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usuario/git/sisepuede_region_nbs/article_6_tanzania_sri_lanka_peru/data/"/>
    </mc:Choice>
  </mc:AlternateContent>
  <xr:revisionPtr revIDLastSave="0" documentId="8_{0502C4E6-D5D3-A34B-B34A-87D8A52EB1D0}" xr6:coauthVersionLast="47" xr6:coauthVersionMax="47" xr10:uidLastSave="{00000000-0000-0000-0000-000000000000}"/>
  <bookViews>
    <workbookView xWindow="0" yWindow="760" windowWidth="34560" windowHeight="20080" activeTab="1" xr2:uid="{00000000-000D-0000-FFFF-FFFF00000000}"/>
  </bookViews>
  <sheets>
    <sheet name="4-Denomonator Grouped" sheetId="1" r:id="rId1"/>
    <sheet name="3-Denominator" sheetId="2" r:id="rId2"/>
    <sheet name="Emission Fields - NDCs" sheetId="3" r:id="rId3"/>
    <sheet name="2-Difference 2030" sheetId="4" r:id="rId4"/>
    <sheet name="1-Results 2030" sheetId="5" r:id="rId5"/>
    <sheet name="0-Peru NDC - Transformation JS0" sheetId="6" r:id="rId6"/>
    <sheet name="0-Peru NDC - Transformation Arc"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2" l="1"/>
  <c r="M4" i="2"/>
  <c r="M5" i="2"/>
  <c r="M6" i="2"/>
  <c r="M7" i="2"/>
  <c r="M8" i="2"/>
  <c r="M10" i="2"/>
  <c r="M11" i="2"/>
  <c r="M12" i="2"/>
  <c r="M13" i="2"/>
  <c r="M14" i="2"/>
  <c r="M15" i="2"/>
  <c r="M16" i="2"/>
  <c r="M17" i="2"/>
  <c r="M18" i="2"/>
  <c r="M19" i="2"/>
  <c r="M20" i="2"/>
  <c r="M21" i="2"/>
  <c r="M22" i="2"/>
  <c r="M23" i="2"/>
  <c r="M24" i="2"/>
  <c r="M25" i="2"/>
  <c r="M26" i="2"/>
  <c r="M27" i="2"/>
  <c r="M28" i="2"/>
  <c r="M29" i="2"/>
  <c r="M30" i="2"/>
  <c r="M31" i="2"/>
  <c r="M32" i="2"/>
  <c r="M33" i="2"/>
  <c r="M3" i="2"/>
  <c r="K3" i="2"/>
  <c r="I4" i="2"/>
  <c r="I3" i="2"/>
  <c r="G67" i="7"/>
  <c r="F67" i="7"/>
  <c r="G66" i="7"/>
  <c r="F66" i="7"/>
  <c r="G65" i="7"/>
  <c r="F65" i="7"/>
  <c r="G64" i="7"/>
  <c r="F64" i="7"/>
  <c r="G63" i="7"/>
  <c r="F63" i="7"/>
  <c r="G62" i="7"/>
  <c r="F62" i="7"/>
  <c r="G61" i="7"/>
  <c r="F61" i="7"/>
  <c r="G60" i="7"/>
  <c r="F60" i="7"/>
  <c r="G59" i="7"/>
  <c r="F59" i="7"/>
  <c r="G58" i="7"/>
  <c r="F58" i="7"/>
  <c r="G55" i="7"/>
  <c r="F55" i="7"/>
  <c r="G54" i="7"/>
  <c r="F54" i="7"/>
  <c r="G53" i="7"/>
  <c r="F53" i="7"/>
  <c r="G52" i="7"/>
  <c r="F52" i="7"/>
  <c r="G51" i="7"/>
  <c r="F51" i="7"/>
  <c r="G50" i="7"/>
  <c r="F50" i="7"/>
  <c r="G49" i="7"/>
  <c r="F49" i="7"/>
  <c r="G48" i="7"/>
  <c r="F48" i="7"/>
  <c r="G43" i="7"/>
  <c r="F43" i="7"/>
  <c r="G42" i="7"/>
  <c r="F42" i="7"/>
  <c r="G41" i="7"/>
  <c r="F41" i="7"/>
  <c r="G31" i="7"/>
  <c r="F31" i="7"/>
  <c r="G30" i="7"/>
  <c r="F30" i="7"/>
  <c r="G29" i="7"/>
  <c r="F29" i="7"/>
  <c r="G28" i="7"/>
  <c r="F28" i="7"/>
  <c r="G27" i="7"/>
  <c r="F27" i="7"/>
  <c r="G18" i="7"/>
  <c r="F18" i="7"/>
  <c r="G17" i="7"/>
  <c r="F17" i="7"/>
  <c r="F5" i="7"/>
  <c r="F4" i="7"/>
  <c r="G68" i="6"/>
  <c r="F68" i="6"/>
  <c r="G67" i="6"/>
  <c r="F67" i="6"/>
  <c r="G66" i="6"/>
  <c r="F66" i="6"/>
  <c r="G65" i="6"/>
  <c r="F65" i="6"/>
  <c r="G64" i="6"/>
  <c r="F64" i="6"/>
  <c r="G63" i="6"/>
  <c r="F63" i="6"/>
  <c r="G62" i="6"/>
  <c r="F62" i="6"/>
  <c r="G61" i="6"/>
  <c r="F61" i="6"/>
  <c r="G60" i="6"/>
  <c r="F60" i="6"/>
  <c r="G59" i="6"/>
  <c r="F59" i="6"/>
  <c r="G56" i="6"/>
  <c r="F56" i="6"/>
  <c r="G55" i="6"/>
  <c r="F55" i="6"/>
  <c r="O54" i="6"/>
  <c r="G54" i="6"/>
  <c r="F54" i="6"/>
  <c r="I54" i="6" s="1"/>
  <c r="O53" i="6"/>
  <c r="G53" i="6"/>
  <c r="F53" i="6"/>
  <c r="I53" i="6" s="1"/>
  <c r="I52" i="6"/>
  <c r="G52" i="6"/>
  <c r="F52" i="6"/>
  <c r="O51" i="6"/>
  <c r="I51" i="6"/>
  <c r="G51" i="6"/>
  <c r="F51" i="6"/>
  <c r="G50" i="6"/>
  <c r="F50" i="6"/>
  <c r="G49" i="6"/>
  <c r="F49" i="6"/>
  <c r="G44" i="6"/>
  <c r="F44" i="6"/>
  <c r="O43" i="6"/>
  <c r="G43" i="6"/>
  <c r="F43" i="6"/>
  <c r="O42" i="6"/>
  <c r="G42" i="6"/>
  <c r="F42" i="6"/>
  <c r="G32" i="6"/>
  <c r="F32" i="6"/>
  <c r="G31" i="6"/>
  <c r="F31" i="6"/>
  <c r="G30" i="6"/>
  <c r="F30" i="6"/>
  <c r="G29" i="6"/>
  <c r="F29" i="6"/>
  <c r="O28" i="6"/>
  <c r="G28" i="6"/>
  <c r="F28" i="6"/>
  <c r="G19" i="6"/>
  <c r="F19" i="6"/>
  <c r="G18" i="6"/>
  <c r="F18" i="6"/>
  <c r="F6" i="6"/>
  <c r="F5" i="6"/>
  <c r="Q2" i="6"/>
  <c r="O2" i="6"/>
  <c r="ALP33" i="4"/>
  <c r="ALO33" i="4"/>
  <c r="ALN33" i="4"/>
  <c r="ALM33" i="4"/>
  <c r="ALL33" i="4"/>
  <c r="ALK33" i="4"/>
  <c r="ALJ33" i="4"/>
  <c r="ALI33" i="4"/>
  <c r="ALH33" i="4"/>
  <c r="ALG33" i="4"/>
  <c r="ALF33" i="4"/>
  <c r="ALE33" i="4"/>
  <c r="ALD33" i="4"/>
  <c r="ALC33" i="4"/>
  <c r="ALB33" i="4"/>
  <c r="ALA33" i="4"/>
  <c r="AKZ33" i="4"/>
  <c r="AKY33" i="4"/>
  <c r="AKX33" i="4"/>
  <c r="AKW33" i="4"/>
  <c r="AKV33" i="4"/>
  <c r="AKU33" i="4"/>
  <c r="AKT33" i="4"/>
  <c r="AKS33" i="4"/>
  <c r="AKR33" i="4"/>
  <c r="AKQ33" i="4"/>
  <c r="AKP33" i="4"/>
  <c r="AKO33" i="4"/>
  <c r="AKN33" i="4"/>
  <c r="AKM33" i="4"/>
  <c r="AKL33" i="4"/>
  <c r="AKK33" i="4"/>
  <c r="AKJ33" i="4"/>
  <c r="AKI33" i="4"/>
  <c r="AKH33" i="4"/>
  <c r="AKG33" i="4"/>
  <c r="AKF33" i="4"/>
  <c r="AKE33" i="4"/>
  <c r="AKD33" i="4"/>
  <c r="AKC33" i="4"/>
  <c r="AKB33" i="4"/>
  <c r="AKA33" i="4"/>
  <c r="AJZ33" i="4"/>
  <c r="AJY33" i="4"/>
  <c r="AJX33" i="4"/>
  <c r="AJW33" i="4"/>
  <c r="AJV33" i="4"/>
  <c r="AJU33" i="4"/>
  <c r="AJT33" i="4"/>
  <c r="AJS33" i="4"/>
  <c r="AJR33" i="4"/>
  <c r="AJQ33" i="4"/>
  <c r="AJP33" i="4"/>
  <c r="AJO33" i="4"/>
  <c r="AJN33" i="4"/>
  <c r="AJM33" i="4"/>
  <c r="AJL33" i="4"/>
  <c r="AJK33" i="4"/>
  <c r="AJJ33" i="4"/>
  <c r="AJI33" i="4"/>
  <c r="AJH33" i="4"/>
  <c r="AJG33" i="4"/>
  <c r="AJF33" i="4"/>
  <c r="AJE33" i="4"/>
  <c r="AJD33" i="4"/>
  <c r="AJC33" i="4"/>
  <c r="AJB33" i="4"/>
  <c r="AJA33" i="4"/>
  <c r="AIZ33" i="4"/>
  <c r="AIY33" i="4"/>
  <c r="AIX33" i="4"/>
  <c r="AIW33" i="4"/>
  <c r="AIV33" i="4"/>
  <c r="AIU33" i="4"/>
  <c r="AIT33" i="4"/>
  <c r="AIS33" i="4"/>
  <c r="AIR33" i="4"/>
  <c r="AIQ33" i="4"/>
  <c r="AIP33" i="4"/>
  <c r="AIO33" i="4"/>
  <c r="AIN33" i="4"/>
  <c r="AIM33" i="4"/>
  <c r="AIL33" i="4"/>
  <c r="AIK33" i="4"/>
  <c r="AIJ33" i="4"/>
  <c r="AII33" i="4"/>
  <c r="AIH33" i="4"/>
  <c r="AIG33" i="4"/>
  <c r="AIF33" i="4"/>
  <c r="AIE33" i="4"/>
  <c r="AID33" i="4"/>
  <c r="AIC33" i="4"/>
  <c r="AIB33" i="4"/>
  <c r="AIA33" i="4"/>
  <c r="AHZ33" i="4"/>
  <c r="AHY33" i="4"/>
  <c r="AHX33" i="4"/>
  <c r="AHW33" i="4"/>
  <c r="AHV33" i="4"/>
  <c r="AHU33" i="4"/>
  <c r="AHT33" i="4"/>
  <c r="AHS33" i="4"/>
  <c r="AHR33" i="4"/>
  <c r="AHQ33" i="4"/>
  <c r="AHP33" i="4"/>
  <c r="AHO33" i="4"/>
  <c r="AHN33" i="4"/>
  <c r="AHM33" i="4"/>
  <c r="AHL33" i="4"/>
  <c r="AHK33" i="4"/>
  <c r="AHJ33" i="4"/>
  <c r="AHI33" i="4"/>
  <c r="AHH33" i="4"/>
  <c r="AHG33" i="4"/>
  <c r="AHF33" i="4"/>
  <c r="AHE33" i="4"/>
  <c r="AHD33" i="4"/>
  <c r="AHC33" i="4"/>
  <c r="AHB33" i="4"/>
  <c r="AHA33" i="4"/>
  <c r="AGZ33" i="4"/>
  <c r="AGY33" i="4"/>
  <c r="AGX33" i="4"/>
  <c r="AGW33" i="4"/>
  <c r="AGV33" i="4"/>
  <c r="AGU33" i="4"/>
  <c r="AGT33" i="4"/>
  <c r="AGS33" i="4"/>
  <c r="AGR33" i="4"/>
  <c r="AGQ33" i="4"/>
  <c r="AGP33" i="4"/>
  <c r="AGO33" i="4"/>
  <c r="AGN33" i="4"/>
  <c r="AGM33" i="4"/>
  <c r="AGL33" i="4"/>
  <c r="AGK33" i="4"/>
  <c r="AGJ33" i="4"/>
  <c r="AGI33" i="4"/>
  <c r="AGH33" i="4"/>
  <c r="AGG33" i="4"/>
  <c r="AGF33" i="4"/>
  <c r="AGE33" i="4"/>
  <c r="AGD33" i="4"/>
  <c r="AGC33" i="4"/>
  <c r="AGB33" i="4"/>
  <c r="AGA33" i="4"/>
  <c r="AFZ33" i="4"/>
  <c r="AFY33" i="4"/>
  <c r="AFX33" i="4"/>
  <c r="AFW33" i="4"/>
  <c r="AFV33" i="4"/>
  <c r="AFU33" i="4"/>
  <c r="AFT33" i="4"/>
  <c r="AFS33" i="4"/>
  <c r="AFR33" i="4"/>
  <c r="AFQ33" i="4"/>
  <c r="AFP33" i="4"/>
  <c r="AFO33" i="4"/>
  <c r="AFN33" i="4"/>
  <c r="AFM33" i="4"/>
  <c r="AFL33" i="4"/>
  <c r="AFK33" i="4"/>
  <c r="AFJ33" i="4"/>
  <c r="AFI33" i="4"/>
  <c r="AFH33" i="4"/>
  <c r="AFG33" i="4"/>
  <c r="AFF33" i="4"/>
  <c r="AFE33" i="4"/>
  <c r="AFD33" i="4"/>
  <c r="AFC33" i="4"/>
  <c r="AFB33" i="4"/>
  <c r="AFA33" i="4"/>
  <c r="AEZ33" i="4"/>
  <c r="AEY33" i="4"/>
  <c r="AEX33" i="4"/>
  <c r="AEW33" i="4"/>
  <c r="AEV33" i="4"/>
  <c r="AEU33" i="4"/>
  <c r="AET33" i="4"/>
  <c r="AES33" i="4"/>
  <c r="AER33" i="4"/>
  <c r="AEQ33" i="4"/>
  <c r="AEP33" i="4"/>
  <c r="AEO33" i="4"/>
  <c r="AEN33" i="4"/>
  <c r="AEM33" i="4"/>
  <c r="AEL33" i="4"/>
  <c r="AEK33" i="4"/>
  <c r="AEJ33" i="4"/>
  <c r="AEI33" i="4"/>
  <c r="AEH33" i="4"/>
  <c r="AEG33" i="4"/>
  <c r="AEF33" i="4"/>
  <c r="AEE33" i="4"/>
  <c r="AED33" i="4"/>
  <c r="AEC33" i="4"/>
  <c r="AEB33" i="4"/>
  <c r="AEA33" i="4"/>
  <c r="ADZ33" i="4"/>
  <c r="ADY33" i="4"/>
  <c r="ADX33" i="4"/>
  <c r="ADW33" i="4"/>
  <c r="ADV33" i="4"/>
  <c r="ADU33" i="4"/>
  <c r="ADT33" i="4"/>
  <c r="ADS33" i="4"/>
  <c r="ADR33" i="4"/>
  <c r="ADQ33" i="4"/>
  <c r="ADP33" i="4"/>
  <c r="ADO33" i="4"/>
  <c r="ADN33" i="4"/>
  <c r="ADM33" i="4"/>
  <c r="ADL33" i="4"/>
  <c r="ADK33" i="4"/>
  <c r="ADJ33" i="4"/>
  <c r="ADI33" i="4"/>
  <c r="ADH33" i="4"/>
  <c r="ADG33" i="4"/>
  <c r="ADF33" i="4"/>
  <c r="ADE33" i="4"/>
  <c r="ADD33" i="4"/>
  <c r="ADC33" i="4"/>
  <c r="ADB33" i="4"/>
  <c r="ADA33" i="4"/>
  <c r="ACZ33" i="4"/>
  <c r="ACY33" i="4"/>
  <c r="ACX33" i="4"/>
  <c r="ACW33" i="4"/>
  <c r="ACV33" i="4"/>
  <c r="ACU33" i="4"/>
  <c r="ACT33" i="4"/>
  <c r="ACS33" i="4"/>
  <c r="ACR33" i="4"/>
  <c r="ACQ33" i="4"/>
  <c r="ACP33" i="4"/>
  <c r="ACO33" i="4"/>
  <c r="ACN33" i="4"/>
  <c r="ACM33" i="4"/>
  <c r="ACL33" i="4"/>
  <c r="ACK33" i="4"/>
  <c r="ACJ33" i="4"/>
  <c r="ACI33" i="4"/>
  <c r="ACH33" i="4"/>
  <c r="ACG33" i="4"/>
  <c r="ACF33" i="4"/>
  <c r="ACE33" i="4"/>
  <c r="ACD33" i="4"/>
  <c r="ACC33" i="4"/>
  <c r="ACB33" i="4"/>
  <c r="ACA33" i="4"/>
  <c r="ABZ33" i="4"/>
  <c r="ABY33" i="4"/>
  <c r="ABX33" i="4"/>
  <c r="ABW33" i="4"/>
  <c r="ABV33" i="4"/>
  <c r="ABU33" i="4"/>
  <c r="ABT33" i="4"/>
  <c r="ABS33" i="4"/>
  <c r="ABR33" i="4"/>
  <c r="ABQ33" i="4"/>
  <c r="ABP33" i="4"/>
  <c r="ABO33" i="4"/>
  <c r="ABN33" i="4"/>
  <c r="ABM33" i="4"/>
  <c r="ABL33" i="4"/>
  <c r="ABK33" i="4"/>
  <c r="ABJ33" i="4"/>
  <c r="ABI33" i="4"/>
  <c r="ABH33" i="4"/>
  <c r="ABG33" i="4"/>
  <c r="ABF33" i="4"/>
  <c r="ABE33" i="4"/>
  <c r="ABD33" i="4"/>
  <c r="ABC33" i="4"/>
  <c r="ABB33" i="4"/>
  <c r="ABA33" i="4"/>
  <c r="AAZ33" i="4"/>
  <c r="AAY33" i="4"/>
  <c r="AAX33" i="4"/>
  <c r="AAW33" i="4"/>
  <c r="AAV33" i="4"/>
  <c r="AAU33" i="4"/>
  <c r="AAT33" i="4"/>
  <c r="AAS33" i="4"/>
  <c r="AAR33" i="4"/>
  <c r="AAQ33" i="4"/>
  <c r="AAP33" i="4"/>
  <c r="AAO33" i="4"/>
  <c r="AAN33" i="4"/>
  <c r="AAM33" i="4"/>
  <c r="AAL33" i="4"/>
  <c r="AAK33" i="4"/>
  <c r="AAJ33" i="4"/>
  <c r="AAI33" i="4"/>
  <c r="AAH33" i="4"/>
  <c r="AAG33" i="4"/>
  <c r="AAF33" i="4"/>
  <c r="AAE33" i="4"/>
  <c r="AAD33" i="4"/>
  <c r="AAC33" i="4"/>
  <c r="AAB33" i="4"/>
  <c r="AAA33" i="4"/>
  <c r="ZZ33" i="4"/>
  <c r="ZY33" i="4"/>
  <c r="ZX33" i="4"/>
  <c r="ZW33" i="4"/>
  <c r="ZV33" i="4"/>
  <c r="ZU33" i="4"/>
  <c r="ZT33" i="4"/>
  <c r="ZS33" i="4"/>
  <c r="ZR33" i="4"/>
  <c r="ZQ33" i="4"/>
  <c r="ZP33" i="4"/>
  <c r="ZO33" i="4"/>
  <c r="ZN33" i="4"/>
  <c r="ZM33" i="4"/>
  <c r="ZL33" i="4"/>
  <c r="ZK33" i="4"/>
  <c r="ZJ33" i="4"/>
  <c r="ZI33" i="4"/>
  <c r="ZH33" i="4"/>
  <c r="ZG33" i="4"/>
  <c r="ZF33" i="4"/>
  <c r="ZE33" i="4"/>
  <c r="ZD33" i="4"/>
  <c r="ZC33" i="4"/>
  <c r="ZB33" i="4"/>
  <c r="ZA33" i="4"/>
  <c r="YZ33" i="4"/>
  <c r="YY33" i="4"/>
  <c r="YX33" i="4"/>
  <c r="YW33" i="4"/>
  <c r="YV33" i="4"/>
  <c r="YU33" i="4"/>
  <c r="YT33" i="4"/>
  <c r="YS33" i="4"/>
  <c r="YR33" i="4"/>
  <c r="YQ33" i="4"/>
  <c r="YP33" i="4"/>
  <c r="YO33" i="4"/>
  <c r="YN33" i="4"/>
  <c r="YM33" i="4"/>
  <c r="YL33" i="4"/>
  <c r="YK33" i="4"/>
  <c r="YJ33" i="4"/>
  <c r="YI33" i="4"/>
  <c r="YH33" i="4"/>
  <c r="YG33" i="4"/>
  <c r="YF33" i="4"/>
  <c r="YE33" i="4"/>
  <c r="YD33" i="4"/>
  <c r="YC33" i="4"/>
  <c r="YB33" i="4"/>
  <c r="YA33" i="4"/>
  <c r="XZ33" i="4"/>
  <c r="XY33" i="4"/>
  <c r="XX33" i="4"/>
  <c r="XW33" i="4"/>
  <c r="XV33" i="4"/>
  <c r="XU33" i="4"/>
  <c r="XT33" i="4"/>
  <c r="XS33" i="4"/>
  <c r="XR33" i="4"/>
  <c r="XQ33" i="4"/>
  <c r="XP33" i="4"/>
  <c r="XO33" i="4"/>
  <c r="XN33" i="4"/>
  <c r="XM33" i="4"/>
  <c r="XL33" i="4"/>
  <c r="XK33" i="4"/>
  <c r="XJ33" i="4"/>
  <c r="XI33" i="4"/>
  <c r="XH33" i="4"/>
  <c r="XG33" i="4"/>
  <c r="XF33" i="4"/>
  <c r="XE33" i="4"/>
  <c r="XD33" i="4"/>
  <c r="XC33" i="4"/>
  <c r="XB33" i="4"/>
  <c r="XA33" i="4"/>
  <c r="WZ33" i="4"/>
  <c r="WY33" i="4"/>
  <c r="WX33" i="4"/>
  <c r="WW33" i="4"/>
  <c r="WV33" i="4"/>
  <c r="WU33" i="4"/>
  <c r="WT33" i="4"/>
  <c r="WS33" i="4"/>
  <c r="WR33" i="4"/>
  <c r="WQ33" i="4"/>
  <c r="WP33" i="4"/>
  <c r="WO33" i="4"/>
  <c r="WN33" i="4"/>
  <c r="WM33" i="4"/>
  <c r="WL33" i="4"/>
  <c r="WK33" i="4"/>
  <c r="WJ33" i="4"/>
  <c r="WI33" i="4"/>
  <c r="WH33" i="4"/>
  <c r="WG33" i="4"/>
  <c r="WF33" i="4"/>
  <c r="WE33" i="4"/>
  <c r="WD33" i="4"/>
  <c r="WC33" i="4"/>
  <c r="WB33" i="4"/>
  <c r="WA33" i="4"/>
  <c r="VZ33" i="4"/>
  <c r="VY33" i="4"/>
  <c r="VX33" i="4"/>
  <c r="VW33" i="4"/>
  <c r="VV33" i="4"/>
  <c r="VU33" i="4"/>
  <c r="VT33" i="4"/>
  <c r="VS33" i="4"/>
  <c r="VR33" i="4"/>
  <c r="VQ33" i="4"/>
  <c r="VP33" i="4"/>
  <c r="VO33" i="4"/>
  <c r="VN33" i="4"/>
  <c r="VM33" i="4"/>
  <c r="VL33" i="4"/>
  <c r="VK33" i="4"/>
  <c r="VJ33" i="4"/>
  <c r="VI33" i="4"/>
  <c r="VH33" i="4"/>
  <c r="VG33" i="4"/>
  <c r="VF33" i="4"/>
  <c r="VE33" i="4"/>
  <c r="VD33" i="4"/>
  <c r="VC33" i="4"/>
  <c r="VB33" i="4"/>
  <c r="VA33" i="4"/>
  <c r="UZ33" i="4"/>
  <c r="UY33" i="4"/>
  <c r="UX33" i="4"/>
  <c r="UW33" i="4"/>
  <c r="UV33" i="4"/>
  <c r="UU33" i="4"/>
  <c r="UT33" i="4"/>
  <c r="US33" i="4"/>
  <c r="UR33" i="4"/>
  <c r="UQ33" i="4"/>
  <c r="UP33" i="4"/>
  <c r="UO33" i="4"/>
  <c r="UN33" i="4"/>
  <c r="UM33" i="4"/>
  <c r="UL33" i="4"/>
  <c r="UK33" i="4"/>
  <c r="UJ33" i="4"/>
  <c r="UI33" i="4"/>
  <c r="UH33" i="4"/>
  <c r="UG33" i="4"/>
  <c r="UF33" i="4"/>
  <c r="UE33" i="4"/>
  <c r="UD33" i="4"/>
  <c r="UC33" i="4"/>
  <c r="UB33" i="4"/>
  <c r="UA33" i="4"/>
  <c r="TZ33" i="4"/>
  <c r="TY33" i="4"/>
  <c r="TX33" i="4"/>
  <c r="TW33" i="4"/>
  <c r="TV33" i="4"/>
  <c r="TU33" i="4"/>
  <c r="TT33" i="4"/>
  <c r="TS33" i="4"/>
  <c r="TR33" i="4"/>
  <c r="TQ33" i="4"/>
  <c r="TP33" i="4"/>
  <c r="TO33" i="4"/>
  <c r="TN33" i="4"/>
  <c r="TM33" i="4"/>
  <c r="TL33" i="4"/>
  <c r="TK33" i="4"/>
  <c r="TJ33" i="4"/>
  <c r="TI33" i="4"/>
  <c r="TH33" i="4"/>
  <c r="TG33" i="4"/>
  <c r="TF33" i="4"/>
  <c r="TE33" i="4"/>
  <c r="TD33" i="4"/>
  <c r="TC33" i="4"/>
  <c r="TB33" i="4"/>
  <c r="TA33" i="4"/>
  <c r="SZ33" i="4"/>
  <c r="SY33" i="4"/>
  <c r="SX33" i="4"/>
  <c r="SW33" i="4"/>
  <c r="SV33" i="4"/>
  <c r="SU33" i="4"/>
  <c r="ST33" i="4"/>
  <c r="SS33" i="4"/>
  <c r="SR33" i="4"/>
  <c r="SQ33" i="4"/>
  <c r="SP33" i="4"/>
  <c r="SO33" i="4"/>
  <c r="SN33" i="4"/>
  <c r="SM33" i="4"/>
  <c r="SL33" i="4"/>
  <c r="SK33" i="4"/>
  <c r="SJ33" i="4"/>
  <c r="SI33" i="4"/>
  <c r="SH33" i="4"/>
  <c r="SG33" i="4"/>
  <c r="SF33" i="4"/>
  <c r="SE33" i="4"/>
  <c r="SD33" i="4"/>
  <c r="SC33" i="4"/>
  <c r="SB33" i="4"/>
  <c r="SA33" i="4"/>
  <c r="RZ33" i="4"/>
  <c r="RY33" i="4"/>
  <c r="RX33" i="4"/>
  <c r="RW33" i="4"/>
  <c r="RV33" i="4"/>
  <c r="RU33" i="4"/>
  <c r="RT33" i="4"/>
  <c r="RS33" i="4"/>
  <c r="RR33" i="4"/>
  <c r="RQ33" i="4"/>
  <c r="RP33" i="4"/>
  <c r="RO33" i="4"/>
  <c r="RN33" i="4"/>
  <c r="RM33" i="4"/>
  <c r="RL33" i="4"/>
  <c r="RK33" i="4"/>
  <c r="RJ33" i="4"/>
  <c r="RI33" i="4"/>
  <c r="RH33" i="4"/>
  <c r="RG33" i="4"/>
  <c r="RF33" i="4"/>
  <c r="RE33" i="4"/>
  <c r="RD33" i="4"/>
  <c r="RC33" i="4"/>
  <c r="RB33" i="4"/>
  <c r="RA33" i="4"/>
  <c r="QZ33" i="4"/>
  <c r="QY33" i="4"/>
  <c r="QX33" i="4"/>
  <c r="QW33" i="4"/>
  <c r="QV33" i="4"/>
  <c r="QU33" i="4"/>
  <c r="QT33" i="4"/>
  <c r="QS33" i="4"/>
  <c r="QR33" i="4"/>
  <c r="QQ33" i="4"/>
  <c r="QP33" i="4"/>
  <c r="QO33" i="4"/>
  <c r="QN33" i="4"/>
  <c r="QM33" i="4"/>
  <c r="QL33" i="4"/>
  <c r="QK33" i="4"/>
  <c r="QJ33" i="4"/>
  <c r="QI33" i="4"/>
  <c r="QH33" i="4"/>
  <c r="QG33" i="4"/>
  <c r="QF33" i="4"/>
  <c r="QE33" i="4"/>
  <c r="QD33" i="4"/>
  <c r="QC33" i="4"/>
  <c r="QB33" i="4"/>
  <c r="QA33" i="4"/>
  <c r="PZ33" i="4"/>
  <c r="PY33" i="4"/>
  <c r="PX33" i="4"/>
  <c r="PW33" i="4"/>
  <c r="PV33" i="4"/>
  <c r="PU33" i="4"/>
  <c r="PT33" i="4"/>
  <c r="PS33" i="4"/>
  <c r="PR33" i="4"/>
  <c r="PQ33" i="4"/>
  <c r="PP33" i="4"/>
  <c r="PO33" i="4"/>
  <c r="PN33" i="4"/>
  <c r="PM33" i="4"/>
  <c r="PL33" i="4"/>
  <c r="PK33" i="4"/>
  <c r="PJ33" i="4"/>
  <c r="PI33" i="4"/>
  <c r="PH33" i="4"/>
  <c r="PG33" i="4"/>
  <c r="PF33" i="4"/>
  <c r="PE33" i="4"/>
  <c r="PD33" i="4"/>
  <c r="PC33" i="4"/>
  <c r="PB33" i="4"/>
  <c r="PA33" i="4"/>
  <c r="OZ33" i="4"/>
  <c r="OY33" i="4"/>
  <c r="OX33" i="4"/>
  <c r="OW33" i="4"/>
  <c r="OV33" i="4"/>
  <c r="OU33" i="4"/>
  <c r="OT33" i="4"/>
  <c r="OS33" i="4"/>
  <c r="OR33" i="4"/>
  <c r="OQ33" i="4"/>
  <c r="OP33" i="4"/>
  <c r="OO33" i="4"/>
  <c r="ON33" i="4"/>
  <c r="OM33" i="4"/>
  <c r="OL33" i="4"/>
  <c r="OK33" i="4"/>
  <c r="OJ33" i="4"/>
  <c r="OI33" i="4"/>
  <c r="OH33" i="4"/>
  <c r="OG33" i="4"/>
  <c r="OF33" i="4"/>
  <c r="OE33" i="4"/>
  <c r="OD33" i="4"/>
  <c r="OC33" i="4"/>
  <c r="OB33" i="4"/>
  <c r="OA33" i="4"/>
  <c r="NZ33" i="4"/>
  <c r="NY33" i="4"/>
  <c r="NX33" i="4"/>
  <c r="NW33" i="4"/>
  <c r="NV33" i="4"/>
  <c r="NU33" i="4"/>
  <c r="NT33" i="4"/>
  <c r="NS33" i="4"/>
  <c r="NR33" i="4"/>
  <c r="NQ33" i="4"/>
  <c r="NP33" i="4"/>
  <c r="NO33" i="4"/>
  <c r="NN33" i="4"/>
  <c r="NM33" i="4"/>
  <c r="NL33" i="4"/>
  <c r="NK33" i="4"/>
  <c r="NJ33" i="4"/>
  <c r="NI33" i="4"/>
  <c r="NH33" i="4"/>
  <c r="NG33" i="4"/>
  <c r="NF33" i="4"/>
  <c r="NE33" i="4"/>
  <c r="ND33" i="4"/>
  <c r="NC33" i="4"/>
  <c r="NB33" i="4"/>
  <c r="NA33" i="4"/>
  <c r="MZ33" i="4"/>
  <c r="MY33" i="4"/>
  <c r="MX33" i="4"/>
  <c r="MW33" i="4"/>
  <c r="MV33" i="4"/>
  <c r="MU33" i="4"/>
  <c r="MT33" i="4"/>
  <c r="MS33" i="4"/>
  <c r="MR33" i="4"/>
  <c r="MQ33" i="4"/>
  <c r="MP33" i="4"/>
  <c r="MO33" i="4"/>
  <c r="MN33" i="4"/>
  <c r="MM33" i="4"/>
  <c r="ML33" i="4"/>
  <c r="MK33" i="4"/>
  <c r="MJ33" i="4"/>
  <c r="MI33" i="4"/>
  <c r="MH33" i="4"/>
  <c r="MG33" i="4"/>
  <c r="MF33" i="4"/>
  <c r="ME33" i="4"/>
  <c r="MD33" i="4"/>
  <c r="MC33" i="4"/>
  <c r="MB33" i="4"/>
  <c r="MA33" i="4"/>
  <c r="LZ33" i="4"/>
  <c r="LY33" i="4"/>
  <c r="LX33" i="4"/>
  <c r="LW33" i="4"/>
  <c r="LV33" i="4"/>
  <c r="LU33" i="4"/>
  <c r="LT33" i="4"/>
  <c r="LS33" i="4"/>
  <c r="LR33" i="4"/>
  <c r="LQ33" i="4"/>
  <c r="LP33" i="4"/>
  <c r="LO33" i="4"/>
  <c r="LN33" i="4"/>
  <c r="LM33" i="4"/>
  <c r="LL33" i="4"/>
  <c r="LK33" i="4"/>
  <c r="LJ33" i="4"/>
  <c r="LI33" i="4"/>
  <c r="LH33" i="4"/>
  <c r="LG33" i="4"/>
  <c r="LF33" i="4"/>
  <c r="LE33" i="4"/>
  <c r="LD33" i="4"/>
  <c r="LC33" i="4"/>
  <c r="LB33" i="4"/>
  <c r="LA33" i="4"/>
  <c r="KZ33" i="4"/>
  <c r="KY33" i="4"/>
  <c r="KX33" i="4"/>
  <c r="KW33" i="4"/>
  <c r="KV33" i="4"/>
  <c r="KU33" i="4"/>
  <c r="KT33" i="4"/>
  <c r="KS33" i="4"/>
  <c r="KR33" i="4"/>
  <c r="KQ33" i="4"/>
  <c r="KP33" i="4"/>
  <c r="KO33" i="4"/>
  <c r="KN33" i="4"/>
  <c r="KM33" i="4"/>
  <c r="KL33" i="4"/>
  <c r="KK33" i="4"/>
  <c r="KJ33" i="4"/>
  <c r="KI33" i="4"/>
  <c r="KH33" i="4"/>
  <c r="KG33" i="4"/>
  <c r="KF33" i="4"/>
  <c r="KE33" i="4"/>
  <c r="KD33" i="4"/>
  <c r="KC33" i="4"/>
  <c r="KB33" i="4"/>
  <c r="KA33" i="4"/>
  <c r="JZ33" i="4"/>
  <c r="JY33" i="4"/>
  <c r="JX33" i="4"/>
  <c r="JW33" i="4"/>
  <c r="JV33" i="4"/>
  <c r="JU33" i="4"/>
  <c r="JT33" i="4"/>
  <c r="JS33" i="4"/>
  <c r="JR33" i="4"/>
  <c r="JQ33" i="4"/>
  <c r="JP33" i="4"/>
  <c r="JO33" i="4"/>
  <c r="JN33" i="4"/>
  <c r="JM33" i="4"/>
  <c r="JL33" i="4"/>
  <c r="JK33" i="4"/>
  <c r="JJ33" i="4"/>
  <c r="JI33" i="4"/>
  <c r="JH33" i="4"/>
  <c r="JG33" i="4"/>
  <c r="JF33" i="4"/>
  <c r="JE33" i="4"/>
  <c r="JD33" i="4"/>
  <c r="JC33" i="4"/>
  <c r="JB33" i="4"/>
  <c r="JA33" i="4"/>
  <c r="IZ33" i="4"/>
  <c r="IY33" i="4"/>
  <c r="IX33" i="4"/>
  <c r="IW33" i="4"/>
  <c r="IV33" i="4"/>
  <c r="IU33" i="4"/>
  <c r="IT33" i="4"/>
  <c r="IS33" i="4"/>
  <c r="IR33" i="4"/>
  <c r="IQ33" i="4"/>
  <c r="IP33" i="4"/>
  <c r="IO33" i="4"/>
  <c r="G33" i="4" s="1"/>
  <c r="IN33" i="4"/>
  <c r="IM33" i="4"/>
  <c r="IL33" i="4"/>
  <c r="IK33" i="4"/>
  <c r="IJ33" i="4"/>
  <c r="II33" i="4"/>
  <c r="IH33" i="4"/>
  <c r="IG33" i="4"/>
  <c r="IF33" i="4"/>
  <c r="IE33" i="4"/>
  <c r="ID33" i="4"/>
  <c r="IC33" i="4"/>
  <c r="IB33" i="4"/>
  <c r="IA33" i="4"/>
  <c r="HZ33" i="4"/>
  <c r="HY33" i="4"/>
  <c r="HX33" i="4"/>
  <c r="HW33" i="4"/>
  <c r="HV33" i="4"/>
  <c r="HU33" i="4"/>
  <c r="HT33" i="4"/>
  <c r="HS33" i="4"/>
  <c r="HR33" i="4"/>
  <c r="HQ33" i="4"/>
  <c r="HP33" i="4"/>
  <c r="HO33" i="4"/>
  <c r="HN33" i="4"/>
  <c r="HM33" i="4"/>
  <c r="HL33" i="4"/>
  <c r="HK33" i="4"/>
  <c r="HJ33" i="4"/>
  <c r="HI33" i="4"/>
  <c r="HH33" i="4"/>
  <c r="HG33" i="4"/>
  <c r="HF33" i="4"/>
  <c r="HE33" i="4"/>
  <c r="HD33" i="4"/>
  <c r="HC33" i="4"/>
  <c r="HB33" i="4"/>
  <c r="HA33" i="4"/>
  <c r="GZ33" i="4"/>
  <c r="F33" i="4" s="1"/>
  <c r="GY33" i="4"/>
  <c r="GX33" i="4"/>
  <c r="GW33" i="4"/>
  <c r="GV33" i="4"/>
  <c r="GU33" i="4"/>
  <c r="GT33" i="4"/>
  <c r="GS33" i="4"/>
  <c r="GR33" i="4"/>
  <c r="GQ33" i="4"/>
  <c r="GP33" i="4"/>
  <c r="GO33" i="4"/>
  <c r="GN33" i="4"/>
  <c r="GM33" i="4"/>
  <c r="GL33" i="4"/>
  <c r="GK33" i="4"/>
  <c r="GJ33" i="4"/>
  <c r="GI33" i="4"/>
  <c r="GH33" i="4"/>
  <c r="GG33" i="4"/>
  <c r="GF33" i="4"/>
  <c r="GE33" i="4"/>
  <c r="GD33" i="4"/>
  <c r="GC33" i="4"/>
  <c r="GB33" i="4"/>
  <c r="GA33" i="4"/>
  <c r="FZ33" i="4"/>
  <c r="FY33" i="4"/>
  <c r="FX33" i="4"/>
  <c r="FW33" i="4"/>
  <c r="FV33" i="4"/>
  <c r="FU33" i="4"/>
  <c r="FT33" i="4"/>
  <c r="FS33" i="4"/>
  <c r="FR33" i="4"/>
  <c r="FQ33" i="4"/>
  <c r="FP33" i="4"/>
  <c r="FO33" i="4"/>
  <c r="FN33" i="4"/>
  <c r="FM33" i="4"/>
  <c r="FL33" i="4"/>
  <c r="FK33" i="4"/>
  <c r="FJ33" i="4"/>
  <c r="FI33" i="4"/>
  <c r="FH33" i="4"/>
  <c r="FG33" i="4"/>
  <c r="FF33" i="4"/>
  <c r="FE33" i="4"/>
  <c r="FD33" i="4"/>
  <c r="FC33" i="4"/>
  <c r="FB33" i="4"/>
  <c r="FA33" i="4"/>
  <c r="EZ33" i="4"/>
  <c r="EY33" i="4"/>
  <c r="EX33" i="4"/>
  <c r="EW33" i="4"/>
  <c r="EV33" i="4"/>
  <c r="EU33" i="4"/>
  <c r="ET33" i="4"/>
  <c r="ES33" i="4"/>
  <c r="ER33" i="4"/>
  <c r="EQ33" i="4"/>
  <c r="EP33" i="4"/>
  <c r="EO33" i="4"/>
  <c r="EN33" i="4"/>
  <c r="EM33" i="4"/>
  <c r="EL33" i="4"/>
  <c r="EK33" i="4"/>
  <c r="EJ33" i="4"/>
  <c r="EI33" i="4"/>
  <c r="EH33" i="4"/>
  <c r="EG33" i="4"/>
  <c r="EF33" i="4"/>
  <c r="EE33" i="4"/>
  <c r="ED33" i="4"/>
  <c r="EC33" i="4"/>
  <c r="EB33" i="4"/>
  <c r="EA33" i="4"/>
  <c r="DZ33" i="4"/>
  <c r="DY33" i="4"/>
  <c r="DX33" i="4"/>
  <c r="DW33" i="4"/>
  <c r="DV33" i="4"/>
  <c r="DU33" i="4"/>
  <c r="DT33" i="4"/>
  <c r="DS33" i="4"/>
  <c r="DR33" i="4"/>
  <c r="DQ33" i="4"/>
  <c r="DP33" i="4"/>
  <c r="DO33" i="4"/>
  <c r="DN33" i="4"/>
  <c r="DM33" i="4"/>
  <c r="DL33" i="4"/>
  <c r="DK33" i="4"/>
  <c r="DJ33" i="4"/>
  <c r="DI33" i="4"/>
  <c r="DH33" i="4"/>
  <c r="DG33" i="4"/>
  <c r="DF33" i="4"/>
  <c r="DE33" i="4"/>
  <c r="DD33" i="4"/>
  <c r="DC33" i="4"/>
  <c r="DB33" i="4"/>
  <c r="DA33" i="4"/>
  <c r="CZ33" i="4"/>
  <c r="CY33" i="4"/>
  <c r="CX33" i="4"/>
  <c r="CW33" i="4"/>
  <c r="CV33" i="4"/>
  <c r="CU33" i="4"/>
  <c r="CT33" i="4"/>
  <c r="CS33" i="4"/>
  <c r="CR33" i="4"/>
  <c r="CQ33" i="4"/>
  <c r="CP33" i="4"/>
  <c r="CO33" i="4"/>
  <c r="CN33" i="4"/>
  <c r="CM33" i="4"/>
  <c r="CL33" i="4"/>
  <c r="CK33" i="4"/>
  <c r="CJ33" i="4"/>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O33" i="4"/>
  <c r="N33" i="4"/>
  <c r="M33" i="4"/>
  <c r="L33" i="4"/>
  <c r="K33" i="4"/>
  <c r="J33" i="4"/>
  <c r="I33" i="4"/>
  <c r="H33" i="4"/>
  <c r="ALP32" i="4"/>
  <c r="ALO32" i="4"/>
  <c r="ALN32" i="4"/>
  <c r="ALM32" i="4"/>
  <c r="ALL32" i="4"/>
  <c r="ALK32" i="4"/>
  <c r="ALJ32" i="4"/>
  <c r="ALI32" i="4"/>
  <c r="ALH32" i="4"/>
  <c r="ALG32" i="4"/>
  <c r="ALF32" i="4"/>
  <c r="ALE32" i="4"/>
  <c r="ALD32" i="4"/>
  <c r="ALC32" i="4"/>
  <c r="ALB32" i="4"/>
  <c r="ALA32" i="4"/>
  <c r="AKZ32" i="4"/>
  <c r="AKY32" i="4"/>
  <c r="AKX32" i="4"/>
  <c r="AKW32" i="4"/>
  <c r="AKV32" i="4"/>
  <c r="AKU32" i="4"/>
  <c r="AKT32" i="4"/>
  <c r="AKS32" i="4"/>
  <c r="AKR32" i="4"/>
  <c r="AKQ32" i="4"/>
  <c r="AKP32" i="4"/>
  <c r="AKO32" i="4"/>
  <c r="AKN32" i="4"/>
  <c r="AKM32" i="4"/>
  <c r="AKL32" i="4"/>
  <c r="AKK32" i="4"/>
  <c r="AKJ32" i="4"/>
  <c r="AKI32" i="4"/>
  <c r="AKH32" i="4"/>
  <c r="AKG32" i="4"/>
  <c r="AKF32" i="4"/>
  <c r="AKE32" i="4"/>
  <c r="AKD32" i="4"/>
  <c r="AKC32" i="4"/>
  <c r="AKB32" i="4"/>
  <c r="AKA32" i="4"/>
  <c r="AJZ32" i="4"/>
  <c r="AJY32" i="4"/>
  <c r="AJX32" i="4"/>
  <c r="AJW32" i="4"/>
  <c r="AJV32" i="4"/>
  <c r="AJU32" i="4"/>
  <c r="AJT32" i="4"/>
  <c r="AJS32" i="4"/>
  <c r="AJR32" i="4"/>
  <c r="AJQ32" i="4"/>
  <c r="AJP32" i="4"/>
  <c r="AJO32" i="4"/>
  <c r="AJN32" i="4"/>
  <c r="AJM32" i="4"/>
  <c r="AJL32" i="4"/>
  <c r="AJK32" i="4"/>
  <c r="AJJ32" i="4"/>
  <c r="AJI32" i="4"/>
  <c r="AJH32" i="4"/>
  <c r="AJG32" i="4"/>
  <c r="AJF32" i="4"/>
  <c r="AJE32" i="4"/>
  <c r="AJD32" i="4"/>
  <c r="AJC32" i="4"/>
  <c r="AJB32" i="4"/>
  <c r="AJA32" i="4"/>
  <c r="AIZ32" i="4"/>
  <c r="AIY32" i="4"/>
  <c r="AIX32" i="4"/>
  <c r="AIW32" i="4"/>
  <c r="AIV32" i="4"/>
  <c r="AIU32" i="4"/>
  <c r="AIT32" i="4"/>
  <c r="AIS32" i="4"/>
  <c r="AIR32" i="4"/>
  <c r="AIQ32" i="4"/>
  <c r="AIP32" i="4"/>
  <c r="AIO32" i="4"/>
  <c r="AIN32" i="4"/>
  <c r="AIM32" i="4"/>
  <c r="AIL32" i="4"/>
  <c r="AIK32" i="4"/>
  <c r="AIJ32" i="4"/>
  <c r="AII32" i="4"/>
  <c r="AIH32" i="4"/>
  <c r="AIG32" i="4"/>
  <c r="AIF32" i="4"/>
  <c r="AIE32" i="4"/>
  <c r="AID32" i="4"/>
  <c r="AIC32" i="4"/>
  <c r="AIB32" i="4"/>
  <c r="AIA32" i="4"/>
  <c r="AHZ32" i="4"/>
  <c r="AHY32" i="4"/>
  <c r="AHX32" i="4"/>
  <c r="AHW32" i="4"/>
  <c r="AHV32" i="4"/>
  <c r="AHU32" i="4"/>
  <c r="AHT32" i="4"/>
  <c r="AHS32" i="4"/>
  <c r="AHR32" i="4"/>
  <c r="AHQ32" i="4"/>
  <c r="AHP32" i="4"/>
  <c r="AHO32" i="4"/>
  <c r="AHN32" i="4"/>
  <c r="AHM32" i="4"/>
  <c r="AHL32" i="4"/>
  <c r="AHK32" i="4"/>
  <c r="AHJ32" i="4"/>
  <c r="AHI32" i="4"/>
  <c r="AHH32" i="4"/>
  <c r="AHG32" i="4"/>
  <c r="AHF32" i="4"/>
  <c r="AHE32" i="4"/>
  <c r="AHD32" i="4"/>
  <c r="AHC32" i="4"/>
  <c r="AHB32" i="4"/>
  <c r="AHA32" i="4"/>
  <c r="AGZ32" i="4"/>
  <c r="AGY32" i="4"/>
  <c r="AGX32" i="4"/>
  <c r="AGW32" i="4"/>
  <c r="AGV32" i="4"/>
  <c r="AGU32" i="4"/>
  <c r="AGT32" i="4"/>
  <c r="AGS32" i="4"/>
  <c r="AGR32" i="4"/>
  <c r="AGQ32" i="4"/>
  <c r="AGP32" i="4"/>
  <c r="AGO32" i="4"/>
  <c r="AGN32" i="4"/>
  <c r="AGM32" i="4"/>
  <c r="AGL32" i="4"/>
  <c r="AGK32" i="4"/>
  <c r="AGJ32" i="4"/>
  <c r="AGI32" i="4"/>
  <c r="AGH32" i="4"/>
  <c r="AGG32" i="4"/>
  <c r="AGF32" i="4"/>
  <c r="AGE32" i="4"/>
  <c r="AGD32" i="4"/>
  <c r="AGC32" i="4"/>
  <c r="AGB32" i="4"/>
  <c r="AGA32" i="4"/>
  <c r="AFZ32" i="4"/>
  <c r="AFY32" i="4"/>
  <c r="AFX32" i="4"/>
  <c r="AFW32" i="4"/>
  <c r="AFV32" i="4"/>
  <c r="AFU32" i="4"/>
  <c r="AFT32" i="4"/>
  <c r="AFS32" i="4"/>
  <c r="AFR32" i="4"/>
  <c r="AFQ32" i="4"/>
  <c r="AFP32" i="4"/>
  <c r="AFO32" i="4"/>
  <c r="AFN32" i="4"/>
  <c r="AFM32" i="4"/>
  <c r="AFL32" i="4"/>
  <c r="AFK32" i="4"/>
  <c r="AFJ32" i="4"/>
  <c r="AFI32" i="4"/>
  <c r="AFH32" i="4"/>
  <c r="AFG32" i="4"/>
  <c r="AFF32" i="4"/>
  <c r="AFE32" i="4"/>
  <c r="AFD32" i="4"/>
  <c r="AFC32" i="4"/>
  <c r="AFB32" i="4"/>
  <c r="AFA32" i="4"/>
  <c r="AEZ32" i="4"/>
  <c r="AEY32" i="4"/>
  <c r="AEX32" i="4"/>
  <c r="AEW32" i="4"/>
  <c r="AEV32" i="4"/>
  <c r="AEU32" i="4"/>
  <c r="AET32" i="4"/>
  <c r="AES32" i="4"/>
  <c r="AER32" i="4"/>
  <c r="AEQ32" i="4"/>
  <c r="AEP32" i="4"/>
  <c r="AEO32" i="4"/>
  <c r="AEN32" i="4"/>
  <c r="AEM32" i="4"/>
  <c r="AEL32" i="4"/>
  <c r="AEK32" i="4"/>
  <c r="AEJ32" i="4"/>
  <c r="AEI32" i="4"/>
  <c r="AEH32" i="4"/>
  <c r="AEG32" i="4"/>
  <c r="AEF32" i="4"/>
  <c r="AEE32" i="4"/>
  <c r="AED32" i="4"/>
  <c r="AEC32" i="4"/>
  <c r="AEB32" i="4"/>
  <c r="AEA32" i="4"/>
  <c r="ADZ32" i="4"/>
  <c r="ADY32" i="4"/>
  <c r="ADX32" i="4"/>
  <c r="ADW32" i="4"/>
  <c r="ADV32" i="4"/>
  <c r="ADU32" i="4"/>
  <c r="ADT32" i="4"/>
  <c r="ADS32" i="4"/>
  <c r="ADR32" i="4"/>
  <c r="ADQ32" i="4"/>
  <c r="ADP32" i="4"/>
  <c r="ADO32" i="4"/>
  <c r="ADN32" i="4"/>
  <c r="ADM32" i="4"/>
  <c r="ADL32" i="4"/>
  <c r="ADK32" i="4"/>
  <c r="ADJ32" i="4"/>
  <c r="ADI32" i="4"/>
  <c r="ADH32" i="4"/>
  <c r="ADG32" i="4"/>
  <c r="ADF32" i="4"/>
  <c r="ADE32" i="4"/>
  <c r="ADD32" i="4"/>
  <c r="ADC32" i="4"/>
  <c r="ADB32" i="4"/>
  <c r="ADA32" i="4"/>
  <c r="ACZ32" i="4"/>
  <c r="ACY32" i="4"/>
  <c r="ACX32" i="4"/>
  <c r="ACW32" i="4"/>
  <c r="ACV32" i="4"/>
  <c r="ACU32" i="4"/>
  <c r="ACT32" i="4"/>
  <c r="ACS32" i="4"/>
  <c r="ACR32" i="4"/>
  <c r="ACQ32" i="4"/>
  <c r="ACP32" i="4"/>
  <c r="ACO32" i="4"/>
  <c r="ACN32" i="4"/>
  <c r="ACM32" i="4"/>
  <c r="ACL32" i="4"/>
  <c r="ACK32" i="4"/>
  <c r="ACJ32" i="4"/>
  <c r="ACI32" i="4"/>
  <c r="ACH32" i="4"/>
  <c r="ACG32" i="4"/>
  <c r="ACF32" i="4"/>
  <c r="ACE32" i="4"/>
  <c r="ACD32" i="4"/>
  <c r="ACC32" i="4"/>
  <c r="ACB32" i="4"/>
  <c r="ACA32" i="4"/>
  <c r="ABZ32" i="4"/>
  <c r="ABY32" i="4"/>
  <c r="ABX32" i="4"/>
  <c r="ABW32" i="4"/>
  <c r="ABV32" i="4"/>
  <c r="ABU32" i="4"/>
  <c r="ABT32" i="4"/>
  <c r="ABS32" i="4"/>
  <c r="ABR32" i="4"/>
  <c r="ABQ32" i="4"/>
  <c r="ABP32" i="4"/>
  <c r="ABO32" i="4"/>
  <c r="ABN32" i="4"/>
  <c r="ABM32" i="4"/>
  <c r="ABL32" i="4"/>
  <c r="ABK32" i="4"/>
  <c r="ABJ32" i="4"/>
  <c r="ABI32" i="4"/>
  <c r="ABH32" i="4"/>
  <c r="ABG32" i="4"/>
  <c r="ABF32" i="4"/>
  <c r="ABE32" i="4"/>
  <c r="ABD32" i="4"/>
  <c r="ABC32" i="4"/>
  <c r="ABB32" i="4"/>
  <c r="ABA32" i="4"/>
  <c r="AAZ32" i="4"/>
  <c r="AAY32" i="4"/>
  <c r="AAX32" i="4"/>
  <c r="AAW32" i="4"/>
  <c r="AAV32" i="4"/>
  <c r="AAU32" i="4"/>
  <c r="AAT32" i="4"/>
  <c r="AAS32" i="4"/>
  <c r="AAR32" i="4"/>
  <c r="AAQ32" i="4"/>
  <c r="AAP32" i="4"/>
  <c r="AAO32" i="4"/>
  <c r="AAN32" i="4"/>
  <c r="AAM32" i="4"/>
  <c r="AAL32" i="4"/>
  <c r="AAK32" i="4"/>
  <c r="AAJ32" i="4"/>
  <c r="AAI32" i="4"/>
  <c r="AAH32" i="4"/>
  <c r="AAG32" i="4"/>
  <c r="AAF32" i="4"/>
  <c r="AAE32" i="4"/>
  <c r="AAD32" i="4"/>
  <c r="AAC32" i="4"/>
  <c r="AAB32" i="4"/>
  <c r="AAA32" i="4"/>
  <c r="ZZ32" i="4"/>
  <c r="ZY32" i="4"/>
  <c r="ZX32" i="4"/>
  <c r="ZW32" i="4"/>
  <c r="ZV32" i="4"/>
  <c r="ZU32" i="4"/>
  <c r="ZT32" i="4"/>
  <c r="ZS32" i="4"/>
  <c r="ZR32" i="4"/>
  <c r="ZQ32" i="4"/>
  <c r="ZP32" i="4"/>
  <c r="ZO32" i="4"/>
  <c r="ZN32" i="4"/>
  <c r="ZM32" i="4"/>
  <c r="ZL32" i="4"/>
  <c r="ZK32" i="4"/>
  <c r="ZJ32" i="4"/>
  <c r="ZI32" i="4"/>
  <c r="ZH32" i="4"/>
  <c r="ZG32" i="4"/>
  <c r="ZF32" i="4"/>
  <c r="ZE32" i="4"/>
  <c r="ZD32" i="4"/>
  <c r="ZC32" i="4"/>
  <c r="ZB32" i="4"/>
  <c r="ZA32" i="4"/>
  <c r="YZ32" i="4"/>
  <c r="YY32" i="4"/>
  <c r="YX32" i="4"/>
  <c r="YW32" i="4"/>
  <c r="YV32" i="4"/>
  <c r="YU32" i="4"/>
  <c r="YT32" i="4"/>
  <c r="YS32" i="4"/>
  <c r="YR32" i="4"/>
  <c r="YQ32" i="4"/>
  <c r="YP32" i="4"/>
  <c r="YO32" i="4"/>
  <c r="YN32" i="4"/>
  <c r="YM32" i="4"/>
  <c r="YL32" i="4"/>
  <c r="YK32" i="4"/>
  <c r="YJ32" i="4"/>
  <c r="YI32" i="4"/>
  <c r="YH32" i="4"/>
  <c r="YG32" i="4"/>
  <c r="YF32" i="4"/>
  <c r="YE32" i="4"/>
  <c r="YD32" i="4"/>
  <c r="YC32" i="4"/>
  <c r="YB32" i="4"/>
  <c r="YA32" i="4"/>
  <c r="XZ32" i="4"/>
  <c r="XY32" i="4"/>
  <c r="XX32" i="4"/>
  <c r="XW32" i="4"/>
  <c r="XV32" i="4"/>
  <c r="XU32" i="4"/>
  <c r="XT32" i="4"/>
  <c r="XS32" i="4"/>
  <c r="XR32" i="4"/>
  <c r="XQ32" i="4"/>
  <c r="XP32" i="4"/>
  <c r="XO32" i="4"/>
  <c r="XN32" i="4"/>
  <c r="XM32" i="4"/>
  <c r="XL32" i="4"/>
  <c r="XK32" i="4"/>
  <c r="XJ32" i="4"/>
  <c r="XI32" i="4"/>
  <c r="XH32" i="4"/>
  <c r="XG32" i="4"/>
  <c r="XF32" i="4"/>
  <c r="XE32" i="4"/>
  <c r="XD32" i="4"/>
  <c r="XC32" i="4"/>
  <c r="XB32" i="4"/>
  <c r="XA32" i="4"/>
  <c r="WZ32" i="4"/>
  <c r="WY32" i="4"/>
  <c r="WX32" i="4"/>
  <c r="WW32" i="4"/>
  <c r="WV32" i="4"/>
  <c r="WU32" i="4"/>
  <c r="WT32" i="4"/>
  <c r="WS32" i="4"/>
  <c r="WR32" i="4"/>
  <c r="WQ32" i="4"/>
  <c r="WP32" i="4"/>
  <c r="WO32" i="4"/>
  <c r="WN32" i="4"/>
  <c r="WM32" i="4"/>
  <c r="WL32" i="4"/>
  <c r="WK32" i="4"/>
  <c r="WJ32" i="4"/>
  <c r="WI32" i="4"/>
  <c r="WH32" i="4"/>
  <c r="WG32" i="4"/>
  <c r="WF32" i="4"/>
  <c r="WE32" i="4"/>
  <c r="WD32" i="4"/>
  <c r="WC32" i="4"/>
  <c r="WB32" i="4"/>
  <c r="WA32" i="4"/>
  <c r="VZ32" i="4"/>
  <c r="VY32" i="4"/>
  <c r="VX32" i="4"/>
  <c r="VW32" i="4"/>
  <c r="VV32" i="4"/>
  <c r="VU32" i="4"/>
  <c r="VT32" i="4"/>
  <c r="VS32" i="4"/>
  <c r="VR32" i="4"/>
  <c r="VQ32" i="4"/>
  <c r="VP32" i="4"/>
  <c r="VO32" i="4"/>
  <c r="VN32" i="4"/>
  <c r="VM32" i="4"/>
  <c r="VL32" i="4"/>
  <c r="VK32" i="4"/>
  <c r="VJ32" i="4"/>
  <c r="VI32" i="4"/>
  <c r="VH32" i="4"/>
  <c r="VG32" i="4"/>
  <c r="VF32" i="4"/>
  <c r="VE32" i="4"/>
  <c r="VD32" i="4"/>
  <c r="VC32" i="4"/>
  <c r="VB32" i="4"/>
  <c r="VA32" i="4"/>
  <c r="UZ32" i="4"/>
  <c r="UY32" i="4"/>
  <c r="UX32" i="4"/>
  <c r="UW32" i="4"/>
  <c r="UV32" i="4"/>
  <c r="UU32" i="4"/>
  <c r="UT32" i="4"/>
  <c r="US32" i="4"/>
  <c r="UR32" i="4"/>
  <c r="UQ32" i="4"/>
  <c r="UP32" i="4"/>
  <c r="UO32" i="4"/>
  <c r="UN32" i="4"/>
  <c r="UM32" i="4"/>
  <c r="UL32" i="4"/>
  <c r="UK32" i="4"/>
  <c r="UJ32" i="4"/>
  <c r="UI32" i="4"/>
  <c r="UH32" i="4"/>
  <c r="UG32" i="4"/>
  <c r="UF32" i="4"/>
  <c r="UE32" i="4"/>
  <c r="UD32" i="4"/>
  <c r="UC32" i="4"/>
  <c r="UB32" i="4"/>
  <c r="UA32" i="4"/>
  <c r="TZ32" i="4"/>
  <c r="TY32" i="4"/>
  <c r="TX32" i="4"/>
  <c r="TW32" i="4"/>
  <c r="TV32" i="4"/>
  <c r="TU32" i="4"/>
  <c r="TT32" i="4"/>
  <c r="TS32" i="4"/>
  <c r="TR32" i="4"/>
  <c r="TQ32" i="4"/>
  <c r="TP32" i="4"/>
  <c r="TO32" i="4"/>
  <c r="TN32" i="4"/>
  <c r="TM32" i="4"/>
  <c r="TL32" i="4"/>
  <c r="TK32" i="4"/>
  <c r="TJ32" i="4"/>
  <c r="TI32" i="4"/>
  <c r="TH32" i="4"/>
  <c r="TG32" i="4"/>
  <c r="TF32" i="4"/>
  <c r="TE32" i="4"/>
  <c r="TD32" i="4"/>
  <c r="TC32" i="4"/>
  <c r="TB32" i="4"/>
  <c r="TA32" i="4"/>
  <c r="SZ32" i="4"/>
  <c r="SY32" i="4"/>
  <c r="SX32" i="4"/>
  <c r="SW32" i="4"/>
  <c r="SV32" i="4"/>
  <c r="SU32" i="4"/>
  <c r="ST32" i="4"/>
  <c r="SS32" i="4"/>
  <c r="SR32" i="4"/>
  <c r="SQ32" i="4"/>
  <c r="SP32" i="4"/>
  <c r="SO32" i="4"/>
  <c r="SN32" i="4"/>
  <c r="SM32" i="4"/>
  <c r="SL32" i="4"/>
  <c r="SK32" i="4"/>
  <c r="SJ32" i="4"/>
  <c r="SI32" i="4"/>
  <c r="SH32" i="4"/>
  <c r="SG32" i="4"/>
  <c r="SF32" i="4"/>
  <c r="SE32" i="4"/>
  <c r="SD32" i="4"/>
  <c r="SC32" i="4"/>
  <c r="SB32" i="4"/>
  <c r="SA32" i="4"/>
  <c r="RZ32" i="4"/>
  <c r="RY32" i="4"/>
  <c r="RX32" i="4"/>
  <c r="RW32" i="4"/>
  <c r="RV32" i="4"/>
  <c r="RU32" i="4"/>
  <c r="RT32" i="4"/>
  <c r="RS32" i="4"/>
  <c r="RR32" i="4"/>
  <c r="RQ32" i="4"/>
  <c r="RP32" i="4"/>
  <c r="RO32" i="4"/>
  <c r="RN32" i="4"/>
  <c r="RM32" i="4"/>
  <c r="RL32" i="4"/>
  <c r="RK32" i="4"/>
  <c r="RJ32" i="4"/>
  <c r="RI32" i="4"/>
  <c r="RH32" i="4"/>
  <c r="RG32" i="4"/>
  <c r="RF32" i="4"/>
  <c r="RE32" i="4"/>
  <c r="RD32" i="4"/>
  <c r="RC32" i="4"/>
  <c r="RB32" i="4"/>
  <c r="RA32" i="4"/>
  <c r="QZ32" i="4"/>
  <c r="QY32" i="4"/>
  <c r="QX32" i="4"/>
  <c r="QW32" i="4"/>
  <c r="QV32" i="4"/>
  <c r="QU32" i="4"/>
  <c r="QT32" i="4"/>
  <c r="QS32" i="4"/>
  <c r="QR32" i="4"/>
  <c r="QQ32" i="4"/>
  <c r="QP32" i="4"/>
  <c r="QO32" i="4"/>
  <c r="QN32" i="4"/>
  <c r="QM32" i="4"/>
  <c r="QL32" i="4"/>
  <c r="QK32" i="4"/>
  <c r="QJ32" i="4"/>
  <c r="QI32" i="4"/>
  <c r="QH32" i="4"/>
  <c r="QG32" i="4"/>
  <c r="QF32" i="4"/>
  <c r="QE32" i="4"/>
  <c r="QD32" i="4"/>
  <c r="QC32" i="4"/>
  <c r="QB32" i="4"/>
  <c r="QA32" i="4"/>
  <c r="PZ32" i="4"/>
  <c r="PY32" i="4"/>
  <c r="PX32" i="4"/>
  <c r="PW32" i="4"/>
  <c r="PV32" i="4"/>
  <c r="PU32" i="4"/>
  <c r="PT32" i="4"/>
  <c r="PS32" i="4"/>
  <c r="PR32" i="4"/>
  <c r="PQ32" i="4"/>
  <c r="PP32" i="4"/>
  <c r="PO32" i="4"/>
  <c r="PN32" i="4"/>
  <c r="PM32" i="4"/>
  <c r="PL32" i="4"/>
  <c r="PK32" i="4"/>
  <c r="PJ32" i="4"/>
  <c r="PI32" i="4"/>
  <c r="PH32" i="4"/>
  <c r="PG32" i="4"/>
  <c r="PF32" i="4"/>
  <c r="PE32" i="4"/>
  <c r="PD32" i="4"/>
  <c r="PC32" i="4"/>
  <c r="PB32" i="4"/>
  <c r="PA32" i="4"/>
  <c r="OZ32" i="4"/>
  <c r="OY32" i="4"/>
  <c r="OX32" i="4"/>
  <c r="OW32" i="4"/>
  <c r="OV32" i="4"/>
  <c r="OU32" i="4"/>
  <c r="OT32" i="4"/>
  <c r="OS32" i="4"/>
  <c r="OR32" i="4"/>
  <c r="OQ32" i="4"/>
  <c r="OP32" i="4"/>
  <c r="OO32" i="4"/>
  <c r="ON32" i="4"/>
  <c r="OM32" i="4"/>
  <c r="OL32" i="4"/>
  <c r="OK32" i="4"/>
  <c r="OJ32" i="4"/>
  <c r="OI32" i="4"/>
  <c r="OH32" i="4"/>
  <c r="OG32" i="4"/>
  <c r="OF32" i="4"/>
  <c r="OE32" i="4"/>
  <c r="OD32" i="4"/>
  <c r="OC32" i="4"/>
  <c r="OB32" i="4"/>
  <c r="OA32" i="4"/>
  <c r="NZ32" i="4"/>
  <c r="NY32" i="4"/>
  <c r="NX32" i="4"/>
  <c r="NW32" i="4"/>
  <c r="NV32" i="4"/>
  <c r="NU32" i="4"/>
  <c r="NT32" i="4"/>
  <c r="NS32" i="4"/>
  <c r="NR32" i="4"/>
  <c r="NQ32" i="4"/>
  <c r="NP32" i="4"/>
  <c r="NO32" i="4"/>
  <c r="NN32" i="4"/>
  <c r="NM32" i="4"/>
  <c r="NL32" i="4"/>
  <c r="NK32" i="4"/>
  <c r="NJ32" i="4"/>
  <c r="NI32" i="4"/>
  <c r="NH32" i="4"/>
  <c r="NG32" i="4"/>
  <c r="NF32" i="4"/>
  <c r="NE32" i="4"/>
  <c r="ND32" i="4"/>
  <c r="NC32" i="4"/>
  <c r="NB32" i="4"/>
  <c r="NA32" i="4"/>
  <c r="MZ32" i="4"/>
  <c r="MY32" i="4"/>
  <c r="MX32" i="4"/>
  <c r="MW32" i="4"/>
  <c r="MV32" i="4"/>
  <c r="MU32" i="4"/>
  <c r="MT32" i="4"/>
  <c r="MS32" i="4"/>
  <c r="MR32" i="4"/>
  <c r="MQ32" i="4"/>
  <c r="MP32" i="4"/>
  <c r="MO32" i="4"/>
  <c r="MN32" i="4"/>
  <c r="MM32" i="4"/>
  <c r="ML32" i="4"/>
  <c r="MK32" i="4"/>
  <c r="MJ32" i="4"/>
  <c r="MI32" i="4"/>
  <c r="MH32" i="4"/>
  <c r="MG32" i="4"/>
  <c r="MF32" i="4"/>
  <c r="ME32" i="4"/>
  <c r="MD32" i="4"/>
  <c r="MC32" i="4"/>
  <c r="MB32" i="4"/>
  <c r="MA32" i="4"/>
  <c r="LZ32" i="4"/>
  <c r="LY32" i="4"/>
  <c r="LX32" i="4"/>
  <c r="LW32" i="4"/>
  <c r="LV32" i="4"/>
  <c r="LU32" i="4"/>
  <c r="LT32" i="4"/>
  <c r="LS32" i="4"/>
  <c r="LR32" i="4"/>
  <c r="LQ32" i="4"/>
  <c r="LP32" i="4"/>
  <c r="LO32" i="4"/>
  <c r="LN32" i="4"/>
  <c r="LM32" i="4"/>
  <c r="LL32" i="4"/>
  <c r="LK32" i="4"/>
  <c r="LJ32" i="4"/>
  <c r="LI32" i="4"/>
  <c r="LH32" i="4"/>
  <c r="LG32" i="4"/>
  <c r="LF32" i="4"/>
  <c r="LE32" i="4"/>
  <c r="LD32" i="4"/>
  <c r="LC32" i="4"/>
  <c r="LB32" i="4"/>
  <c r="LA32" i="4"/>
  <c r="KZ32" i="4"/>
  <c r="KY32" i="4"/>
  <c r="KX32" i="4"/>
  <c r="KW32" i="4"/>
  <c r="KV32" i="4"/>
  <c r="KU32" i="4"/>
  <c r="KT32" i="4"/>
  <c r="KS32" i="4"/>
  <c r="KR32" i="4"/>
  <c r="KQ32" i="4"/>
  <c r="KP32" i="4"/>
  <c r="KO32" i="4"/>
  <c r="KN32" i="4"/>
  <c r="KM32" i="4"/>
  <c r="KL32" i="4"/>
  <c r="KK32" i="4"/>
  <c r="KJ32" i="4"/>
  <c r="KI32" i="4"/>
  <c r="KH32" i="4"/>
  <c r="KG32" i="4"/>
  <c r="KF32" i="4"/>
  <c r="KE32" i="4"/>
  <c r="KD32" i="4"/>
  <c r="KC32" i="4"/>
  <c r="KB32" i="4"/>
  <c r="KA32" i="4"/>
  <c r="JZ32" i="4"/>
  <c r="JY32" i="4"/>
  <c r="JX32" i="4"/>
  <c r="JW32" i="4"/>
  <c r="JV32" i="4"/>
  <c r="JU32" i="4"/>
  <c r="JT32" i="4"/>
  <c r="JS32" i="4"/>
  <c r="JR32" i="4"/>
  <c r="JQ32" i="4"/>
  <c r="JP32" i="4"/>
  <c r="JO32" i="4"/>
  <c r="JN32" i="4"/>
  <c r="JM32" i="4"/>
  <c r="JL32" i="4"/>
  <c r="JK32" i="4"/>
  <c r="JJ32" i="4"/>
  <c r="JI32" i="4"/>
  <c r="JH32" i="4"/>
  <c r="JG32" i="4"/>
  <c r="JF32" i="4"/>
  <c r="JE32" i="4"/>
  <c r="JD32" i="4"/>
  <c r="JC32" i="4"/>
  <c r="JB32" i="4"/>
  <c r="JA32" i="4"/>
  <c r="IZ32" i="4"/>
  <c r="IY32" i="4"/>
  <c r="IX32" i="4"/>
  <c r="IW32" i="4"/>
  <c r="IV32" i="4"/>
  <c r="IU32" i="4"/>
  <c r="IT32" i="4"/>
  <c r="IS32" i="4"/>
  <c r="IR32" i="4"/>
  <c r="IQ32" i="4"/>
  <c r="IP32" i="4"/>
  <c r="IO32" i="4"/>
  <c r="IN32" i="4"/>
  <c r="IM32" i="4"/>
  <c r="IL32" i="4"/>
  <c r="IK32" i="4"/>
  <c r="IJ32" i="4"/>
  <c r="II32" i="4"/>
  <c r="IH32" i="4"/>
  <c r="IG32" i="4"/>
  <c r="IF32" i="4"/>
  <c r="IE32" i="4"/>
  <c r="ID32" i="4"/>
  <c r="IC32" i="4"/>
  <c r="IB32" i="4"/>
  <c r="IA32" i="4"/>
  <c r="HZ32" i="4"/>
  <c r="HY32" i="4"/>
  <c r="HX32" i="4"/>
  <c r="HW32" i="4"/>
  <c r="HV32" i="4"/>
  <c r="HU32" i="4"/>
  <c r="HT32" i="4"/>
  <c r="HS32" i="4"/>
  <c r="HR32" i="4"/>
  <c r="HQ32" i="4"/>
  <c r="HP32" i="4"/>
  <c r="HO32" i="4"/>
  <c r="HN32" i="4"/>
  <c r="HM32" i="4"/>
  <c r="HL32" i="4"/>
  <c r="HK32" i="4"/>
  <c r="HJ32" i="4"/>
  <c r="HI32" i="4"/>
  <c r="HH32" i="4"/>
  <c r="HG32" i="4"/>
  <c r="HF32" i="4"/>
  <c r="HE32" i="4"/>
  <c r="F32" i="4" s="1"/>
  <c r="HD32" i="4"/>
  <c r="HC32" i="4"/>
  <c r="HB32" i="4"/>
  <c r="HA32" i="4"/>
  <c r="GZ32" i="4"/>
  <c r="GY32" i="4"/>
  <c r="GX32" i="4"/>
  <c r="GW32" i="4"/>
  <c r="GV32" i="4"/>
  <c r="GU32" i="4"/>
  <c r="GT32" i="4"/>
  <c r="GS32" i="4"/>
  <c r="GR32" i="4"/>
  <c r="GQ32" i="4"/>
  <c r="GP32" i="4"/>
  <c r="GO32" i="4"/>
  <c r="GN32" i="4"/>
  <c r="GM32" i="4"/>
  <c r="GL32" i="4"/>
  <c r="GK32" i="4"/>
  <c r="GJ32" i="4"/>
  <c r="GI32" i="4"/>
  <c r="GH32" i="4"/>
  <c r="GG32" i="4"/>
  <c r="GF32" i="4"/>
  <c r="GE32" i="4"/>
  <c r="GD32" i="4"/>
  <c r="GC32" i="4"/>
  <c r="GB32" i="4"/>
  <c r="GA32" i="4"/>
  <c r="FZ32" i="4"/>
  <c r="FY32" i="4"/>
  <c r="FX32" i="4"/>
  <c r="FW32" i="4"/>
  <c r="FV32" i="4"/>
  <c r="FU32" i="4"/>
  <c r="FT32" i="4"/>
  <c r="FS32" i="4"/>
  <c r="FR32" i="4"/>
  <c r="FQ32" i="4"/>
  <c r="FP32" i="4"/>
  <c r="FO32" i="4"/>
  <c r="FN32" i="4"/>
  <c r="FM32" i="4"/>
  <c r="FL32" i="4"/>
  <c r="FK32" i="4"/>
  <c r="FJ32" i="4"/>
  <c r="FI32" i="4"/>
  <c r="FH32" i="4"/>
  <c r="FG32" i="4"/>
  <c r="FF32" i="4"/>
  <c r="FE32" i="4"/>
  <c r="FD32" i="4"/>
  <c r="FC32" i="4"/>
  <c r="FB32" i="4"/>
  <c r="FA32" i="4"/>
  <c r="EZ32" i="4"/>
  <c r="EY32" i="4"/>
  <c r="EX32" i="4"/>
  <c r="EW32" i="4"/>
  <c r="EV32" i="4"/>
  <c r="EU32" i="4"/>
  <c r="ET32" i="4"/>
  <c r="ES32" i="4"/>
  <c r="ER32" i="4"/>
  <c r="EQ32" i="4"/>
  <c r="EP32" i="4"/>
  <c r="EO32" i="4"/>
  <c r="EN32" i="4"/>
  <c r="EM32" i="4"/>
  <c r="EL32" i="4"/>
  <c r="EK32" i="4"/>
  <c r="EJ32" i="4"/>
  <c r="EI32" i="4"/>
  <c r="EH32" i="4"/>
  <c r="EG32" i="4"/>
  <c r="EF32" i="4"/>
  <c r="EE32" i="4"/>
  <c r="ED32" i="4"/>
  <c r="EC32" i="4"/>
  <c r="EB32" i="4"/>
  <c r="EA32" i="4"/>
  <c r="DZ32" i="4"/>
  <c r="DY32" i="4"/>
  <c r="DX32" i="4"/>
  <c r="DW32" i="4"/>
  <c r="DV32" i="4"/>
  <c r="DU32" i="4"/>
  <c r="DT32" i="4"/>
  <c r="DS32" i="4"/>
  <c r="DR32" i="4"/>
  <c r="DQ32" i="4"/>
  <c r="DP32" i="4"/>
  <c r="DO32" i="4"/>
  <c r="DN32" i="4"/>
  <c r="DM32" i="4"/>
  <c r="DL32" i="4"/>
  <c r="DK32" i="4"/>
  <c r="DJ32" i="4"/>
  <c r="DI32" i="4"/>
  <c r="DH32" i="4"/>
  <c r="DG32" i="4"/>
  <c r="DF32" i="4"/>
  <c r="DE32" i="4"/>
  <c r="DD32" i="4"/>
  <c r="DC32" i="4"/>
  <c r="DB32" i="4"/>
  <c r="DA32" i="4"/>
  <c r="CZ32" i="4"/>
  <c r="CY32" i="4"/>
  <c r="CX32" i="4"/>
  <c r="CW32" i="4"/>
  <c r="CV32" i="4"/>
  <c r="CU32" i="4"/>
  <c r="CT32" i="4"/>
  <c r="CS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O32" i="4"/>
  <c r="N32" i="4"/>
  <c r="M32" i="4"/>
  <c r="L32" i="4"/>
  <c r="K32" i="4"/>
  <c r="J32" i="4"/>
  <c r="I32" i="4"/>
  <c r="H32" i="4"/>
  <c r="G32" i="4"/>
  <c r="ALP31" i="4"/>
  <c r="ALO31" i="4"/>
  <c r="ALN31" i="4"/>
  <c r="ALM31" i="4"/>
  <c r="ALL31" i="4"/>
  <c r="ALK31" i="4"/>
  <c r="ALJ31" i="4"/>
  <c r="ALI31" i="4"/>
  <c r="ALH31" i="4"/>
  <c r="ALG31" i="4"/>
  <c r="ALF31" i="4"/>
  <c r="ALE31" i="4"/>
  <c r="ALD31" i="4"/>
  <c r="ALC31" i="4"/>
  <c r="ALB31" i="4"/>
  <c r="ALA31" i="4"/>
  <c r="AKZ31" i="4"/>
  <c r="AKY31" i="4"/>
  <c r="AKX31" i="4"/>
  <c r="AKW31" i="4"/>
  <c r="AKV31" i="4"/>
  <c r="AKU31" i="4"/>
  <c r="AKT31" i="4"/>
  <c r="AKS31" i="4"/>
  <c r="AKR31" i="4"/>
  <c r="AKQ31" i="4"/>
  <c r="AKP31" i="4"/>
  <c r="AKO31" i="4"/>
  <c r="AKN31" i="4"/>
  <c r="AKM31" i="4"/>
  <c r="AKL31" i="4"/>
  <c r="AKK31" i="4"/>
  <c r="AKJ31" i="4"/>
  <c r="AKI31" i="4"/>
  <c r="AKH31" i="4"/>
  <c r="AKG31" i="4"/>
  <c r="AKF31" i="4"/>
  <c r="AKE31" i="4"/>
  <c r="AKD31" i="4"/>
  <c r="AKC31" i="4"/>
  <c r="AKB31" i="4"/>
  <c r="AKA31" i="4"/>
  <c r="AJZ31" i="4"/>
  <c r="AJY31" i="4"/>
  <c r="AJX31" i="4"/>
  <c r="AJW31" i="4"/>
  <c r="AJV31" i="4"/>
  <c r="AJU31" i="4"/>
  <c r="AJT31" i="4"/>
  <c r="AJS31" i="4"/>
  <c r="AJR31" i="4"/>
  <c r="AJQ31" i="4"/>
  <c r="AJP31" i="4"/>
  <c r="AJO31" i="4"/>
  <c r="AJN31" i="4"/>
  <c r="AJM31" i="4"/>
  <c r="AJL31" i="4"/>
  <c r="AJK31" i="4"/>
  <c r="AJJ31" i="4"/>
  <c r="AJI31" i="4"/>
  <c r="AJH31" i="4"/>
  <c r="AJG31" i="4"/>
  <c r="AJF31" i="4"/>
  <c r="AJE31" i="4"/>
  <c r="AJD31" i="4"/>
  <c r="AJC31" i="4"/>
  <c r="AJB31" i="4"/>
  <c r="AJA31" i="4"/>
  <c r="AIZ31" i="4"/>
  <c r="AIY31" i="4"/>
  <c r="AIX31" i="4"/>
  <c r="AIW31" i="4"/>
  <c r="AIV31" i="4"/>
  <c r="AIU31" i="4"/>
  <c r="AIT31" i="4"/>
  <c r="AIS31" i="4"/>
  <c r="AIR31" i="4"/>
  <c r="AIQ31" i="4"/>
  <c r="AIP31" i="4"/>
  <c r="AIO31" i="4"/>
  <c r="AIN31" i="4"/>
  <c r="AIM31" i="4"/>
  <c r="AIL31" i="4"/>
  <c r="AIK31" i="4"/>
  <c r="AIJ31" i="4"/>
  <c r="AII31" i="4"/>
  <c r="AIH31" i="4"/>
  <c r="AIG31" i="4"/>
  <c r="AIF31" i="4"/>
  <c r="AIE31" i="4"/>
  <c r="AID31" i="4"/>
  <c r="AIC31" i="4"/>
  <c r="AIB31" i="4"/>
  <c r="AIA31" i="4"/>
  <c r="AHZ31" i="4"/>
  <c r="AHY31" i="4"/>
  <c r="AHX31" i="4"/>
  <c r="AHW31" i="4"/>
  <c r="AHV31" i="4"/>
  <c r="AHU31" i="4"/>
  <c r="AHT31" i="4"/>
  <c r="AHS31" i="4"/>
  <c r="AHR31" i="4"/>
  <c r="AHQ31" i="4"/>
  <c r="AHP31" i="4"/>
  <c r="AHO31" i="4"/>
  <c r="AHN31" i="4"/>
  <c r="AHM31" i="4"/>
  <c r="AHL31" i="4"/>
  <c r="AHK31" i="4"/>
  <c r="AHJ31" i="4"/>
  <c r="AHI31" i="4"/>
  <c r="AHH31" i="4"/>
  <c r="AHG31" i="4"/>
  <c r="AHF31" i="4"/>
  <c r="AHE31" i="4"/>
  <c r="AHD31" i="4"/>
  <c r="AHC31" i="4"/>
  <c r="AHB31" i="4"/>
  <c r="AHA31" i="4"/>
  <c r="AGZ31" i="4"/>
  <c r="AGY31" i="4"/>
  <c r="AGX31" i="4"/>
  <c r="AGW31" i="4"/>
  <c r="AGV31" i="4"/>
  <c r="AGU31" i="4"/>
  <c r="AGT31" i="4"/>
  <c r="AGS31" i="4"/>
  <c r="AGR31" i="4"/>
  <c r="AGQ31" i="4"/>
  <c r="AGP31" i="4"/>
  <c r="AGO31" i="4"/>
  <c r="AGN31" i="4"/>
  <c r="AGM31" i="4"/>
  <c r="AGL31" i="4"/>
  <c r="AGK31" i="4"/>
  <c r="AGJ31" i="4"/>
  <c r="AGI31" i="4"/>
  <c r="AGH31" i="4"/>
  <c r="AGG31" i="4"/>
  <c r="AGF31" i="4"/>
  <c r="AGE31" i="4"/>
  <c r="AGD31" i="4"/>
  <c r="AGC31" i="4"/>
  <c r="AGB31" i="4"/>
  <c r="AGA31" i="4"/>
  <c r="AFZ31" i="4"/>
  <c r="AFY31" i="4"/>
  <c r="AFX31" i="4"/>
  <c r="AFW31" i="4"/>
  <c r="AFV31" i="4"/>
  <c r="AFU31" i="4"/>
  <c r="AFT31" i="4"/>
  <c r="AFS31" i="4"/>
  <c r="AFR31" i="4"/>
  <c r="AFQ31" i="4"/>
  <c r="AFP31" i="4"/>
  <c r="AFO31" i="4"/>
  <c r="AFN31" i="4"/>
  <c r="AFM31" i="4"/>
  <c r="AFL31" i="4"/>
  <c r="AFK31" i="4"/>
  <c r="AFJ31" i="4"/>
  <c r="AFI31" i="4"/>
  <c r="AFH31" i="4"/>
  <c r="AFG31" i="4"/>
  <c r="AFF31" i="4"/>
  <c r="AFE31" i="4"/>
  <c r="AFD31" i="4"/>
  <c r="AFC31" i="4"/>
  <c r="AFB31" i="4"/>
  <c r="AFA31" i="4"/>
  <c r="AEZ31" i="4"/>
  <c r="AEY31" i="4"/>
  <c r="AEX31" i="4"/>
  <c r="AEW31" i="4"/>
  <c r="AEV31" i="4"/>
  <c r="AEU31" i="4"/>
  <c r="AET31" i="4"/>
  <c r="AES31" i="4"/>
  <c r="AER31" i="4"/>
  <c r="AEQ31" i="4"/>
  <c r="AEP31" i="4"/>
  <c r="AEO31" i="4"/>
  <c r="AEN31" i="4"/>
  <c r="AEM31" i="4"/>
  <c r="AEL31" i="4"/>
  <c r="AEK31" i="4"/>
  <c r="AEJ31" i="4"/>
  <c r="AEI31" i="4"/>
  <c r="AEH31" i="4"/>
  <c r="AEG31" i="4"/>
  <c r="AEF31" i="4"/>
  <c r="AEE31" i="4"/>
  <c r="AED31" i="4"/>
  <c r="AEC31" i="4"/>
  <c r="AEB31" i="4"/>
  <c r="AEA31" i="4"/>
  <c r="ADZ31" i="4"/>
  <c r="ADY31" i="4"/>
  <c r="ADX31" i="4"/>
  <c r="ADW31" i="4"/>
  <c r="ADV31" i="4"/>
  <c r="ADU31" i="4"/>
  <c r="ADT31" i="4"/>
  <c r="ADS31" i="4"/>
  <c r="ADR31" i="4"/>
  <c r="ADQ31" i="4"/>
  <c r="ADP31" i="4"/>
  <c r="ADO31" i="4"/>
  <c r="ADN31" i="4"/>
  <c r="ADM31" i="4"/>
  <c r="ADL31" i="4"/>
  <c r="ADK31" i="4"/>
  <c r="ADJ31" i="4"/>
  <c r="ADI31" i="4"/>
  <c r="ADH31" i="4"/>
  <c r="ADG31" i="4"/>
  <c r="ADF31" i="4"/>
  <c r="ADE31" i="4"/>
  <c r="ADD31" i="4"/>
  <c r="ADC31" i="4"/>
  <c r="ADB31" i="4"/>
  <c r="ADA31" i="4"/>
  <c r="ACZ31" i="4"/>
  <c r="ACY31" i="4"/>
  <c r="ACX31" i="4"/>
  <c r="ACW31" i="4"/>
  <c r="ACV31" i="4"/>
  <c r="ACU31" i="4"/>
  <c r="ACT31" i="4"/>
  <c r="ACS31" i="4"/>
  <c r="ACR31" i="4"/>
  <c r="ACQ31" i="4"/>
  <c r="ACP31" i="4"/>
  <c r="ACO31" i="4"/>
  <c r="ACN31" i="4"/>
  <c r="ACM31" i="4"/>
  <c r="ACL31" i="4"/>
  <c r="ACK31" i="4"/>
  <c r="ACJ31" i="4"/>
  <c r="ACI31" i="4"/>
  <c r="ACH31" i="4"/>
  <c r="ACG31" i="4"/>
  <c r="ACF31" i="4"/>
  <c r="ACE31" i="4"/>
  <c r="ACD31" i="4"/>
  <c r="ACC31" i="4"/>
  <c r="ACB31" i="4"/>
  <c r="ACA31" i="4"/>
  <c r="ABZ31" i="4"/>
  <c r="ABY31" i="4"/>
  <c r="ABX31" i="4"/>
  <c r="ABW31" i="4"/>
  <c r="ABV31" i="4"/>
  <c r="ABU31" i="4"/>
  <c r="ABT31" i="4"/>
  <c r="ABS31" i="4"/>
  <c r="ABR31" i="4"/>
  <c r="ABQ31" i="4"/>
  <c r="ABP31" i="4"/>
  <c r="ABO31" i="4"/>
  <c r="ABN31" i="4"/>
  <c r="ABM31" i="4"/>
  <c r="ABL31" i="4"/>
  <c r="ABK31" i="4"/>
  <c r="ABJ31" i="4"/>
  <c r="ABI31" i="4"/>
  <c r="ABH31" i="4"/>
  <c r="ABG31" i="4"/>
  <c r="ABF31" i="4"/>
  <c r="ABE31" i="4"/>
  <c r="ABD31" i="4"/>
  <c r="ABC31" i="4"/>
  <c r="ABB31" i="4"/>
  <c r="ABA31" i="4"/>
  <c r="AAZ31" i="4"/>
  <c r="AAY31" i="4"/>
  <c r="AAX31" i="4"/>
  <c r="AAW31" i="4"/>
  <c r="AAV31" i="4"/>
  <c r="AAU31" i="4"/>
  <c r="AAT31" i="4"/>
  <c r="AAS31" i="4"/>
  <c r="AAR31" i="4"/>
  <c r="AAQ31" i="4"/>
  <c r="AAP31" i="4"/>
  <c r="AAO31" i="4"/>
  <c r="AAN31" i="4"/>
  <c r="AAM31" i="4"/>
  <c r="AAL31" i="4"/>
  <c r="AAK31" i="4"/>
  <c r="AAJ31" i="4"/>
  <c r="AAI31" i="4"/>
  <c r="AAH31" i="4"/>
  <c r="AAG31" i="4"/>
  <c r="AAF31" i="4"/>
  <c r="AAE31" i="4"/>
  <c r="AAD31" i="4"/>
  <c r="AAC31" i="4"/>
  <c r="AAB31" i="4"/>
  <c r="AAA31" i="4"/>
  <c r="ZZ31" i="4"/>
  <c r="ZY31" i="4"/>
  <c r="ZX31" i="4"/>
  <c r="ZW31" i="4"/>
  <c r="ZV31" i="4"/>
  <c r="ZU31" i="4"/>
  <c r="ZT31" i="4"/>
  <c r="ZS31" i="4"/>
  <c r="ZR31" i="4"/>
  <c r="ZQ31" i="4"/>
  <c r="ZP31" i="4"/>
  <c r="ZO31" i="4"/>
  <c r="ZN31" i="4"/>
  <c r="ZM31" i="4"/>
  <c r="ZL31" i="4"/>
  <c r="ZK31" i="4"/>
  <c r="ZJ31" i="4"/>
  <c r="ZI31" i="4"/>
  <c r="ZH31" i="4"/>
  <c r="ZG31" i="4"/>
  <c r="ZF31" i="4"/>
  <c r="ZE31" i="4"/>
  <c r="ZD31" i="4"/>
  <c r="ZC31" i="4"/>
  <c r="ZB31" i="4"/>
  <c r="ZA31" i="4"/>
  <c r="YZ31" i="4"/>
  <c r="YY31" i="4"/>
  <c r="YX31" i="4"/>
  <c r="YW31" i="4"/>
  <c r="YV31" i="4"/>
  <c r="YU31" i="4"/>
  <c r="YT31" i="4"/>
  <c r="YS31" i="4"/>
  <c r="YR31" i="4"/>
  <c r="YQ31" i="4"/>
  <c r="YP31" i="4"/>
  <c r="YO31" i="4"/>
  <c r="YN31" i="4"/>
  <c r="YM31" i="4"/>
  <c r="YL31" i="4"/>
  <c r="YK31" i="4"/>
  <c r="YJ31" i="4"/>
  <c r="YI31" i="4"/>
  <c r="YH31" i="4"/>
  <c r="YG31" i="4"/>
  <c r="YF31" i="4"/>
  <c r="YE31" i="4"/>
  <c r="YD31" i="4"/>
  <c r="YC31" i="4"/>
  <c r="YB31" i="4"/>
  <c r="YA31" i="4"/>
  <c r="XZ31" i="4"/>
  <c r="XY31" i="4"/>
  <c r="XX31" i="4"/>
  <c r="XW31" i="4"/>
  <c r="XV31" i="4"/>
  <c r="XU31" i="4"/>
  <c r="XT31" i="4"/>
  <c r="XS31" i="4"/>
  <c r="XR31" i="4"/>
  <c r="XQ31" i="4"/>
  <c r="XP31" i="4"/>
  <c r="XO31" i="4"/>
  <c r="XN31" i="4"/>
  <c r="XM31" i="4"/>
  <c r="XL31" i="4"/>
  <c r="XK31" i="4"/>
  <c r="XJ31" i="4"/>
  <c r="XI31" i="4"/>
  <c r="XH31" i="4"/>
  <c r="XG31" i="4"/>
  <c r="XF31" i="4"/>
  <c r="XE31" i="4"/>
  <c r="XD31" i="4"/>
  <c r="XC31" i="4"/>
  <c r="XB31" i="4"/>
  <c r="XA31" i="4"/>
  <c r="G31" i="4" s="1"/>
  <c r="WZ31" i="4"/>
  <c r="WY31" i="4"/>
  <c r="WX31" i="4"/>
  <c r="WW31" i="4"/>
  <c r="WV31" i="4"/>
  <c r="WU31" i="4"/>
  <c r="WT31" i="4"/>
  <c r="WS31" i="4"/>
  <c r="WR31" i="4"/>
  <c r="WQ31" i="4"/>
  <c r="WP31" i="4"/>
  <c r="WO31" i="4"/>
  <c r="WN31" i="4"/>
  <c r="WM31" i="4"/>
  <c r="WL31" i="4"/>
  <c r="WK31" i="4"/>
  <c r="WJ31" i="4"/>
  <c r="WI31" i="4"/>
  <c r="WH31" i="4"/>
  <c r="WG31" i="4"/>
  <c r="WF31" i="4"/>
  <c r="WE31" i="4"/>
  <c r="WD31" i="4"/>
  <c r="WC31" i="4"/>
  <c r="WB31" i="4"/>
  <c r="WA31" i="4"/>
  <c r="VZ31" i="4"/>
  <c r="VY31" i="4"/>
  <c r="VX31" i="4"/>
  <c r="VW31" i="4"/>
  <c r="VV31" i="4"/>
  <c r="VU31" i="4"/>
  <c r="VT31" i="4"/>
  <c r="VS31" i="4"/>
  <c r="VR31" i="4"/>
  <c r="VQ31" i="4"/>
  <c r="VP31" i="4"/>
  <c r="VO31" i="4"/>
  <c r="VN31" i="4"/>
  <c r="VM31" i="4"/>
  <c r="VL31" i="4"/>
  <c r="VK31" i="4"/>
  <c r="VJ31" i="4"/>
  <c r="VI31" i="4"/>
  <c r="VH31" i="4"/>
  <c r="VG31" i="4"/>
  <c r="VF31" i="4"/>
  <c r="VE31" i="4"/>
  <c r="VD31" i="4"/>
  <c r="VC31" i="4"/>
  <c r="VB31" i="4"/>
  <c r="VA31" i="4"/>
  <c r="UZ31" i="4"/>
  <c r="UY31" i="4"/>
  <c r="UX31" i="4"/>
  <c r="UW31" i="4"/>
  <c r="UV31" i="4"/>
  <c r="UU31" i="4"/>
  <c r="UT31" i="4"/>
  <c r="US31" i="4"/>
  <c r="UR31" i="4"/>
  <c r="UQ31" i="4"/>
  <c r="UP31" i="4"/>
  <c r="UO31" i="4"/>
  <c r="UN31" i="4"/>
  <c r="UM31" i="4"/>
  <c r="UL31" i="4"/>
  <c r="UK31" i="4"/>
  <c r="UJ31" i="4"/>
  <c r="UI31" i="4"/>
  <c r="UH31" i="4"/>
  <c r="UG31" i="4"/>
  <c r="UF31" i="4"/>
  <c r="UE31" i="4"/>
  <c r="UD31" i="4"/>
  <c r="UC31" i="4"/>
  <c r="UB31" i="4"/>
  <c r="UA31" i="4"/>
  <c r="TZ31" i="4"/>
  <c r="TY31" i="4"/>
  <c r="TX31" i="4"/>
  <c r="TW31" i="4"/>
  <c r="TV31" i="4"/>
  <c r="TU31" i="4"/>
  <c r="TT31" i="4"/>
  <c r="TS31" i="4"/>
  <c r="TR31" i="4"/>
  <c r="TQ31" i="4"/>
  <c r="TP31" i="4"/>
  <c r="TO31" i="4"/>
  <c r="TN31" i="4"/>
  <c r="TM31" i="4"/>
  <c r="TL31" i="4"/>
  <c r="TK31" i="4"/>
  <c r="TJ31" i="4"/>
  <c r="TI31" i="4"/>
  <c r="TH31" i="4"/>
  <c r="TG31" i="4"/>
  <c r="TF31" i="4"/>
  <c r="TE31" i="4"/>
  <c r="TD31" i="4"/>
  <c r="TC31" i="4"/>
  <c r="TB31" i="4"/>
  <c r="TA31" i="4"/>
  <c r="SZ31" i="4"/>
  <c r="SY31" i="4"/>
  <c r="SX31" i="4"/>
  <c r="SW31" i="4"/>
  <c r="SV31" i="4"/>
  <c r="SU31" i="4"/>
  <c r="ST31" i="4"/>
  <c r="SS31" i="4"/>
  <c r="SR31" i="4"/>
  <c r="SQ31" i="4"/>
  <c r="SP31" i="4"/>
  <c r="SO31" i="4"/>
  <c r="SN31" i="4"/>
  <c r="SM31" i="4"/>
  <c r="SL31" i="4"/>
  <c r="SK31" i="4"/>
  <c r="SJ31" i="4"/>
  <c r="SI31" i="4"/>
  <c r="SH31" i="4"/>
  <c r="SG31" i="4"/>
  <c r="SF31" i="4"/>
  <c r="SE31" i="4"/>
  <c r="SD31" i="4"/>
  <c r="SC31" i="4"/>
  <c r="SB31" i="4"/>
  <c r="SA31" i="4"/>
  <c r="RZ31" i="4"/>
  <c r="RY31" i="4"/>
  <c r="RX31" i="4"/>
  <c r="RW31" i="4"/>
  <c r="RV31" i="4"/>
  <c r="RU31" i="4"/>
  <c r="RT31" i="4"/>
  <c r="RS31" i="4"/>
  <c r="RR31" i="4"/>
  <c r="RQ31" i="4"/>
  <c r="RP31" i="4"/>
  <c r="RO31" i="4"/>
  <c r="RN31" i="4"/>
  <c r="RM31" i="4"/>
  <c r="RL31" i="4"/>
  <c r="RK31" i="4"/>
  <c r="RJ31" i="4"/>
  <c r="RI31" i="4"/>
  <c r="RH31" i="4"/>
  <c r="RG31" i="4"/>
  <c r="RF31" i="4"/>
  <c r="RE31" i="4"/>
  <c r="RD31" i="4"/>
  <c r="RC31" i="4"/>
  <c r="RB31" i="4"/>
  <c r="RA31" i="4"/>
  <c r="QZ31" i="4"/>
  <c r="QY31" i="4"/>
  <c r="QX31" i="4"/>
  <c r="QW31" i="4"/>
  <c r="QV31" i="4"/>
  <c r="QU31" i="4"/>
  <c r="QT31" i="4"/>
  <c r="QS31" i="4"/>
  <c r="QR31" i="4"/>
  <c r="QQ31" i="4"/>
  <c r="QP31" i="4"/>
  <c r="QO31" i="4"/>
  <c r="QN31" i="4"/>
  <c r="QM31" i="4"/>
  <c r="QL31" i="4"/>
  <c r="QK31" i="4"/>
  <c r="QJ31" i="4"/>
  <c r="QI31" i="4"/>
  <c r="QH31" i="4"/>
  <c r="QG31" i="4"/>
  <c r="QF31" i="4"/>
  <c r="QE31" i="4"/>
  <c r="QD31" i="4"/>
  <c r="QC31" i="4"/>
  <c r="QB31" i="4"/>
  <c r="QA31" i="4"/>
  <c r="PZ31" i="4"/>
  <c r="PY31" i="4"/>
  <c r="PX31" i="4"/>
  <c r="PW31" i="4"/>
  <c r="PV31" i="4"/>
  <c r="PU31" i="4"/>
  <c r="PT31" i="4"/>
  <c r="PS31" i="4"/>
  <c r="PR31" i="4"/>
  <c r="PQ31" i="4"/>
  <c r="PP31" i="4"/>
  <c r="PO31" i="4"/>
  <c r="PN31" i="4"/>
  <c r="PM31" i="4"/>
  <c r="PL31" i="4"/>
  <c r="PK31" i="4"/>
  <c r="PJ31" i="4"/>
  <c r="PI31" i="4"/>
  <c r="PH31" i="4"/>
  <c r="PG31" i="4"/>
  <c r="PF31" i="4"/>
  <c r="PE31" i="4"/>
  <c r="PD31" i="4"/>
  <c r="PC31" i="4"/>
  <c r="PB31" i="4"/>
  <c r="PA31" i="4"/>
  <c r="OZ31" i="4"/>
  <c r="OY31" i="4"/>
  <c r="OX31" i="4"/>
  <c r="OW31" i="4"/>
  <c r="OV31" i="4"/>
  <c r="OU31" i="4"/>
  <c r="OT31" i="4"/>
  <c r="OS31" i="4"/>
  <c r="OR31" i="4"/>
  <c r="OQ31" i="4"/>
  <c r="OP31" i="4"/>
  <c r="OO31" i="4"/>
  <c r="ON31" i="4"/>
  <c r="OM31" i="4"/>
  <c r="OL31" i="4"/>
  <c r="OK31" i="4"/>
  <c r="OJ31" i="4"/>
  <c r="OI31" i="4"/>
  <c r="OH31" i="4"/>
  <c r="OG31" i="4"/>
  <c r="OF31" i="4"/>
  <c r="OE31" i="4"/>
  <c r="OD31" i="4"/>
  <c r="OC31" i="4"/>
  <c r="OB31" i="4"/>
  <c r="OA31" i="4"/>
  <c r="NZ31" i="4"/>
  <c r="NY31" i="4"/>
  <c r="NX31" i="4"/>
  <c r="NW31" i="4"/>
  <c r="NV31" i="4"/>
  <c r="NU31" i="4"/>
  <c r="NT31" i="4"/>
  <c r="NS31" i="4"/>
  <c r="NR31" i="4"/>
  <c r="NQ31" i="4"/>
  <c r="NP31" i="4"/>
  <c r="NO31" i="4"/>
  <c r="NN31" i="4"/>
  <c r="NM31" i="4"/>
  <c r="NL31" i="4"/>
  <c r="NK31" i="4"/>
  <c r="NJ31" i="4"/>
  <c r="NI31" i="4"/>
  <c r="NH31" i="4"/>
  <c r="NG31" i="4"/>
  <c r="NF31" i="4"/>
  <c r="NE31" i="4"/>
  <c r="ND31" i="4"/>
  <c r="NC31" i="4"/>
  <c r="NB31" i="4"/>
  <c r="NA31" i="4"/>
  <c r="MZ31" i="4"/>
  <c r="MY31" i="4"/>
  <c r="MX31" i="4"/>
  <c r="MW31" i="4"/>
  <c r="MV31" i="4"/>
  <c r="MU31" i="4"/>
  <c r="MT31" i="4"/>
  <c r="MS31" i="4"/>
  <c r="MR31" i="4"/>
  <c r="MQ31" i="4"/>
  <c r="MP31" i="4"/>
  <c r="MO31" i="4"/>
  <c r="MN31" i="4"/>
  <c r="MM31" i="4"/>
  <c r="ML31" i="4"/>
  <c r="MK31" i="4"/>
  <c r="MJ31" i="4"/>
  <c r="MI31" i="4"/>
  <c r="MH31" i="4"/>
  <c r="MG31" i="4"/>
  <c r="MF31" i="4"/>
  <c r="ME31" i="4"/>
  <c r="MD31" i="4"/>
  <c r="MC31" i="4"/>
  <c r="MB31" i="4"/>
  <c r="MA31" i="4"/>
  <c r="F31" i="4" s="1"/>
  <c r="LZ31" i="4"/>
  <c r="LY31" i="4"/>
  <c r="LX31" i="4"/>
  <c r="LW31" i="4"/>
  <c r="LV31" i="4"/>
  <c r="LU31" i="4"/>
  <c r="LT31" i="4"/>
  <c r="LS31" i="4"/>
  <c r="LR31" i="4"/>
  <c r="LQ31" i="4"/>
  <c r="LP31" i="4"/>
  <c r="LO31" i="4"/>
  <c r="LN31" i="4"/>
  <c r="LM31" i="4"/>
  <c r="LL31" i="4"/>
  <c r="LK31" i="4"/>
  <c r="LJ31" i="4"/>
  <c r="LI31" i="4"/>
  <c r="LH31" i="4"/>
  <c r="LG31" i="4"/>
  <c r="LF31" i="4"/>
  <c r="LE31" i="4"/>
  <c r="LD31" i="4"/>
  <c r="LC31" i="4"/>
  <c r="LB31" i="4"/>
  <c r="LA31" i="4"/>
  <c r="KZ31" i="4"/>
  <c r="KY31" i="4"/>
  <c r="KX31" i="4"/>
  <c r="KW31" i="4"/>
  <c r="KV31" i="4"/>
  <c r="KU31" i="4"/>
  <c r="KT31" i="4"/>
  <c r="KS31" i="4"/>
  <c r="KR31" i="4"/>
  <c r="KQ31" i="4"/>
  <c r="KP31" i="4"/>
  <c r="KO31" i="4"/>
  <c r="KN31" i="4"/>
  <c r="KM31" i="4"/>
  <c r="KL31" i="4"/>
  <c r="KK31" i="4"/>
  <c r="KJ31" i="4"/>
  <c r="KI31" i="4"/>
  <c r="KH31" i="4"/>
  <c r="KG31" i="4"/>
  <c r="KF31" i="4"/>
  <c r="KE31" i="4"/>
  <c r="KD31" i="4"/>
  <c r="KC31" i="4"/>
  <c r="KB31" i="4"/>
  <c r="KA31" i="4"/>
  <c r="JZ31" i="4"/>
  <c r="JY31" i="4"/>
  <c r="JX31" i="4"/>
  <c r="JW31" i="4"/>
  <c r="JV31" i="4"/>
  <c r="JU31" i="4"/>
  <c r="JT31" i="4"/>
  <c r="JS31" i="4"/>
  <c r="JR31" i="4"/>
  <c r="JQ31" i="4"/>
  <c r="JP31" i="4"/>
  <c r="JO31" i="4"/>
  <c r="JN31" i="4"/>
  <c r="JM31" i="4"/>
  <c r="JL31" i="4"/>
  <c r="JK31" i="4"/>
  <c r="JJ31" i="4"/>
  <c r="JI31" i="4"/>
  <c r="JH31" i="4"/>
  <c r="JG31" i="4"/>
  <c r="JF31" i="4"/>
  <c r="JE31" i="4"/>
  <c r="JD31" i="4"/>
  <c r="JC31" i="4"/>
  <c r="JB31" i="4"/>
  <c r="JA31" i="4"/>
  <c r="IZ31" i="4"/>
  <c r="IY31" i="4"/>
  <c r="IX31" i="4"/>
  <c r="IW31" i="4"/>
  <c r="IV31" i="4"/>
  <c r="IU31" i="4"/>
  <c r="IT31" i="4"/>
  <c r="IS31" i="4"/>
  <c r="IR31" i="4"/>
  <c r="IQ31" i="4"/>
  <c r="IP31" i="4"/>
  <c r="IO31" i="4"/>
  <c r="IN31" i="4"/>
  <c r="IM31" i="4"/>
  <c r="IL31" i="4"/>
  <c r="IK31" i="4"/>
  <c r="IJ31" i="4"/>
  <c r="II31" i="4"/>
  <c r="IH31" i="4"/>
  <c r="IG31" i="4"/>
  <c r="IF31" i="4"/>
  <c r="IE31" i="4"/>
  <c r="ID31" i="4"/>
  <c r="IC31" i="4"/>
  <c r="IB31" i="4"/>
  <c r="IA31" i="4"/>
  <c r="HZ31" i="4"/>
  <c r="HY31" i="4"/>
  <c r="HX31" i="4"/>
  <c r="HW31" i="4"/>
  <c r="HV31" i="4"/>
  <c r="HU31" i="4"/>
  <c r="HT31" i="4"/>
  <c r="HS31" i="4"/>
  <c r="HR31" i="4"/>
  <c r="HQ31" i="4"/>
  <c r="HP31" i="4"/>
  <c r="HO31" i="4"/>
  <c r="HN31" i="4"/>
  <c r="HM31" i="4"/>
  <c r="HL31" i="4"/>
  <c r="HK31" i="4"/>
  <c r="HJ31" i="4"/>
  <c r="HI31" i="4"/>
  <c r="HH31" i="4"/>
  <c r="HG31" i="4"/>
  <c r="HF31" i="4"/>
  <c r="HE31" i="4"/>
  <c r="HD31" i="4"/>
  <c r="HC31" i="4"/>
  <c r="HB31" i="4"/>
  <c r="HA31" i="4"/>
  <c r="GZ31" i="4"/>
  <c r="GY31" i="4"/>
  <c r="GX31" i="4"/>
  <c r="GW31" i="4"/>
  <c r="GV31" i="4"/>
  <c r="GU31" i="4"/>
  <c r="GT31" i="4"/>
  <c r="GS31" i="4"/>
  <c r="GR31" i="4"/>
  <c r="GQ31" i="4"/>
  <c r="GP31" i="4"/>
  <c r="GO31" i="4"/>
  <c r="GN31" i="4"/>
  <c r="GM31" i="4"/>
  <c r="GL31" i="4"/>
  <c r="GK31" i="4"/>
  <c r="GJ31" i="4"/>
  <c r="GI31" i="4"/>
  <c r="GH31" i="4"/>
  <c r="GG31" i="4"/>
  <c r="GF31" i="4"/>
  <c r="GE31" i="4"/>
  <c r="GD31" i="4"/>
  <c r="GC31" i="4"/>
  <c r="GB31" i="4"/>
  <c r="GA31" i="4"/>
  <c r="FZ31" i="4"/>
  <c r="FY31" i="4"/>
  <c r="FX31" i="4"/>
  <c r="FW31" i="4"/>
  <c r="FV31" i="4"/>
  <c r="FU31" i="4"/>
  <c r="FT31" i="4"/>
  <c r="FS31" i="4"/>
  <c r="FR31" i="4"/>
  <c r="FQ31" i="4"/>
  <c r="FP31" i="4"/>
  <c r="FO31" i="4"/>
  <c r="FN31" i="4"/>
  <c r="FM31" i="4"/>
  <c r="FL31" i="4"/>
  <c r="FK31" i="4"/>
  <c r="FJ31" i="4"/>
  <c r="FI31" i="4"/>
  <c r="FH31" i="4"/>
  <c r="FG31" i="4"/>
  <c r="FF31" i="4"/>
  <c r="FE31" i="4"/>
  <c r="FD31" i="4"/>
  <c r="FC31" i="4"/>
  <c r="FB31" i="4"/>
  <c r="FA31" i="4"/>
  <c r="EZ31" i="4"/>
  <c r="EY31" i="4"/>
  <c r="EX31" i="4"/>
  <c r="EW31" i="4"/>
  <c r="EV31" i="4"/>
  <c r="EU31" i="4"/>
  <c r="ET31" i="4"/>
  <c r="ES31" i="4"/>
  <c r="ER31" i="4"/>
  <c r="EQ31" i="4"/>
  <c r="EP31" i="4"/>
  <c r="EO31" i="4"/>
  <c r="EN31" i="4"/>
  <c r="EM31" i="4"/>
  <c r="EL31" i="4"/>
  <c r="EK31" i="4"/>
  <c r="EJ31" i="4"/>
  <c r="EI31" i="4"/>
  <c r="EH31" i="4"/>
  <c r="EG31" i="4"/>
  <c r="EF31" i="4"/>
  <c r="EE31" i="4"/>
  <c r="ED31" i="4"/>
  <c r="EC31" i="4"/>
  <c r="EB31" i="4"/>
  <c r="EA31" i="4"/>
  <c r="DZ31" i="4"/>
  <c r="DY31" i="4"/>
  <c r="DX31" i="4"/>
  <c r="DW31" i="4"/>
  <c r="DV31" i="4"/>
  <c r="DU31" i="4"/>
  <c r="DT31" i="4"/>
  <c r="DS31" i="4"/>
  <c r="DR31" i="4"/>
  <c r="DQ31" i="4"/>
  <c r="DP31" i="4"/>
  <c r="DO31" i="4"/>
  <c r="DN31" i="4"/>
  <c r="DM31" i="4"/>
  <c r="DL31" i="4"/>
  <c r="DK31" i="4"/>
  <c r="DJ31" i="4"/>
  <c r="DI31" i="4"/>
  <c r="DH31" i="4"/>
  <c r="DG31" i="4"/>
  <c r="DF31" i="4"/>
  <c r="DE31" i="4"/>
  <c r="DD31" i="4"/>
  <c r="DC31" i="4"/>
  <c r="DB31" i="4"/>
  <c r="DA31" i="4"/>
  <c r="CZ31" i="4"/>
  <c r="CY31" i="4"/>
  <c r="CX31" i="4"/>
  <c r="CW31" i="4"/>
  <c r="CV31" i="4"/>
  <c r="CU31" i="4"/>
  <c r="CT31" i="4"/>
  <c r="CS31" i="4"/>
  <c r="CR31" i="4"/>
  <c r="CQ31" i="4"/>
  <c r="CP31" i="4"/>
  <c r="CO31" i="4"/>
  <c r="CN31" i="4"/>
  <c r="CM31" i="4"/>
  <c r="CL31" i="4"/>
  <c r="CK31" i="4"/>
  <c r="CJ31" i="4"/>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O31" i="4"/>
  <c r="N31" i="4"/>
  <c r="M31" i="4"/>
  <c r="L31" i="4"/>
  <c r="K31" i="4"/>
  <c r="J31" i="4"/>
  <c r="I31" i="4"/>
  <c r="H31" i="4"/>
  <c r="E31" i="4"/>
  <c r="ALP30" i="4"/>
  <c r="ALO30" i="4"/>
  <c r="ALN30" i="4"/>
  <c r="ALM30" i="4"/>
  <c r="ALL30" i="4"/>
  <c r="ALK30" i="4"/>
  <c r="ALJ30" i="4"/>
  <c r="ALI30" i="4"/>
  <c r="ALH30" i="4"/>
  <c r="ALG30" i="4"/>
  <c r="ALF30" i="4"/>
  <c r="ALE30" i="4"/>
  <c r="ALD30" i="4"/>
  <c r="ALC30" i="4"/>
  <c r="ALB30" i="4"/>
  <c r="ALA30" i="4"/>
  <c r="AKZ30" i="4"/>
  <c r="AKY30" i="4"/>
  <c r="AKX30" i="4"/>
  <c r="AKW30" i="4"/>
  <c r="AKV30" i="4"/>
  <c r="AKU30" i="4"/>
  <c r="AKT30" i="4"/>
  <c r="AKS30" i="4"/>
  <c r="AKR30" i="4"/>
  <c r="AKQ30" i="4"/>
  <c r="AKP30" i="4"/>
  <c r="AKO30" i="4"/>
  <c r="AKN30" i="4"/>
  <c r="AKM30" i="4"/>
  <c r="AKL30" i="4"/>
  <c r="AKK30" i="4"/>
  <c r="AKJ30" i="4"/>
  <c r="AKI30" i="4"/>
  <c r="AKH30" i="4"/>
  <c r="AKG30" i="4"/>
  <c r="AKF30" i="4"/>
  <c r="AKE30" i="4"/>
  <c r="AKD30" i="4"/>
  <c r="AKC30" i="4"/>
  <c r="AKB30" i="4"/>
  <c r="AKA30" i="4"/>
  <c r="AJZ30" i="4"/>
  <c r="AJY30" i="4"/>
  <c r="AJX30" i="4"/>
  <c r="AJW30" i="4"/>
  <c r="AJV30" i="4"/>
  <c r="AJU30" i="4"/>
  <c r="AJT30" i="4"/>
  <c r="AJS30" i="4"/>
  <c r="AJR30" i="4"/>
  <c r="AJQ30" i="4"/>
  <c r="AJP30" i="4"/>
  <c r="AJO30" i="4"/>
  <c r="AJN30" i="4"/>
  <c r="AJM30" i="4"/>
  <c r="AJL30" i="4"/>
  <c r="AJK30" i="4"/>
  <c r="AJJ30" i="4"/>
  <c r="AJI30" i="4"/>
  <c r="AJH30" i="4"/>
  <c r="AJG30" i="4"/>
  <c r="AJF30" i="4"/>
  <c r="AJE30" i="4"/>
  <c r="AJD30" i="4"/>
  <c r="AJC30" i="4"/>
  <c r="AJB30" i="4"/>
  <c r="AJA30" i="4"/>
  <c r="AIZ30" i="4"/>
  <c r="AIY30" i="4"/>
  <c r="AIX30" i="4"/>
  <c r="AIW30" i="4"/>
  <c r="AIV30" i="4"/>
  <c r="AIU30" i="4"/>
  <c r="AIT30" i="4"/>
  <c r="AIS30" i="4"/>
  <c r="AIR30" i="4"/>
  <c r="AIQ30" i="4"/>
  <c r="AIP30" i="4"/>
  <c r="AIO30" i="4"/>
  <c r="AIN30" i="4"/>
  <c r="AIM30" i="4"/>
  <c r="AIL30" i="4"/>
  <c r="AIK30" i="4"/>
  <c r="AIJ30" i="4"/>
  <c r="AII30" i="4"/>
  <c r="AIH30" i="4"/>
  <c r="AIG30" i="4"/>
  <c r="AIF30" i="4"/>
  <c r="AIE30" i="4"/>
  <c r="AID30" i="4"/>
  <c r="AIC30" i="4"/>
  <c r="AIB30" i="4"/>
  <c r="AIA30" i="4"/>
  <c r="AHZ30" i="4"/>
  <c r="AHY30" i="4"/>
  <c r="AHX30" i="4"/>
  <c r="AHW30" i="4"/>
  <c r="AHV30" i="4"/>
  <c r="AHU30" i="4"/>
  <c r="AHT30" i="4"/>
  <c r="AHS30" i="4"/>
  <c r="AHR30" i="4"/>
  <c r="AHQ30" i="4"/>
  <c r="AHP30" i="4"/>
  <c r="AHO30" i="4"/>
  <c r="AHN30" i="4"/>
  <c r="AHM30" i="4"/>
  <c r="AHL30" i="4"/>
  <c r="AHK30" i="4"/>
  <c r="AHJ30" i="4"/>
  <c r="AHI30" i="4"/>
  <c r="AHH30" i="4"/>
  <c r="AHG30" i="4"/>
  <c r="AHF30" i="4"/>
  <c r="AHE30" i="4"/>
  <c r="AHD30" i="4"/>
  <c r="AHC30" i="4"/>
  <c r="AHB30" i="4"/>
  <c r="AHA30" i="4"/>
  <c r="AGZ30" i="4"/>
  <c r="AGY30" i="4"/>
  <c r="AGX30" i="4"/>
  <c r="AGW30" i="4"/>
  <c r="AGV30" i="4"/>
  <c r="AGU30" i="4"/>
  <c r="AGT30" i="4"/>
  <c r="AGS30" i="4"/>
  <c r="AGR30" i="4"/>
  <c r="AGQ30" i="4"/>
  <c r="AGP30" i="4"/>
  <c r="AGO30" i="4"/>
  <c r="AGN30" i="4"/>
  <c r="AGM30" i="4"/>
  <c r="AGL30" i="4"/>
  <c r="AGK30" i="4"/>
  <c r="AGJ30" i="4"/>
  <c r="AGI30" i="4"/>
  <c r="AGH30" i="4"/>
  <c r="AGG30" i="4"/>
  <c r="AGF30" i="4"/>
  <c r="AGE30" i="4"/>
  <c r="AGD30" i="4"/>
  <c r="AGC30" i="4"/>
  <c r="AGB30" i="4"/>
  <c r="AGA30" i="4"/>
  <c r="AFZ30" i="4"/>
  <c r="AFY30" i="4"/>
  <c r="AFX30" i="4"/>
  <c r="AFW30" i="4"/>
  <c r="AFV30" i="4"/>
  <c r="AFU30" i="4"/>
  <c r="AFT30" i="4"/>
  <c r="AFS30" i="4"/>
  <c r="AFR30" i="4"/>
  <c r="AFQ30" i="4"/>
  <c r="AFP30" i="4"/>
  <c r="AFO30" i="4"/>
  <c r="AFN30" i="4"/>
  <c r="AFM30" i="4"/>
  <c r="AFL30" i="4"/>
  <c r="AFK30" i="4"/>
  <c r="AFJ30" i="4"/>
  <c r="AFI30" i="4"/>
  <c r="AFH30" i="4"/>
  <c r="AFG30" i="4"/>
  <c r="AFF30" i="4"/>
  <c r="AFE30" i="4"/>
  <c r="AFD30" i="4"/>
  <c r="AFC30" i="4"/>
  <c r="AFB30" i="4"/>
  <c r="AFA30" i="4"/>
  <c r="AEZ30" i="4"/>
  <c r="AEY30" i="4"/>
  <c r="AEX30" i="4"/>
  <c r="AEW30" i="4"/>
  <c r="AEV30" i="4"/>
  <c r="AEU30" i="4"/>
  <c r="AET30" i="4"/>
  <c r="AES30" i="4"/>
  <c r="AER30" i="4"/>
  <c r="AEQ30" i="4"/>
  <c r="AEP30" i="4"/>
  <c r="AEO30" i="4"/>
  <c r="AEN30" i="4"/>
  <c r="AEM30" i="4"/>
  <c r="AEL30" i="4"/>
  <c r="AEK30" i="4"/>
  <c r="AEJ30" i="4"/>
  <c r="AEI30" i="4"/>
  <c r="AEH30" i="4"/>
  <c r="AEG30" i="4"/>
  <c r="AEF30" i="4"/>
  <c r="AEE30" i="4"/>
  <c r="AED30" i="4"/>
  <c r="AEC30" i="4"/>
  <c r="AEB30" i="4"/>
  <c r="AEA30" i="4"/>
  <c r="ADZ30" i="4"/>
  <c r="ADY30" i="4"/>
  <c r="ADX30" i="4"/>
  <c r="ADW30" i="4"/>
  <c r="ADV30" i="4"/>
  <c r="ADU30" i="4"/>
  <c r="ADT30" i="4"/>
  <c r="ADS30" i="4"/>
  <c r="ADR30" i="4"/>
  <c r="ADQ30" i="4"/>
  <c r="ADP30" i="4"/>
  <c r="ADO30" i="4"/>
  <c r="ADN30" i="4"/>
  <c r="ADM30" i="4"/>
  <c r="ADL30" i="4"/>
  <c r="ADK30" i="4"/>
  <c r="ADJ30" i="4"/>
  <c r="ADI30" i="4"/>
  <c r="ADH30" i="4"/>
  <c r="ADG30" i="4"/>
  <c r="ADF30" i="4"/>
  <c r="ADE30" i="4"/>
  <c r="ADD30" i="4"/>
  <c r="ADC30" i="4"/>
  <c r="ADB30" i="4"/>
  <c r="ADA30" i="4"/>
  <c r="ACZ30" i="4"/>
  <c r="ACY30" i="4"/>
  <c r="ACX30" i="4"/>
  <c r="ACW30" i="4"/>
  <c r="ACV30" i="4"/>
  <c r="ACU30" i="4"/>
  <c r="ACT30" i="4"/>
  <c r="ACS30" i="4"/>
  <c r="ACR30" i="4"/>
  <c r="ACQ30" i="4"/>
  <c r="ACP30" i="4"/>
  <c r="ACO30" i="4"/>
  <c r="ACN30" i="4"/>
  <c r="ACM30" i="4"/>
  <c r="ACL30" i="4"/>
  <c r="ACK30" i="4"/>
  <c r="ACJ30" i="4"/>
  <c r="ACI30" i="4"/>
  <c r="ACH30" i="4"/>
  <c r="ACG30" i="4"/>
  <c r="ACF30" i="4"/>
  <c r="ACE30" i="4"/>
  <c r="ACD30" i="4"/>
  <c r="ACC30" i="4"/>
  <c r="ACB30" i="4"/>
  <c r="ACA30" i="4"/>
  <c r="ABZ30" i="4"/>
  <c r="ABY30" i="4"/>
  <c r="ABX30" i="4"/>
  <c r="ABW30" i="4"/>
  <c r="ABV30" i="4"/>
  <c r="ABU30" i="4"/>
  <c r="ABT30" i="4"/>
  <c r="ABS30" i="4"/>
  <c r="ABR30" i="4"/>
  <c r="ABQ30" i="4"/>
  <c r="ABP30" i="4"/>
  <c r="ABO30" i="4"/>
  <c r="ABN30" i="4"/>
  <c r="ABM30" i="4"/>
  <c r="ABL30" i="4"/>
  <c r="ABK30" i="4"/>
  <c r="ABJ30" i="4"/>
  <c r="ABI30" i="4"/>
  <c r="ABH30" i="4"/>
  <c r="ABG30" i="4"/>
  <c r="ABF30" i="4"/>
  <c r="ABE30" i="4"/>
  <c r="ABD30" i="4"/>
  <c r="ABC30" i="4"/>
  <c r="ABB30" i="4"/>
  <c r="ABA30" i="4"/>
  <c r="G30" i="4" s="1"/>
  <c r="AAZ30" i="4"/>
  <c r="AAY30" i="4"/>
  <c r="AAX30" i="4"/>
  <c r="AAW30" i="4"/>
  <c r="AAV30" i="4"/>
  <c r="AAU30" i="4"/>
  <c r="AAT30" i="4"/>
  <c r="AAS30" i="4"/>
  <c r="AAR30" i="4"/>
  <c r="AAQ30" i="4"/>
  <c r="AAP30" i="4"/>
  <c r="AAO30" i="4"/>
  <c r="AAN30" i="4"/>
  <c r="AAM30" i="4"/>
  <c r="AAL30" i="4"/>
  <c r="AAK30" i="4"/>
  <c r="AAJ30" i="4"/>
  <c r="AAI30" i="4"/>
  <c r="AAH30" i="4"/>
  <c r="AAG30" i="4"/>
  <c r="AAF30" i="4"/>
  <c r="AAE30" i="4"/>
  <c r="AAD30" i="4"/>
  <c r="AAC30" i="4"/>
  <c r="AAB30" i="4"/>
  <c r="AAA30" i="4"/>
  <c r="ZZ30" i="4"/>
  <c r="ZY30" i="4"/>
  <c r="ZX30" i="4"/>
  <c r="ZW30" i="4"/>
  <c r="ZV30" i="4"/>
  <c r="ZU30" i="4"/>
  <c r="ZT30" i="4"/>
  <c r="ZS30" i="4"/>
  <c r="ZR30" i="4"/>
  <c r="ZQ30" i="4"/>
  <c r="ZP30" i="4"/>
  <c r="ZO30" i="4"/>
  <c r="ZN30" i="4"/>
  <c r="ZM30" i="4"/>
  <c r="ZL30" i="4"/>
  <c r="ZK30" i="4"/>
  <c r="ZJ30" i="4"/>
  <c r="ZI30" i="4"/>
  <c r="ZH30" i="4"/>
  <c r="ZG30" i="4"/>
  <c r="ZF30" i="4"/>
  <c r="ZE30" i="4"/>
  <c r="ZD30" i="4"/>
  <c r="ZC30" i="4"/>
  <c r="ZB30" i="4"/>
  <c r="ZA30" i="4"/>
  <c r="YZ30" i="4"/>
  <c r="YY30" i="4"/>
  <c r="YX30" i="4"/>
  <c r="YW30" i="4"/>
  <c r="YV30" i="4"/>
  <c r="YU30" i="4"/>
  <c r="YT30" i="4"/>
  <c r="YS30" i="4"/>
  <c r="YR30" i="4"/>
  <c r="YQ30" i="4"/>
  <c r="YP30" i="4"/>
  <c r="YO30" i="4"/>
  <c r="YN30" i="4"/>
  <c r="YM30" i="4"/>
  <c r="YL30" i="4"/>
  <c r="YK30" i="4"/>
  <c r="YJ30" i="4"/>
  <c r="YI30" i="4"/>
  <c r="YH30" i="4"/>
  <c r="YG30" i="4"/>
  <c r="YF30" i="4"/>
  <c r="YE30" i="4"/>
  <c r="YD30" i="4"/>
  <c r="YC30" i="4"/>
  <c r="YB30" i="4"/>
  <c r="YA30" i="4"/>
  <c r="XZ30" i="4"/>
  <c r="XY30" i="4"/>
  <c r="XX30" i="4"/>
  <c r="XW30" i="4"/>
  <c r="XV30" i="4"/>
  <c r="XU30" i="4"/>
  <c r="XT30" i="4"/>
  <c r="XS30" i="4"/>
  <c r="XR30" i="4"/>
  <c r="XQ30" i="4"/>
  <c r="XP30" i="4"/>
  <c r="XO30" i="4"/>
  <c r="XN30" i="4"/>
  <c r="XM30" i="4"/>
  <c r="XL30" i="4"/>
  <c r="XK30" i="4"/>
  <c r="XJ30" i="4"/>
  <c r="XI30" i="4"/>
  <c r="XH30" i="4"/>
  <c r="XG30" i="4"/>
  <c r="XF30" i="4"/>
  <c r="XE30" i="4"/>
  <c r="XD30" i="4"/>
  <c r="XC30" i="4"/>
  <c r="XB30" i="4"/>
  <c r="XA30" i="4"/>
  <c r="WZ30" i="4"/>
  <c r="WY30" i="4"/>
  <c r="WX30" i="4"/>
  <c r="WW30" i="4"/>
  <c r="WV30" i="4"/>
  <c r="WU30" i="4"/>
  <c r="WT30" i="4"/>
  <c r="WS30" i="4"/>
  <c r="WR30" i="4"/>
  <c r="WQ30" i="4"/>
  <c r="WP30" i="4"/>
  <c r="WO30" i="4"/>
  <c r="WN30" i="4"/>
  <c r="WM30" i="4"/>
  <c r="WL30" i="4"/>
  <c r="WK30" i="4"/>
  <c r="WJ30" i="4"/>
  <c r="WI30" i="4"/>
  <c r="WH30" i="4"/>
  <c r="WG30" i="4"/>
  <c r="WF30" i="4"/>
  <c r="WE30" i="4"/>
  <c r="WD30" i="4"/>
  <c r="WC30" i="4"/>
  <c r="WB30" i="4"/>
  <c r="WA30" i="4"/>
  <c r="VZ30" i="4"/>
  <c r="VY30" i="4"/>
  <c r="VX30" i="4"/>
  <c r="VW30" i="4"/>
  <c r="VV30" i="4"/>
  <c r="VU30" i="4"/>
  <c r="VT30" i="4"/>
  <c r="VS30" i="4"/>
  <c r="VR30" i="4"/>
  <c r="VQ30" i="4"/>
  <c r="VP30" i="4"/>
  <c r="VO30" i="4"/>
  <c r="VN30" i="4"/>
  <c r="VM30" i="4"/>
  <c r="VL30" i="4"/>
  <c r="VK30" i="4"/>
  <c r="VJ30" i="4"/>
  <c r="VI30" i="4"/>
  <c r="VH30" i="4"/>
  <c r="VG30" i="4"/>
  <c r="VF30" i="4"/>
  <c r="VE30" i="4"/>
  <c r="VD30" i="4"/>
  <c r="VC30" i="4"/>
  <c r="VB30" i="4"/>
  <c r="VA30" i="4"/>
  <c r="UZ30" i="4"/>
  <c r="UY30" i="4"/>
  <c r="UX30" i="4"/>
  <c r="UW30" i="4"/>
  <c r="UV30" i="4"/>
  <c r="UU30" i="4"/>
  <c r="UT30" i="4"/>
  <c r="US30" i="4"/>
  <c r="UR30" i="4"/>
  <c r="UQ30" i="4"/>
  <c r="UP30" i="4"/>
  <c r="UO30" i="4"/>
  <c r="UN30" i="4"/>
  <c r="UM30" i="4"/>
  <c r="UL30" i="4"/>
  <c r="UK30" i="4"/>
  <c r="UJ30" i="4"/>
  <c r="UI30" i="4"/>
  <c r="UH30" i="4"/>
  <c r="UG30" i="4"/>
  <c r="UF30" i="4"/>
  <c r="UE30" i="4"/>
  <c r="UD30" i="4"/>
  <c r="UC30" i="4"/>
  <c r="UB30" i="4"/>
  <c r="UA30" i="4"/>
  <c r="TZ30" i="4"/>
  <c r="TY30" i="4"/>
  <c r="TX30" i="4"/>
  <c r="TW30" i="4"/>
  <c r="TV30" i="4"/>
  <c r="TU30" i="4"/>
  <c r="TT30" i="4"/>
  <c r="TS30" i="4"/>
  <c r="TR30" i="4"/>
  <c r="TQ30" i="4"/>
  <c r="TP30" i="4"/>
  <c r="TO30" i="4"/>
  <c r="TN30" i="4"/>
  <c r="TM30" i="4"/>
  <c r="TL30" i="4"/>
  <c r="TK30" i="4"/>
  <c r="TJ30" i="4"/>
  <c r="TI30" i="4"/>
  <c r="TH30" i="4"/>
  <c r="TG30" i="4"/>
  <c r="TF30" i="4"/>
  <c r="TE30" i="4"/>
  <c r="TD30" i="4"/>
  <c r="TC30" i="4"/>
  <c r="TB30" i="4"/>
  <c r="TA30" i="4"/>
  <c r="SZ30" i="4"/>
  <c r="SY30" i="4"/>
  <c r="SX30" i="4"/>
  <c r="SW30" i="4"/>
  <c r="SV30" i="4"/>
  <c r="SU30" i="4"/>
  <c r="ST30" i="4"/>
  <c r="SS30" i="4"/>
  <c r="SR30" i="4"/>
  <c r="SQ30" i="4"/>
  <c r="SP30" i="4"/>
  <c r="SO30" i="4"/>
  <c r="SN30" i="4"/>
  <c r="SM30" i="4"/>
  <c r="SL30" i="4"/>
  <c r="SK30" i="4"/>
  <c r="SJ30" i="4"/>
  <c r="SI30" i="4"/>
  <c r="SH30" i="4"/>
  <c r="SG30" i="4"/>
  <c r="SF30" i="4"/>
  <c r="SE30" i="4"/>
  <c r="SD30" i="4"/>
  <c r="SC30" i="4"/>
  <c r="SB30" i="4"/>
  <c r="SA30" i="4"/>
  <c r="RZ30" i="4"/>
  <c r="RY30" i="4"/>
  <c r="RX30" i="4"/>
  <c r="RW30" i="4"/>
  <c r="RV30" i="4"/>
  <c r="RU30" i="4"/>
  <c r="RT30" i="4"/>
  <c r="RS30" i="4"/>
  <c r="RR30" i="4"/>
  <c r="RQ30" i="4"/>
  <c r="RP30" i="4"/>
  <c r="RO30" i="4"/>
  <c r="RN30" i="4"/>
  <c r="RM30" i="4"/>
  <c r="RL30" i="4"/>
  <c r="RK30" i="4"/>
  <c r="RJ30" i="4"/>
  <c r="RI30" i="4"/>
  <c r="RH30" i="4"/>
  <c r="RG30" i="4"/>
  <c r="RF30" i="4"/>
  <c r="RE30" i="4"/>
  <c r="RD30" i="4"/>
  <c r="RC30" i="4"/>
  <c r="RB30" i="4"/>
  <c r="RA30" i="4"/>
  <c r="QZ30" i="4"/>
  <c r="QY30" i="4"/>
  <c r="QX30" i="4"/>
  <c r="QW30" i="4"/>
  <c r="QV30" i="4"/>
  <c r="QU30" i="4"/>
  <c r="QT30" i="4"/>
  <c r="QS30" i="4"/>
  <c r="QR30" i="4"/>
  <c r="QQ30" i="4"/>
  <c r="QP30" i="4"/>
  <c r="QO30" i="4"/>
  <c r="QN30" i="4"/>
  <c r="QM30" i="4"/>
  <c r="QL30" i="4"/>
  <c r="QK30" i="4"/>
  <c r="QJ30" i="4"/>
  <c r="QI30" i="4"/>
  <c r="QH30" i="4"/>
  <c r="QG30" i="4"/>
  <c r="QF30" i="4"/>
  <c r="QE30" i="4"/>
  <c r="QD30" i="4"/>
  <c r="QC30" i="4"/>
  <c r="QB30" i="4"/>
  <c r="QA30" i="4"/>
  <c r="PZ30" i="4"/>
  <c r="PY30" i="4"/>
  <c r="PX30" i="4"/>
  <c r="PW30" i="4"/>
  <c r="PV30" i="4"/>
  <c r="PU30" i="4"/>
  <c r="PT30" i="4"/>
  <c r="PS30" i="4"/>
  <c r="PR30" i="4"/>
  <c r="PQ30" i="4"/>
  <c r="PP30" i="4"/>
  <c r="PO30" i="4"/>
  <c r="PN30" i="4"/>
  <c r="PM30" i="4"/>
  <c r="PL30" i="4"/>
  <c r="PK30" i="4"/>
  <c r="PJ30" i="4"/>
  <c r="PI30" i="4"/>
  <c r="PH30" i="4"/>
  <c r="PG30" i="4"/>
  <c r="PF30" i="4"/>
  <c r="PE30" i="4"/>
  <c r="PD30" i="4"/>
  <c r="PC30" i="4"/>
  <c r="PB30" i="4"/>
  <c r="PA30" i="4"/>
  <c r="OZ30" i="4"/>
  <c r="OY30" i="4"/>
  <c r="OX30" i="4"/>
  <c r="OW30" i="4"/>
  <c r="OV30" i="4"/>
  <c r="OU30" i="4"/>
  <c r="OT30" i="4"/>
  <c r="OS30" i="4"/>
  <c r="OR30" i="4"/>
  <c r="OQ30" i="4"/>
  <c r="OP30" i="4"/>
  <c r="OO30" i="4"/>
  <c r="ON30" i="4"/>
  <c r="OM30" i="4"/>
  <c r="OL30" i="4"/>
  <c r="OK30" i="4"/>
  <c r="OJ30" i="4"/>
  <c r="OI30" i="4"/>
  <c r="OH30" i="4"/>
  <c r="OG30" i="4"/>
  <c r="OF30" i="4"/>
  <c r="OE30" i="4"/>
  <c r="OD30" i="4"/>
  <c r="OC30" i="4"/>
  <c r="OB30" i="4"/>
  <c r="OA30" i="4"/>
  <c r="NZ30" i="4"/>
  <c r="NY30" i="4"/>
  <c r="NX30" i="4"/>
  <c r="NW30" i="4"/>
  <c r="NV30" i="4"/>
  <c r="NU30" i="4"/>
  <c r="NT30" i="4"/>
  <c r="NS30" i="4"/>
  <c r="NR30" i="4"/>
  <c r="NQ30" i="4"/>
  <c r="NP30" i="4"/>
  <c r="NO30" i="4"/>
  <c r="NN30" i="4"/>
  <c r="NM30" i="4"/>
  <c r="NL30" i="4"/>
  <c r="NK30" i="4"/>
  <c r="NJ30" i="4"/>
  <c r="NI30" i="4"/>
  <c r="NH30" i="4"/>
  <c r="NG30" i="4"/>
  <c r="NF30" i="4"/>
  <c r="NE30" i="4"/>
  <c r="ND30" i="4"/>
  <c r="NC30" i="4"/>
  <c r="NB30" i="4"/>
  <c r="NA30" i="4"/>
  <c r="MZ30" i="4"/>
  <c r="MY30" i="4"/>
  <c r="MX30" i="4"/>
  <c r="MW30" i="4"/>
  <c r="MV30" i="4"/>
  <c r="MU30" i="4"/>
  <c r="MT30" i="4"/>
  <c r="MS30" i="4"/>
  <c r="MR30" i="4"/>
  <c r="MQ30" i="4"/>
  <c r="MP30" i="4"/>
  <c r="MO30" i="4"/>
  <c r="MN30" i="4"/>
  <c r="MM30" i="4"/>
  <c r="ML30" i="4"/>
  <c r="MK30" i="4"/>
  <c r="MJ30" i="4"/>
  <c r="MI30" i="4"/>
  <c r="MH30" i="4"/>
  <c r="MG30" i="4"/>
  <c r="MF30" i="4"/>
  <c r="ME30" i="4"/>
  <c r="MD30" i="4"/>
  <c r="MC30" i="4"/>
  <c r="MB30" i="4"/>
  <c r="MA30" i="4"/>
  <c r="F30" i="4" s="1"/>
  <c r="LZ30" i="4"/>
  <c r="LY30" i="4"/>
  <c r="LX30" i="4"/>
  <c r="LW30" i="4"/>
  <c r="LV30" i="4"/>
  <c r="LU30" i="4"/>
  <c r="LT30" i="4"/>
  <c r="LS30" i="4"/>
  <c r="LR30" i="4"/>
  <c r="LQ30" i="4"/>
  <c r="LP30" i="4"/>
  <c r="LO30" i="4"/>
  <c r="LN30" i="4"/>
  <c r="LM30" i="4"/>
  <c r="LL30" i="4"/>
  <c r="LK30" i="4"/>
  <c r="LJ30" i="4"/>
  <c r="LI30" i="4"/>
  <c r="LH30" i="4"/>
  <c r="LG30" i="4"/>
  <c r="LF30" i="4"/>
  <c r="LE30" i="4"/>
  <c r="LD30" i="4"/>
  <c r="LC30" i="4"/>
  <c r="LB30" i="4"/>
  <c r="LA30" i="4"/>
  <c r="KZ30" i="4"/>
  <c r="KY30" i="4"/>
  <c r="KX30" i="4"/>
  <c r="KW30" i="4"/>
  <c r="KV30" i="4"/>
  <c r="KU30" i="4"/>
  <c r="KT30" i="4"/>
  <c r="KS30" i="4"/>
  <c r="KR30" i="4"/>
  <c r="KQ30" i="4"/>
  <c r="KP30" i="4"/>
  <c r="KO30" i="4"/>
  <c r="KN30" i="4"/>
  <c r="KM30" i="4"/>
  <c r="KL30" i="4"/>
  <c r="KK30" i="4"/>
  <c r="KJ30" i="4"/>
  <c r="KI30" i="4"/>
  <c r="KH30" i="4"/>
  <c r="KG30" i="4"/>
  <c r="KF30" i="4"/>
  <c r="KE30" i="4"/>
  <c r="KD30" i="4"/>
  <c r="KC30" i="4"/>
  <c r="KB30" i="4"/>
  <c r="KA30" i="4"/>
  <c r="JZ30" i="4"/>
  <c r="JY30" i="4"/>
  <c r="JX30" i="4"/>
  <c r="JW30" i="4"/>
  <c r="JV30" i="4"/>
  <c r="JU30" i="4"/>
  <c r="JT30" i="4"/>
  <c r="JS30" i="4"/>
  <c r="JR30" i="4"/>
  <c r="JQ30" i="4"/>
  <c r="JP30" i="4"/>
  <c r="JO30" i="4"/>
  <c r="JN30" i="4"/>
  <c r="JM30" i="4"/>
  <c r="JL30" i="4"/>
  <c r="JK30" i="4"/>
  <c r="JJ30" i="4"/>
  <c r="JI30" i="4"/>
  <c r="JH30" i="4"/>
  <c r="JG30" i="4"/>
  <c r="JF30" i="4"/>
  <c r="JE30" i="4"/>
  <c r="JD30" i="4"/>
  <c r="JC30" i="4"/>
  <c r="JB30" i="4"/>
  <c r="JA30" i="4"/>
  <c r="IZ30" i="4"/>
  <c r="IY30" i="4"/>
  <c r="IX30" i="4"/>
  <c r="IW30" i="4"/>
  <c r="IV30" i="4"/>
  <c r="IU30" i="4"/>
  <c r="IT30" i="4"/>
  <c r="IS30" i="4"/>
  <c r="IR30" i="4"/>
  <c r="IQ30" i="4"/>
  <c r="IP30" i="4"/>
  <c r="IO30" i="4"/>
  <c r="IN30" i="4"/>
  <c r="IM30" i="4"/>
  <c r="IL30" i="4"/>
  <c r="IK30" i="4"/>
  <c r="IJ30" i="4"/>
  <c r="II30" i="4"/>
  <c r="IH30" i="4"/>
  <c r="IG30" i="4"/>
  <c r="IF30" i="4"/>
  <c r="IE30" i="4"/>
  <c r="ID30" i="4"/>
  <c r="IC30" i="4"/>
  <c r="IB30" i="4"/>
  <c r="IA30" i="4"/>
  <c r="HZ30" i="4"/>
  <c r="HY30" i="4"/>
  <c r="HX30" i="4"/>
  <c r="HW30" i="4"/>
  <c r="HV30" i="4"/>
  <c r="HU30" i="4"/>
  <c r="HT30" i="4"/>
  <c r="HS30" i="4"/>
  <c r="HR30" i="4"/>
  <c r="HQ30" i="4"/>
  <c r="HP30" i="4"/>
  <c r="HO30" i="4"/>
  <c r="HN30" i="4"/>
  <c r="HM30" i="4"/>
  <c r="HL30" i="4"/>
  <c r="HK30" i="4"/>
  <c r="HJ30" i="4"/>
  <c r="HI30" i="4"/>
  <c r="HH30" i="4"/>
  <c r="HG30" i="4"/>
  <c r="HF30" i="4"/>
  <c r="HE30" i="4"/>
  <c r="HD30" i="4"/>
  <c r="HC30" i="4"/>
  <c r="E30" i="4" s="1"/>
  <c r="HB30" i="4"/>
  <c r="HA30" i="4"/>
  <c r="GZ30" i="4"/>
  <c r="GY30" i="4"/>
  <c r="GX30" i="4"/>
  <c r="GW30" i="4"/>
  <c r="GV30" i="4"/>
  <c r="GU30" i="4"/>
  <c r="GT30" i="4"/>
  <c r="GS30" i="4"/>
  <c r="GR30" i="4"/>
  <c r="GQ30" i="4"/>
  <c r="GP30" i="4"/>
  <c r="GO30" i="4"/>
  <c r="GN30" i="4"/>
  <c r="GM30" i="4"/>
  <c r="GL30" i="4"/>
  <c r="GK30" i="4"/>
  <c r="GJ30" i="4"/>
  <c r="GI30" i="4"/>
  <c r="GH30" i="4"/>
  <c r="GG30" i="4"/>
  <c r="GF30" i="4"/>
  <c r="GE30" i="4"/>
  <c r="GD30" i="4"/>
  <c r="GC30" i="4"/>
  <c r="GB30" i="4"/>
  <c r="GA30" i="4"/>
  <c r="FZ30" i="4"/>
  <c r="FY30" i="4"/>
  <c r="FX30" i="4"/>
  <c r="FW30" i="4"/>
  <c r="FV30" i="4"/>
  <c r="FU30" i="4"/>
  <c r="FT30" i="4"/>
  <c r="FS30" i="4"/>
  <c r="FR30" i="4"/>
  <c r="FQ30" i="4"/>
  <c r="FP30" i="4"/>
  <c r="FO30" i="4"/>
  <c r="FN30" i="4"/>
  <c r="FM30" i="4"/>
  <c r="FL30" i="4"/>
  <c r="FK30" i="4"/>
  <c r="FJ30" i="4"/>
  <c r="FI30" i="4"/>
  <c r="FH30" i="4"/>
  <c r="FG30" i="4"/>
  <c r="FF30" i="4"/>
  <c r="FE30" i="4"/>
  <c r="FD30" i="4"/>
  <c r="FC30" i="4"/>
  <c r="FB30" i="4"/>
  <c r="FA30" i="4"/>
  <c r="EZ30" i="4"/>
  <c r="EY30" i="4"/>
  <c r="EX30" i="4"/>
  <c r="EW30" i="4"/>
  <c r="EV30" i="4"/>
  <c r="EU30" i="4"/>
  <c r="ET30" i="4"/>
  <c r="ES30" i="4"/>
  <c r="ER30" i="4"/>
  <c r="EQ30" i="4"/>
  <c r="EP30" i="4"/>
  <c r="EO30" i="4"/>
  <c r="EN30" i="4"/>
  <c r="EM30" i="4"/>
  <c r="EL30" i="4"/>
  <c r="EK30" i="4"/>
  <c r="EJ30" i="4"/>
  <c r="EI30" i="4"/>
  <c r="EH30" i="4"/>
  <c r="EG30" i="4"/>
  <c r="EF30" i="4"/>
  <c r="EE30" i="4"/>
  <c r="ED30" i="4"/>
  <c r="EC30" i="4"/>
  <c r="EB30" i="4"/>
  <c r="EA30" i="4"/>
  <c r="DZ30" i="4"/>
  <c r="DY30" i="4"/>
  <c r="DX30" i="4"/>
  <c r="DW30" i="4"/>
  <c r="DV30" i="4"/>
  <c r="DU30" i="4"/>
  <c r="DT30" i="4"/>
  <c r="DS30" i="4"/>
  <c r="DR30" i="4"/>
  <c r="DQ30" i="4"/>
  <c r="DP30" i="4"/>
  <c r="DO30" i="4"/>
  <c r="DN30" i="4"/>
  <c r="DM30" i="4"/>
  <c r="DL30" i="4"/>
  <c r="DK30" i="4"/>
  <c r="DJ30" i="4"/>
  <c r="DI30" i="4"/>
  <c r="DH30" i="4"/>
  <c r="DG30" i="4"/>
  <c r="DF30" i="4"/>
  <c r="DE30" i="4"/>
  <c r="DD30" i="4"/>
  <c r="DC30" i="4"/>
  <c r="DB30" i="4"/>
  <c r="DA30" i="4"/>
  <c r="CZ30" i="4"/>
  <c r="CY30" i="4"/>
  <c r="CX30" i="4"/>
  <c r="CW30" i="4"/>
  <c r="CV30" i="4"/>
  <c r="CU30" i="4"/>
  <c r="CT30" i="4"/>
  <c r="CS30" i="4"/>
  <c r="CR30" i="4"/>
  <c r="CQ30" i="4"/>
  <c r="CP30" i="4"/>
  <c r="CO30" i="4"/>
  <c r="CN30" i="4"/>
  <c r="CM30" i="4"/>
  <c r="CL30" i="4"/>
  <c r="CK30" i="4"/>
  <c r="CJ30" i="4"/>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O30" i="4"/>
  <c r="N30" i="4"/>
  <c r="M30" i="4"/>
  <c r="L30" i="4"/>
  <c r="K30" i="4"/>
  <c r="J30" i="4"/>
  <c r="I30" i="4"/>
  <c r="H30" i="4"/>
  <c r="ALP29" i="4"/>
  <c r="ALO29" i="4"/>
  <c r="ALN29" i="4"/>
  <c r="ALM29" i="4"/>
  <c r="ALL29" i="4"/>
  <c r="ALK29" i="4"/>
  <c r="ALJ29" i="4"/>
  <c r="ALI29" i="4"/>
  <c r="ALH29" i="4"/>
  <c r="ALG29" i="4"/>
  <c r="ALF29" i="4"/>
  <c r="ALE29" i="4"/>
  <c r="ALD29" i="4"/>
  <c r="ALC29" i="4"/>
  <c r="ALB29" i="4"/>
  <c r="ALA29" i="4"/>
  <c r="AKZ29" i="4"/>
  <c r="AKY29" i="4"/>
  <c r="AKX29" i="4"/>
  <c r="AKW29" i="4"/>
  <c r="AKV29" i="4"/>
  <c r="AKU29" i="4"/>
  <c r="AKT29" i="4"/>
  <c r="AKS29" i="4"/>
  <c r="AKR29" i="4"/>
  <c r="AKQ29" i="4"/>
  <c r="AKP29" i="4"/>
  <c r="AKO29" i="4"/>
  <c r="AKN29" i="4"/>
  <c r="AKM29" i="4"/>
  <c r="AKL29" i="4"/>
  <c r="AKK29" i="4"/>
  <c r="AKJ29" i="4"/>
  <c r="AKI29" i="4"/>
  <c r="AKH29" i="4"/>
  <c r="AKG29" i="4"/>
  <c r="AKF29" i="4"/>
  <c r="AKE29" i="4"/>
  <c r="AKD29" i="4"/>
  <c r="AKC29" i="4"/>
  <c r="AKB29" i="4"/>
  <c r="AKA29" i="4"/>
  <c r="AJZ29" i="4"/>
  <c r="AJY29" i="4"/>
  <c r="AJX29" i="4"/>
  <c r="AJW29" i="4"/>
  <c r="AJV29" i="4"/>
  <c r="AJU29" i="4"/>
  <c r="AJT29" i="4"/>
  <c r="AJS29" i="4"/>
  <c r="AJR29" i="4"/>
  <c r="AJQ29" i="4"/>
  <c r="AJP29" i="4"/>
  <c r="AJO29" i="4"/>
  <c r="AJN29" i="4"/>
  <c r="AJM29" i="4"/>
  <c r="AJL29" i="4"/>
  <c r="AJK29" i="4"/>
  <c r="AJJ29" i="4"/>
  <c r="AJI29" i="4"/>
  <c r="AJH29" i="4"/>
  <c r="AJG29" i="4"/>
  <c r="AJF29" i="4"/>
  <c r="AJE29" i="4"/>
  <c r="AJD29" i="4"/>
  <c r="AJC29" i="4"/>
  <c r="AJB29" i="4"/>
  <c r="AJA29" i="4"/>
  <c r="AIZ29" i="4"/>
  <c r="AIY29" i="4"/>
  <c r="AIX29" i="4"/>
  <c r="AIW29" i="4"/>
  <c r="AIV29" i="4"/>
  <c r="AIU29" i="4"/>
  <c r="AIT29" i="4"/>
  <c r="AIS29" i="4"/>
  <c r="AIR29" i="4"/>
  <c r="AIQ29" i="4"/>
  <c r="AIP29" i="4"/>
  <c r="AIO29" i="4"/>
  <c r="AIN29" i="4"/>
  <c r="AIM29" i="4"/>
  <c r="AIL29" i="4"/>
  <c r="AIK29" i="4"/>
  <c r="AIJ29" i="4"/>
  <c r="AII29" i="4"/>
  <c r="AIH29" i="4"/>
  <c r="AIG29" i="4"/>
  <c r="AIF29" i="4"/>
  <c r="AIE29" i="4"/>
  <c r="AID29" i="4"/>
  <c r="AIC29" i="4"/>
  <c r="AIB29" i="4"/>
  <c r="AIA29" i="4"/>
  <c r="AHZ29" i="4"/>
  <c r="AHY29" i="4"/>
  <c r="AHX29" i="4"/>
  <c r="AHW29" i="4"/>
  <c r="AHV29" i="4"/>
  <c r="AHU29" i="4"/>
  <c r="AHT29" i="4"/>
  <c r="AHS29" i="4"/>
  <c r="AHR29" i="4"/>
  <c r="AHQ29" i="4"/>
  <c r="AHP29" i="4"/>
  <c r="AHO29" i="4"/>
  <c r="AHN29" i="4"/>
  <c r="AHM29" i="4"/>
  <c r="AHL29" i="4"/>
  <c r="AHK29" i="4"/>
  <c r="AHJ29" i="4"/>
  <c r="AHI29" i="4"/>
  <c r="AHH29" i="4"/>
  <c r="AHG29" i="4"/>
  <c r="AHF29" i="4"/>
  <c r="AHE29" i="4"/>
  <c r="AHD29" i="4"/>
  <c r="AHC29" i="4"/>
  <c r="AHB29" i="4"/>
  <c r="AHA29" i="4"/>
  <c r="AGZ29" i="4"/>
  <c r="AGY29" i="4"/>
  <c r="AGX29" i="4"/>
  <c r="AGW29" i="4"/>
  <c r="AGV29" i="4"/>
  <c r="AGU29" i="4"/>
  <c r="AGT29" i="4"/>
  <c r="AGS29" i="4"/>
  <c r="AGR29" i="4"/>
  <c r="AGQ29" i="4"/>
  <c r="AGP29" i="4"/>
  <c r="AGO29" i="4"/>
  <c r="AGN29" i="4"/>
  <c r="AGM29" i="4"/>
  <c r="AGL29" i="4"/>
  <c r="AGK29" i="4"/>
  <c r="AGJ29" i="4"/>
  <c r="AGI29" i="4"/>
  <c r="AGH29" i="4"/>
  <c r="AGG29" i="4"/>
  <c r="AGF29" i="4"/>
  <c r="AGE29" i="4"/>
  <c r="AGD29" i="4"/>
  <c r="AGC29" i="4"/>
  <c r="AGB29" i="4"/>
  <c r="AGA29" i="4"/>
  <c r="AFZ29" i="4"/>
  <c r="AFY29" i="4"/>
  <c r="AFX29" i="4"/>
  <c r="AFW29" i="4"/>
  <c r="AFV29" i="4"/>
  <c r="AFU29" i="4"/>
  <c r="AFT29" i="4"/>
  <c r="AFS29" i="4"/>
  <c r="AFR29" i="4"/>
  <c r="AFQ29" i="4"/>
  <c r="AFP29" i="4"/>
  <c r="AFO29" i="4"/>
  <c r="AFN29" i="4"/>
  <c r="AFM29" i="4"/>
  <c r="AFL29" i="4"/>
  <c r="AFK29" i="4"/>
  <c r="AFJ29" i="4"/>
  <c r="AFI29" i="4"/>
  <c r="AFH29" i="4"/>
  <c r="AFG29" i="4"/>
  <c r="AFF29" i="4"/>
  <c r="AFE29" i="4"/>
  <c r="AFD29" i="4"/>
  <c r="AFC29" i="4"/>
  <c r="AFB29" i="4"/>
  <c r="AFA29" i="4"/>
  <c r="AEZ29" i="4"/>
  <c r="AEY29" i="4"/>
  <c r="AEX29" i="4"/>
  <c r="AEW29" i="4"/>
  <c r="AEV29" i="4"/>
  <c r="AEU29" i="4"/>
  <c r="AET29" i="4"/>
  <c r="AES29" i="4"/>
  <c r="AER29" i="4"/>
  <c r="AEQ29" i="4"/>
  <c r="AEP29" i="4"/>
  <c r="AEO29" i="4"/>
  <c r="AEN29" i="4"/>
  <c r="AEM29" i="4"/>
  <c r="AEL29" i="4"/>
  <c r="AEK29" i="4"/>
  <c r="AEJ29" i="4"/>
  <c r="AEI29" i="4"/>
  <c r="AEH29" i="4"/>
  <c r="AEG29" i="4"/>
  <c r="AEF29" i="4"/>
  <c r="AEE29" i="4"/>
  <c r="AED29" i="4"/>
  <c r="AEC29" i="4"/>
  <c r="AEB29" i="4"/>
  <c r="AEA29" i="4"/>
  <c r="ADZ29" i="4"/>
  <c r="ADY29" i="4"/>
  <c r="ADX29" i="4"/>
  <c r="ADW29" i="4"/>
  <c r="ADV29" i="4"/>
  <c r="ADU29" i="4"/>
  <c r="ADT29" i="4"/>
  <c r="ADS29" i="4"/>
  <c r="ADR29" i="4"/>
  <c r="ADQ29" i="4"/>
  <c r="ADP29" i="4"/>
  <c r="ADO29" i="4"/>
  <c r="ADN29" i="4"/>
  <c r="ADM29" i="4"/>
  <c r="ADL29" i="4"/>
  <c r="ADK29" i="4"/>
  <c r="ADJ29" i="4"/>
  <c r="ADI29" i="4"/>
  <c r="ADH29" i="4"/>
  <c r="ADG29" i="4"/>
  <c r="ADF29" i="4"/>
  <c r="ADE29" i="4"/>
  <c r="ADD29" i="4"/>
  <c r="ADC29" i="4"/>
  <c r="ADB29" i="4"/>
  <c r="ADA29" i="4"/>
  <c r="ACZ29" i="4"/>
  <c r="ACY29" i="4"/>
  <c r="ACX29" i="4"/>
  <c r="ACW29" i="4"/>
  <c r="ACV29" i="4"/>
  <c r="ACU29" i="4"/>
  <c r="ACT29" i="4"/>
  <c r="ACS29" i="4"/>
  <c r="ACR29" i="4"/>
  <c r="ACQ29" i="4"/>
  <c r="ACP29" i="4"/>
  <c r="ACO29" i="4"/>
  <c r="ACN29" i="4"/>
  <c r="ACM29" i="4"/>
  <c r="ACL29" i="4"/>
  <c r="ACK29" i="4"/>
  <c r="ACJ29" i="4"/>
  <c r="ACI29" i="4"/>
  <c r="ACH29" i="4"/>
  <c r="ACG29" i="4"/>
  <c r="ACF29" i="4"/>
  <c r="ACE29" i="4"/>
  <c r="ACD29" i="4"/>
  <c r="ACC29" i="4"/>
  <c r="ACB29" i="4"/>
  <c r="ACA29" i="4"/>
  <c r="ABZ29" i="4"/>
  <c r="ABY29" i="4"/>
  <c r="ABX29" i="4"/>
  <c r="ABW29" i="4"/>
  <c r="ABV29" i="4"/>
  <c r="ABU29" i="4"/>
  <c r="ABT29" i="4"/>
  <c r="ABS29" i="4"/>
  <c r="ABR29" i="4"/>
  <c r="ABQ29" i="4"/>
  <c r="ABP29" i="4"/>
  <c r="ABO29" i="4"/>
  <c r="ABN29" i="4"/>
  <c r="ABM29" i="4"/>
  <c r="ABL29" i="4"/>
  <c r="ABK29" i="4"/>
  <c r="ABJ29" i="4"/>
  <c r="ABI29" i="4"/>
  <c r="ABH29" i="4"/>
  <c r="ABG29" i="4"/>
  <c r="ABF29" i="4"/>
  <c r="ABE29" i="4"/>
  <c r="ABD29" i="4"/>
  <c r="ABC29" i="4"/>
  <c r="G29" i="4" s="1"/>
  <c r="ABB29" i="4"/>
  <c r="ABA29" i="4"/>
  <c r="AAZ29" i="4"/>
  <c r="AAY29" i="4"/>
  <c r="AAX29" i="4"/>
  <c r="AAW29" i="4"/>
  <c r="AAV29" i="4"/>
  <c r="AAU29" i="4"/>
  <c r="AAT29" i="4"/>
  <c r="AAS29" i="4"/>
  <c r="AAR29" i="4"/>
  <c r="AAQ29" i="4"/>
  <c r="AAP29" i="4"/>
  <c r="AAO29" i="4"/>
  <c r="AAN29" i="4"/>
  <c r="AAM29" i="4"/>
  <c r="AAL29" i="4"/>
  <c r="AAK29" i="4"/>
  <c r="AAJ29" i="4"/>
  <c r="AAI29" i="4"/>
  <c r="AAH29" i="4"/>
  <c r="AAG29" i="4"/>
  <c r="AAF29" i="4"/>
  <c r="AAE29" i="4"/>
  <c r="AAD29" i="4"/>
  <c r="AAC29" i="4"/>
  <c r="AAB29" i="4"/>
  <c r="AAA29" i="4"/>
  <c r="ZZ29" i="4"/>
  <c r="ZY29" i="4"/>
  <c r="ZX29" i="4"/>
  <c r="ZW29" i="4"/>
  <c r="ZV29" i="4"/>
  <c r="ZU29" i="4"/>
  <c r="ZT29" i="4"/>
  <c r="ZS29" i="4"/>
  <c r="ZR29" i="4"/>
  <c r="ZQ29" i="4"/>
  <c r="ZP29" i="4"/>
  <c r="ZO29" i="4"/>
  <c r="ZN29" i="4"/>
  <c r="ZM29" i="4"/>
  <c r="ZL29" i="4"/>
  <c r="ZK29" i="4"/>
  <c r="ZJ29" i="4"/>
  <c r="ZI29" i="4"/>
  <c r="ZH29" i="4"/>
  <c r="ZG29" i="4"/>
  <c r="ZF29" i="4"/>
  <c r="ZE29" i="4"/>
  <c r="ZD29" i="4"/>
  <c r="ZC29" i="4"/>
  <c r="ZB29" i="4"/>
  <c r="ZA29" i="4"/>
  <c r="YZ29" i="4"/>
  <c r="YY29" i="4"/>
  <c r="YX29" i="4"/>
  <c r="YW29" i="4"/>
  <c r="YV29" i="4"/>
  <c r="YU29" i="4"/>
  <c r="YT29" i="4"/>
  <c r="YS29" i="4"/>
  <c r="YR29" i="4"/>
  <c r="YQ29" i="4"/>
  <c r="YP29" i="4"/>
  <c r="YO29" i="4"/>
  <c r="YN29" i="4"/>
  <c r="YM29" i="4"/>
  <c r="YL29" i="4"/>
  <c r="YK29" i="4"/>
  <c r="YJ29" i="4"/>
  <c r="YI29" i="4"/>
  <c r="YH29" i="4"/>
  <c r="YG29" i="4"/>
  <c r="YF29" i="4"/>
  <c r="YE29" i="4"/>
  <c r="YD29" i="4"/>
  <c r="YC29" i="4"/>
  <c r="YB29" i="4"/>
  <c r="YA29" i="4"/>
  <c r="XZ29" i="4"/>
  <c r="XY29" i="4"/>
  <c r="XX29" i="4"/>
  <c r="XW29" i="4"/>
  <c r="XV29" i="4"/>
  <c r="XU29" i="4"/>
  <c r="XT29" i="4"/>
  <c r="XS29" i="4"/>
  <c r="XR29" i="4"/>
  <c r="XQ29" i="4"/>
  <c r="XP29" i="4"/>
  <c r="XO29" i="4"/>
  <c r="XN29" i="4"/>
  <c r="XM29" i="4"/>
  <c r="XL29" i="4"/>
  <c r="XK29" i="4"/>
  <c r="XJ29" i="4"/>
  <c r="XI29" i="4"/>
  <c r="XH29" i="4"/>
  <c r="XG29" i="4"/>
  <c r="XF29" i="4"/>
  <c r="XE29" i="4"/>
  <c r="XD29" i="4"/>
  <c r="XC29" i="4"/>
  <c r="XB29" i="4"/>
  <c r="XA29" i="4"/>
  <c r="WZ29" i="4"/>
  <c r="WY29" i="4"/>
  <c r="WX29" i="4"/>
  <c r="WW29" i="4"/>
  <c r="WV29" i="4"/>
  <c r="WU29" i="4"/>
  <c r="WT29" i="4"/>
  <c r="WS29" i="4"/>
  <c r="WR29" i="4"/>
  <c r="WQ29" i="4"/>
  <c r="WP29" i="4"/>
  <c r="WO29" i="4"/>
  <c r="WN29" i="4"/>
  <c r="WM29" i="4"/>
  <c r="WL29" i="4"/>
  <c r="WK29" i="4"/>
  <c r="WJ29" i="4"/>
  <c r="WI29" i="4"/>
  <c r="WH29" i="4"/>
  <c r="WG29" i="4"/>
  <c r="WF29" i="4"/>
  <c r="WE29" i="4"/>
  <c r="WD29" i="4"/>
  <c r="WC29" i="4"/>
  <c r="WB29" i="4"/>
  <c r="WA29" i="4"/>
  <c r="VZ29" i="4"/>
  <c r="VY29" i="4"/>
  <c r="VX29" i="4"/>
  <c r="VW29" i="4"/>
  <c r="VV29" i="4"/>
  <c r="VU29" i="4"/>
  <c r="VT29" i="4"/>
  <c r="VS29" i="4"/>
  <c r="VR29" i="4"/>
  <c r="VQ29" i="4"/>
  <c r="VP29" i="4"/>
  <c r="VO29" i="4"/>
  <c r="VN29" i="4"/>
  <c r="VM29" i="4"/>
  <c r="VL29" i="4"/>
  <c r="VK29" i="4"/>
  <c r="VJ29" i="4"/>
  <c r="VI29" i="4"/>
  <c r="VH29" i="4"/>
  <c r="VG29" i="4"/>
  <c r="VF29" i="4"/>
  <c r="VE29" i="4"/>
  <c r="VD29" i="4"/>
  <c r="VC29" i="4"/>
  <c r="VB29" i="4"/>
  <c r="VA29" i="4"/>
  <c r="UZ29" i="4"/>
  <c r="UY29" i="4"/>
  <c r="UX29" i="4"/>
  <c r="UW29" i="4"/>
  <c r="UV29" i="4"/>
  <c r="UU29" i="4"/>
  <c r="UT29" i="4"/>
  <c r="US29" i="4"/>
  <c r="UR29" i="4"/>
  <c r="UQ29" i="4"/>
  <c r="UP29" i="4"/>
  <c r="UO29" i="4"/>
  <c r="UN29" i="4"/>
  <c r="UM29" i="4"/>
  <c r="UL29" i="4"/>
  <c r="UK29" i="4"/>
  <c r="UJ29" i="4"/>
  <c r="UI29" i="4"/>
  <c r="UH29" i="4"/>
  <c r="UG29" i="4"/>
  <c r="UF29" i="4"/>
  <c r="UE29" i="4"/>
  <c r="UD29" i="4"/>
  <c r="UC29" i="4"/>
  <c r="UB29" i="4"/>
  <c r="UA29" i="4"/>
  <c r="TZ29" i="4"/>
  <c r="TY29" i="4"/>
  <c r="TX29" i="4"/>
  <c r="TW29" i="4"/>
  <c r="TV29" i="4"/>
  <c r="TU29" i="4"/>
  <c r="TT29" i="4"/>
  <c r="TS29" i="4"/>
  <c r="TR29" i="4"/>
  <c r="TQ29" i="4"/>
  <c r="TP29" i="4"/>
  <c r="TO29" i="4"/>
  <c r="TN29" i="4"/>
  <c r="TM29" i="4"/>
  <c r="TL29" i="4"/>
  <c r="TK29" i="4"/>
  <c r="TJ29" i="4"/>
  <c r="TI29" i="4"/>
  <c r="TH29" i="4"/>
  <c r="TG29" i="4"/>
  <c r="TF29" i="4"/>
  <c r="TE29" i="4"/>
  <c r="TD29" i="4"/>
  <c r="TC29" i="4"/>
  <c r="TB29" i="4"/>
  <c r="TA29" i="4"/>
  <c r="SZ29" i="4"/>
  <c r="SY29" i="4"/>
  <c r="SX29" i="4"/>
  <c r="SW29" i="4"/>
  <c r="SV29" i="4"/>
  <c r="SU29" i="4"/>
  <c r="ST29" i="4"/>
  <c r="SS29" i="4"/>
  <c r="SR29" i="4"/>
  <c r="SQ29" i="4"/>
  <c r="SP29" i="4"/>
  <c r="SO29" i="4"/>
  <c r="SN29" i="4"/>
  <c r="SM29" i="4"/>
  <c r="SL29" i="4"/>
  <c r="SK29" i="4"/>
  <c r="SJ29" i="4"/>
  <c r="SI29" i="4"/>
  <c r="SH29" i="4"/>
  <c r="SG29" i="4"/>
  <c r="SF29" i="4"/>
  <c r="SE29" i="4"/>
  <c r="SD29" i="4"/>
  <c r="SC29" i="4"/>
  <c r="SB29" i="4"/>
  <c r="SA29" i="4"/>
  <c r="RZ29" i="4"/>
  <c r="RY29" i="4"/>
  <c r="RX29" i="4"/>
  <c r="RW29" i="4"/>
  <c r="RV29" i="4"/>
  <c r="RU29" i="4"/>
  <c r="RT29" i="4"/>
  <c r="RS29" i="4"/>
  <c r="RR29" i="4"/>
  <c r="RQ29" i="4"/>
  <c r="RP29" i="4"/>
  <c r="RO29" i="4"/>
  <c r="RN29" i="4"/>
  <c r="RM29" i="4"/>
  <c r="RL29" i="4"/>
  <c r="RK29" i="4"/>
  <c r="RJ29" i="4"/>
  <c r="RI29" i="4"/>
  <c r="RH29" i="4"/>
  <c r="RG29" i="4"/>
  <c r="RF29" i="4"/>
  <c r="RE29" i="4"/>
  <c r="RD29" i="4"/>
  <c r="RC29" i="4"/>
  <c r="RB29" i="4"/>
  <c r="RA29" i="4"/>
  <c r="QZ29" i="4"/>
  <c r="QY29" i="4"/>
  <c r="QX29" i="4"/>
  <c r="QW29" i="4"/>
  <c r="QV29" i="4"/>
  <c r="QU29" i="4"/>
  <c r="QT29" i="4"/>
  <c r="QS29" i="4"/>
  <c r="QR29" i="4"/>
  <c r="QQ29" i="4"/>
  <c r="QP29" i="4"/>
  <c r="QO29" i="4"/>
  <c r="QN29" i="4"/>
  <c r="QM29" i="4"/>
  <c r="QL29" i="4"/>
  <c r="QK29" i="4"/>
  <c r="QJ29" i="4"/>
  <c r="QI29" i="4"/>
  <c r="QH29" i="4"/>
  <c r="QG29" i="4"/>
  <c r="QF29" i="4"/>
  <c r="QE29" i="4"/>
  <c r="QD29" i="4"/>
  <c r="QC29" i="4"/>
  <c r="QB29" i="4"/>
  <c r="QA29" i="4"/>
  <c r="PZ29" i="4"/>
  <c r="PY29" i="4"/>
  <c r="PX29" i="4"/>
  <c r="PW29" i="4"/>
  <c r="PV29" i="4"/>
  <c r="PU29" i="4"/>
  <c r="PT29" i="4"/>
  <c r="PS29" i="4"/>
  <c r="PR29" i="4"/>
  <c r="PQ29" i="4"/>
  <c r="PP29" i="4"/>
  <c r="PO29" i="4"/>
  <c r="PN29" i="4"/>
  <c r="PM29" i="4"/>
  <c r="PL29" i="4"/>
  <c r="PK29" i="4"/>
  <c r="PJ29" i="4"/>
  <c r="PI29" i="4"/>
  <c r="PH29" i="4"/>
  <c r="PG29" i="4"/>
  <c r="PF29" i="4"/>
  <c r="PE29" i="4"/>
  <c r="PD29" i="4"/>
  <c r="PC29" i="4"/>
  <c r="PB29" i="4"/>
  <c r="PA29" i="4"/>
  <c r="OZ29" i="4"/>
  <c r="OY29" i="4"/>
  <c r="OX29" i="4"/>
  <c r="OW29" i="4"/>
  <c r="OV29" i="4"/>
  <c r="OU29" i="4"/>
  <c r="OT29" i="4"/>
  <c r="OS29" i="4"/>
  <c r="OR29" i="4"/>
  <c r="OQ29" i="4"/>
  <c r="OP29" i="4"/>
  <c r="OO29" i="4"/>
  <c r="ON29" i="4"/>
  <c r="OM29" i="4"/>
  <c r="OL29" i="4"/>
  <c r="OK29" i="4"/>
  <c r="OJ29" i="4"/>
  <c r="OI29" i="4"/>
  <c r="OH29" i="4"/>
  <c r="OG29" i="4"/>
  <c r="OF29" i="4"/>
  <c r="OE29" i="4"/>
  <c r="OD29" i="4"/>
  <c r="OC29" i="4"/>
  <c r="OB29" i="4"/>
  <c r="OA29" i="4"/>
  <c r="NZ29" i="4"/>
  <c r="NY29" i="4"/>
  <c r="NX29" i="4"/>
  <c r="NW29" i="4"/>
  <c r="NV29" i="4"/>
  <c r="NU29" i="4"/>
  <c r="NT29" i="4"/>
  <c r="NS29" i="4"/>
  <c r="NR29" i="4"/>
  <c r="NQ29" i="4"/>
  <c r="NP29" i="4"/>
  <c r="NO29" i="4"/>
  <c r="NN29" i="4"/>
  <c r="NM29" i="4"/>
  <c r="NL29" i="4"/>
  <c r="NK29" i="4"/>
  <c r="NJ29" i="4"/>
  <c r="NI29" i="4"/>
  <c r="NH29" i="4"/>
  <c r="NG29" i="4"/>
  <c r="NF29" i="4"/>
  <c r="NE29" i="4"/>
  <c r="ND29" i="4"/>
  <c r="NC29" i="4"/>
  <c r="NB29" i="4"/>
  <c r="NA29" i="4"/>
  <c r="MZ29" i="4"/>
  <c r="MY29" i="4"/>
  <c r="MX29" i="4"/>
  <c r="MW29" i="4"/>
  <c r="MV29" i="4"/>
  <c r="MU29" i="4"/>
  <c r="MT29" i="4"/>
  <c r="MS29" i="4"/>
  <c r="MR29" i="4"/>
  <c r="MQ29" i="4"/>
  <c r="MP29" i="4"/>
  <c r="MO29" i="4"/>
  <c r="MN29" i="4"/>
  <c r="MM29" i="4"/>
  <c r="ML29" i="4"/>
  <c r="MK29" i="4"/>
  <c r="MJ29" i="4"/>
  <c r="MI29" i="4"/>
  <c r="MH29" i="4"/>
  <c r="MG29" i="4"/>
  <c r="MF29" i="4"/>
  <c r="ME29" i="4"/>
  <c r="MD29" i="4"/>
  <c r="MC29" i="4"/>
  <c r="MB29" i="4"/>
  <c r="MA29" i="4"/>
  <c r="F29" i="4" s="1"/>
  <c r="LZ29" i="4"/>
  <c r="LY29" i="4"/>
  <c r="LX29" i="4"/>
  <c r="LW29" i="4"/>
  <c r="LV29" i="4"/>
  <c r="LU29" i="4"/>
  <c r="LT29" i="4"/>
  <c r="LS29" i="4"/>
  <c r="LR29" i="4"/>
  <c r="LQ29" i="4"/>
  <c r="LP29" i="4"/>
  <c r="LO29" i="4"/>
  <c r="LN29" i="4"/>
  <c r="LM29" i="4"/>
  <c r="LL29" i="4"/>
  <c r="LK29" i="4"/>
  <c r="LJ29" i="4"/>
  <c r="LI29" i="4"/>
  <c r="LH29" i="4"/>
  <c r="LG29" i="4"/>
  <c r="LF29" i="4"/>
  <c r="LE29" i="4"/>
  <c r="LD29" i="4"/>
  <c r="LC29" i="4"/>
  <c r="LB29" i="4"/>
  <c r="LA29" i="4"/>
  <c r="KZ29" i="4"/>
  <c r="KY29" i="4"/>
  <c r="KX29" i="4"/>
  <c r="KW29" i="4"/>
  <c r="KV29" i="4"/>
  <c r="KU29" i="4"/>
  <c r="KT29" i="4"/>
  <c r="KS29" i="4"/>
  <c r="KR29" i="4"/>
  <c r="KQ29" i="4"/>
  <c r="KP29" i="4"/>
  <c r="KO29" i="4"/>
  <c r="KN29" i="4"/>
  <c r="KM29" i="4"/>
  <c r="KL29" i="4"/>
  <c r="KK29" i="4"/>
  <c r="KJ29" i="4"/>
  <c r="KI29" i="4"/>
  <c r="KH29" i="4"/>
  <c r="KG29" i="4"/>
  <c r="KF29" i="4"/>
  <c r="KE29" i="4"/>
  <c r="KD29" i="4"/>
  <c r="KC29" i="4"/>
  <c r="KB29" i="4"/>
  <c r="KA29" i="4"/>
  <c r="JZ29" i="4"/>
  <c r="JY29" i="4"/>
  <c r="JX29" i="4"/>
  <c r="JW29" i="4"/>
  <c r="JV29" i="4"/>
  <c r="JU29" i="4"/>
  <c r="JT29" i="4"/>
  <c r="JS29" i="4"/>
  <c r="JR29" i="4"/>
  <c r="JQ29" i="4"/>
  <c r="JP29" i="4"/>
  <c r="JO29" i="4"/>
  <c r="JN29" i="4"/>
  <c r="JM29" i="4"/>
  <c r="JL29" i="4"/>
  <c r="JK29" i="4"/>
  <c r="JJ29" i="4"/>
  <c r="JI29" i="4"/>
  <c r="JH29" i="4"/>
  <c r="JG29" i="4"/>
  <c r="JF29" i="4"/>
  <c r="JE29" i="4"/>
  <c r="JD29" i="4"/>
  <c r="JC29" i="4"/>
  <c r="JB29" i="4"/>
  <c r="JA29" i="4"/>
  <c r="IZ29" i="4"/>
  <c r="IY29" i="4"/>
  <c r="IX29" i="4"/>
  <c r="IW29" i="4"/>
  <c r="IV29" i="4"/>
  <c r="IU29" i="4"/>
  <c r="IT29" i="4"/>
  <c r="IS29" i="4"/>
  <c r="IR29" i="4"/>
  <c r="IQ29" i="4"/>
  <c r="IP29" i="4"/>
  <c r="IO29" i="4"/>
  <c r="IN29" i="4"/>
  <c r="IM29" i="4"/>
  <c r="IL29" i="4"/>
  <c r="IK29" i="4"/>
  <c r="IJ29" i="4"/>
  <c r="II29" i="4"/>
  <c r="IH29" i="4"/>
  <c r="IG29" i="4"/>
  <c r="IF29" i="4"/>
  <c r="IE29" i="4"/>
  <c r="ID29" i="4"/>
  <c r="IC29" i="4"/>
  <c r="IB29" i="4"/>
  <c r="IA29" i="4"/>
  <c r="HZ29" i="4"/>
  <c r="HY29" i="4"/>
  <c r="HX29" i="4"/>
  <c r="HW29" i="4"/>
  <c r="HV29" i="4"/>
  <c r="HU29" i="4"/>
  <c r="HT29" i="4"/>
  <c r="HS29" i="4"/>
  <c r="HR29" i="4"/>
  <c r="HQ29" i="4"/>
  <c r="HP29" i="4"/>
  <c r="HO29" i="4"/>
  <c r="HN29" i="4"/>
  <c r="HM29" i="4"/>
  <c r="HL29" i="4"/>
  <c r="HK29" i="4"/>
  <c r="HJ29" i="4"/>
  <c r="HI29" i="4"/>
  <c r="HH29" i="4"/>
  <c r="HG29" i="4"/>
  <c r="HF29" i="4"/>
  <c r="HE29" i="4"/>
  <c r="HD29" i="4"/>
  <c r="HC29" i="4"/>
  <c r="HB29" i="4"/>
  <c r="HA29" i="4"/>
  <c r="GZ29" i="4"/>
  <c r="E29" i="4" s="1"/>
  <c r="GY29" i="4"/>
  <c r="GX29" i="4"/>
  <c r="GW29" i="4"/>
  <c r="GV29" i="4"/>
  <c r="GU29" i="4"/>
  <c r="GT29" i="4"/>
  <c r="GS29" i="4"/>
  <c r="GR29" i="4"/>
  <c r="GQ29" i="4"/>
  <c r="GP29" i="4"/>
  <c r="GO29" i="4"/>
  <c r="GN29" i="4"/>
  <c r="GM29" i="4"/>
  <c r="GL29" i="4"/>
  <c r="GK29" i="4"/>
  <c r="GJ29" i="4"/>
  <c r="GI29" i="4"/>
  <c r="GH29" i="4"/>
  <c r="GG29" i="4"/>
  <c r="GF29" i="4"/>
  <c r="GE29" i="4"/>
  <c r="GD29" i="4"/>
  <c r="GC29" i="4"/>
  <c r="GB29" i="4"/>
  <c r="GA29" i="4"/>
  <c r="FZ29" i="4"/>
  <c r="FY29" i="4"/>
  <c r="FX29" i="4"/>
  <c r="FW29" i="4"/>
  <c r="FV29" i="4"/>
  <c r="FU29" i="4"/>
  <c r="FT29" i="4"/>
  <c r="FS29" i="4"/>
  <c r="FR29" i="4"/>
  <c r="FQ29" i="4"/>
  <c r="FP29" i="4"/>
  <c r="FO29" i="4"/>
  <c r="FN29" i="4"/>
  <c r="FM29" i="4"/>
  <c r="FL29" i="4"/>
  <c r="FK29" i="4"/>
  <c r="FJ29" i="4"/>
  <c r="FI29" i="4"/>
  <c r="FH29" i="4"/>
  <c r="FG29" i="4"/>
  <c r="FF29" i="4"/>
  <c r="FE29" i="4"/>
  <c r="FD29" i="4"/>
  <c r="FC29" i="4"/>
  <c r="FB29" i="4"/>
  <c r="FA29" i="4"/>
  <c r="EZ29" i="4"/>
  <c r="EY29" i="4"/>
  <c r="EX29" i="4"/>
  <c r="EW29" i="4"/>
  <c r="EV29" i="4"/>
  <c r="EU29" i="4"/>
  <c r="ET29" i="4"/>
  <c r="ES29" i="4"/>
  <c r="ER29" i="4"/>
  <c r="EQ29" i="4"/>
  <c r="EP29" i="4"/>
  <c r="EO29" i="4"/>
  <c r="EN29" i="4"/>
  <c r="EM29" i="4"/>
  <c r="EL29" i="4"/>
  <c r="EK29" i="4"/>
  <c r="EJ29" i="4"/>
  <c r="EI29" i="4"/>
  <c r="EH29" i="4"/>
  <c r="EG29" i="4"/>
  <c r="EF29" i="4"/>
  <c r="EE29" i="4"/>
  <c r="ED29" i="4"/>
  <c r="EC29" i="4"/>
  <c r="EB29" i="4"/>
  <c r="EA29" i="4"/>
  <c r="DZ29" i="4"/>
  <c r="DY29" i="4"/>
  <c r="DX29" i="4"/>
  <c r="DW29" i="4"/>
  <c r="DV29" i="4"/>
  <c r="DU29" i="4"/>
  <c r="DT29" i="4"/>
  <c r="DS29" i="4"/>
  <c r="DR29" i="4"/>
  <c r="DQ29" i="4"/>
  <c r="DP29" i="4"/>
  <c r="DO29" i="4"/>
  <c r="DN29" i="4"/>
  <c r="DM29" i="4"/>
  <c r="DL29" i="4"/>
  <c r="DK29" i="4"/>
  <c r="DJ29" i="4"/>
  <c r="DI29" i="4"/>
  <c r="DH29" i="4"/>
  <c r="DG29" i="4"/>
  <c r="DF29" i="4"/>
  <c r="DE29" i="4"/>
  <c r="DD29" i="4"/>
  <c r="DC29" i="4"/>
  <c r="DB29" i="4"/>
  <c r="DA29" i="4"/>
  <c r="CZ29" i="4"/>
  <c r="CY29" i="4"/>
  <c r="CX29" i="4"/>
  <c r="CW29" i="4"/>
  <c r="CV29" i="4"/>
  <c r="CU29" i="4"/>
  <c r="CT29" i="4"/>
  <c r="CS29" i="4"/>
  <c r="CR29" i="4"/>
  <c r="CQ29" i="4"/>
  <c r="CP29" i="4"/>
  <c r="CO29" i="4"/>
  <c r="CN29" i="4"/>
  <c r="CM29" i="4"/>
  <c r="CL29" i="4"/>
  <c r="CK29" i="4"/>
  <c r="CJ29" i="4"/>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U29" i="4"/>
  <c r="AT29" i="4"/>
  <c r="AS29" i="4"/>
  <c r="AR29"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O29" i="4"/>
  <c r="N29" i="4"/>
  <c r="M29" i="4"/>
  <c r="L29" i="4"/>
  <c r="K29" i="4"/>
  <c r="J29" i="4"/>
  <c r="I29" i="4"/>
  <c r="H29" i="4"/>
  <c r="ALP28" i="4"/>
  <c r="ALO28" i="4"/>
  <c r="ALN28" i="4"/>
  <c r="ALM28" i="4"/>
  <c r="ALL28" i="4"/>
  <c r="ALK28" i="4"/>
  <c r="ALJ28" i="4"/>
  <c r="ALI28" i="4"/>
  <c r="ALH28" i="4"/>
  <c r="ALG28" i="4"/>
  <c r="ALF28" i="4"/>
  <c r="ALE28" i="4"/>
  <c r="ALD28" i="4"/>
  <c r="ALC28" i="4"/>
  <c r="ALB28" i="4"/>
  <c r="ALA28" i="4"/>
  <c r="AKZ28" i="4"/>
  <c r="AKY28" i="4"/>
  <c r="AKX28" i="4"/>
  <c r="AKW28" i="4"/>
  <c r="AKV28" i="4"/>
  <c r="AKU28" i="4"/>
  <c r="AKT28" i="4"/>
  <c r="AKS28" i="4"/>
  <c r="AKR28" i="4"/>
  <c r="AKQ28" i="4"/>
  <c r="AKP28" i="4"/>
  <c r="AKO28" i="4"/>
  <c r="AKN28" i="4"/>
  <c r="AKM28" i="4"/>
  <c r="AKL28" i="4"/>
  <c r="AKK28" i="4"/>
  <c r="AKJ28" i="4"/>
  <c r="AKI28" i="4"/>
  <c r="AKH28" i="4"/>
  <c r="AKG28" i="4"/>
  <c r="AKF28" i="4"/>
  <c r="AKE28" i="4"/>
  <c r="AKD28" i="4"/>
  <c r="AKC28" i="4"/>
  <c r="AKB28" i="4"/>
  <c r="AKA28" i="4"/>
  <c r="AJZ28" i="4"/>
  <c r="AJY28" i="4"/>
  <c r="AJX28" i="4"/>
  <c r="AJW28" i="4"/>
  <c r="AJV28" i="4"/>
  <c r="AJU28" i="4"/>
  <c r="AJT28" i="4"/>
  <c r="AJS28" i="4"/>
  <c r="AJR28" i="4"/>
  <c r="AJQ28" i="4"/>
  <c r="AJP28" i="4"/>
  <c r="AJO28" i="4"/>
  <c r="AJN28" i="4"/>
  <c r="AJM28" i="4"/>
  <c r="AJL28" i="4"/>
  <c r="AJK28" i="4"/>
  <c r="AJJ28" i="4"/>
  <c r="AJI28" i="4"/>
  <c r="AJH28" i="4"/>
  <c r="AJG28" i="4"/>
  <c r="AJF28" i="4"/>
  <c r="AJE28" i="4"/>
  <c r="AJD28" i="4"/>
  <c r="AJC28" i="4"/>
  <c r="AJB28" i="4"/>
  <c r="AJA28" i="4"/>
  <c r="AIZ28" i="4"/>
  <c r="AIY28" i="4"/>
  <c r="AIX28" i="4"/>
  <c r="AIW28" i="4"/>
  <c r="AIV28" i="4"/>
  <c r="AIU28" i="4"/>
  <c r="AIT28" i="4"/>
  <c r="AIS28" i="4"/>
  <c r="AIR28" i="4"/>
  <c r="AIQ28" i="4"/>
  <c r="AIP28" i="4"/>
  <c r="AIO28" i="4"/>
  <c r="AIN28" i="4"/>
  <c r="AIM28" i="4"/>
  <c r="AIL28" i="4"/>
  <c r="AIK28" i="4"/>
  <c r="AIJ28" i="4"/>
  <c r="AII28" i="4"/>
  <c r="AIH28" i="4"/>
  <c r="AIG28" i="4"/>
  <c r="AIF28" i="4"/>
  <c r="AIE28" i="4"/>
  <c r="AID28" i="4"/>
  <c r="AIC28" i="4"/>
  <c r="AIB28" i="4"/>
  <c r="AIA28" i="4"/>
  <c r="AHZ28" i="4"/>
  <c r="AHY28" i="4"/>
  <c r="AHX28" i="4"/>
  <c r="AHW28" i="4"/>
  <c r="AHV28" i="4"/>
  <c r="AHU28" i="4"/>
  <c r="AHT28" i="4"/>
  <c r="AHS28" i="4"/>
  <c r="AHR28" i="4"/>
  <c r="AHQ28" i="4"/>
  <c r="AHP28" i="4"/>
  <c r="AHO28" i="4"/>
  <c r="AHN28" i="4"/>
  <c r="AHM28" i="4"/>
  <c r="AHL28" i="4"/>
  <c r="AHK28" i="4"/>
  <c r="AHJ28" i="4"/>
  <c r="AHI28" i="4"/>
  <c r="AHH28" i="4"/>
  <c r="AHG28" i="4"/>
  <c r="AHF28" i="4"/>
  <c r="AHE28" i="4"/>
  <c r="AHD28" i="4"/>
  <c r="AHC28" i="4"/>
  <c r="AHB28" i="4"/>
  <c r="AHA28" i="4"/>
  <c r="AGZ28" i="4"/>
  <c r="AGY28" i="4"/>
  <c r="AGX28" i="4"/>
  <c r="AGW28" i="4"/>
  <c r="AGV28" i="4"/>
  <c r="AGU28" i="4"/>
  <c r="AGT28" i="4"/>
  <c r="AGS28" i="4"/>
  <c r="AGR28" i="4"/>
  <c r="AGQ28" i="4"/>
  <c r="AGP28" i="4"/>
  <c r="AGO28" i="4"/>
  <c r="AGN28" i="4"/>
  <c r="AGM28" i="4"/>
  <c r="AGL28" i="4"/>
  <c r="AGK28" i="4"/>
  <c r="AGJ28" i="4"/>
  <c r="AGI28" i="4"/>
  <c r="AGH28" i="4"/>
  <c r="AGG28" i="4"/>
  <c r="AGF28" i="4"/>
  <c r="AGE28" i="4"/>
  <c r="AGD28" i="4"/>
  <c r="AGC28" i="4"/>
  <c r="AGB28" i="4"/>
  <c r="AGA28" i="4"/>
  <c r="AFZ28" i="4"/>
  <c r="AFY28" i="4"/>
  <c r="AFX28" i="4"/>
  <c r="AFW28" i="4"/>
  <c r="AFV28" i="4"/>
  <c r="AFU28" i="4"/>
  <c r="AFT28" i="4"/>
  <c r="AFS28" i="4"/>
  <c r="AFR28" i="4"/>
  <c r="AFQ28" i="4"/>
  <c r="AFP28" i="4"/>
  <c r="AFO28" i="4"/>
  <c r="AFN28" i="4"/>
  <c r="AFM28" i="4"/>
  <c r="AFL28" i="4"/>
  <c r="AFK28" i="4"/>
  <c r="AFJ28" i="4"/>
  <c r="AFI28" i="4"/>
  <c r="AFH28" i="4"/>
  <c r="AFG28" i="4"/>
  <c r="AFF28" i="4"/>
  <c r="AFE28" i="4"/>
  <c r="AFD28" i="4"/>
  <c r="AFC28" i="4"/>
  <c r="AFB28" i="4"/>
  <c r="AFA28" i="4"/>
  <c r="AEZ28" i="4"/>
  <c r="AEY28" i="4"/>
  <c r="AEX28" i="4"/>
  <c r="AEW28" i="4"/>
  <c r="AEV28" i="4"/>
  <c r="AEU28" i="4"/>
  <c r="AET28" i="4"/>
  <c r="AES28" i="4"/>
  <c r="AER28" i="4"/>
  <c r="AEQ28" i="4"/>
  <c r="AEP28" i="4"/>
  <c r="AEO28" i="4"/>
  <c r="AEN28" i="4"/>
  <c r="AEM28" i="4"/>
  <c r="AEL28" i="4"/>
  <c r="AEK28" i="4"/>
  <c r="AEJ28" i="4"/>
  <c r="AEI28" i="4"/>
  <c r="AEH28" i="4"/>
  <c r="AEG28" i="4"/>
  <c r="AEF28" i="4"/>
  <c r="AEE28" i="4"/>
  <c r="AED28" i="4"/>
  <c r="AEC28" i="4"/>
  <c r="AEB28" i="4"/>
  <c r="AEA28" i="4"/>
  <c r="ADZ28" i="4"/>
  <c r="ADY28" i="4"/>
  <c r="ADX28" i="4"/>
  <c r="ADW28" i="4"/>
  <c r="ADV28" i="4"/>
  <c r="ADU28" i="4"/>
  <c r="ADT28" i="4"/>
  <c r="ADS28" i="4"/>
  <c r="ADR28" i="4"/>
  <c r="ADQ28" i="4"/>
  <c r="ADP28" i="4"/>
  <c r="ADO28" i="4"/>
  <c r="ADN28" i="4"/>
  <c r="ADM28" i="4"/>
  <c r="ADL28" i="4"/>
  <c r="ADK28" i="4"/>
  <c r="ADJ28" i="4"/>
  <c r="ADI28" i="4"/>
  <c r="ADH28" i="4"/>
  <c r="ADG28" i="4"/>
  <c r="ADF28" i="4"/>
  <c r="ADE28" i="4"/>
  <c r="ADD28" i="4"/>
  <c r="ADC28" i="4"/>
  <c r="ADB28" i="4"/>
  <c r="ADA28" i="4"/>
  <c r="ACZ28" i="4"/>
  <c r="ACY28" i="4"/>
  <c r="ACX28" i="4"/>
  <c r="ACW28" i="4"/>
  <c r="ACV28" i="4"/>
  <c r="ACU28" i="4"/>
  <c r="ACT28" i="4"/>
  <c r="ACS28" i="4"/>
  <c r="ACR28" i="4"/>
  <c r="ACQ28" i="4"/>
  <c r="ACP28" i="4"/>
  <c r="ACO28" i="4"/>
  <c r="ACN28" i="4"/>
  <c r="ACM28" i="4"/>
  <c r="ACL28" i="4"/>
  <c r="ACK28" i="4"/>
  <c r="ACJ28" i="4"/>
  <c r="ACI28" i="4"/>
  <c r="ACH28" i="4"/>
  <c r="ACG28" i="4"/>
  <c r="ACF28" i="4"/>
  <c r="ACE28" i="4"/>
  <c r="ACD28" i="4"/>
  <c r="ACC28" i="4"/>
  <c r="ACB28" i="4"/>
  <c r="ACA28" i="4"/>
  <c r="ABZ28" i="4"/>
  <c r="ABY28" i="4"/>
  <c r="ABX28" i="4"/>
  <c r="ABW28" i="4"/>
  <c r="ABV28" i="4"/>
  <c r="ABU28" i="4"/>
  <c r="ABT28" i="4"/>
  <c r="ABS28" i="4"/>
  <c r="ABR28" i="4"/>
  <c r="ABQ28" i="4"/>
  <c r="ABP28" i="4"/>
  <c r="ABO28" i="4"/>
  <c r="ABN28" i="4"/>
  <c r="ABM28" i="4"/>
  <c r="ABL28" i="4"/>
  <c r="ABK28" i="4"/>
  <c r="ABJ28" i="4"/>
  <c r="ABI28" i="4"/>
  <c r="ABH28" i="4"/>
  <c r="ABG28" i="4"/>
  <c r="ABF28" i="4"/>
  <c r="ABE28" i="4"/>
  <c r="ABD28" i="4"/>
  <c r="ABC28" i="4"/>
  <c r="ABB28" i="4"/>
  <c r="ABA28" i="4"/>
  <c r="AAZ28" i="4"/>
  <c r="AAY28" i="4"/>
  <c r="AAX28" i="4"/>
  <c r="AAW28" i="4"/>
  <c r="AAV28" i="4"/>
  <c r="AAU28" i="4"/>
  <c r="AAT28" i="4"/>
  <c r="AAS28" i="4"/>
  <c r="AAR28" i="4"/>
  <c r="AAQ28" i="4"/>
  <c r="AAP28" i="4"/>
  <c r="AAO28" i="4"/>
  <c r="AAN28" i="4"/>
  <c r="AAM28" i="4"/>
  <c r="AAL28" i="4"/>
  <c r="AAK28" i="4"/>
  <c r="AAJ28" i="4"/>
  <c r="AAI28" i="4"/>
  <c r="AAH28" i="4"/>
  <c r="AAG28" i="4"/>
  <c r="AAF28" i="4"/>
  <c r="AAE28" i="4"/>
  <c r="AAD28" i="4"/>
  <c r="AAC28" i="4"/>
  <c r="AAB28" i="4"/>
  <c r="AAA28" i="4"/>
  <c r="ZZ28" i="4"/>
  <c r="ZY28" i="4"/>
  <c r="ZX28" i="4"/>
  <c r="ZW28" i="4"/>
  <c r="ZV28" i="4"/>
  <c r="ZU28" i="4"/>
  <c r="ZT28" i="4"/>
  <c r="ZS28" i="4"/>
  <c r="ZR28" i="4"/>
  <c r="ZQ28" i="4"/>
  <c r="ZP28" i="4"/>
  <c r="ZO28" i="4"/>
  <c r="ZN28" i="4"/>
  <c r="ZM28" i="4"/>
  <c r="ZL28" i="4"/>
  <c r="ZK28" i="4"/>
  <c r="ZJ28" i="4"/>
  <c r="ZI28" i="4"/>
  <c r="ZH28" i="4"/>
  <c r="ZG28" i="4"/>
  <c r="ZF28" i="4"/>
  <c r="ZE28" i="4"/>
  <c r="ZD28" i="4"/>
  <c r="ZC28" i="4"/>
  <c r="ZB28" i="4"/>
  <c r="ZA28" i="4"/>
  <c r="YZ28" i="4"/>
  <c r="YY28" i="4"/>
  <c r="YX28" i="4"/>
  <c r="YW28" i="4"/>
  <c r="YV28" i="4"/>
  <c r="YU28" i="4"/>
  <c r="YT28" i="4"/>
  <c r="YS28" i="4"/>
  <c r="YR28" i="4"/>
  <c r="YQ28" i="4"/>
  <c r="YP28" i="4"/>
  <c r="YO28" i="4"/>
  <c r="YN28" i="4"/>
  <c r="YM28" i="4"/>
  <c r="YL28" i="4"/>
  <c r="YK28" i="4"/>
  <c r="YJ28" i="4"/>
  <c r="YI28" i="4"/>
  <c r="YH28" i="4"/>
  <c r="YG28" i="4"/>
  <c r="YF28" i="4"/>
  <c r="YE28" i="4"/>
  <c r="YD28" i="4"/>
  <c r="YC28" i="4"/>
  <c r="YB28" i="4"/>
  <c r="YA28" i="4"/>
  <c r="XZ28" i="4"/>
  <c r="XY28" i="4"/>
  <c r="XX28" i="4"/>
  <c r="XW28" i="4"/>
  <c r="XV28" i="4"/>
  <c r="XU28" i="4"/>
  <c r="XT28" i="4"/>
  <c r="XS28" i="4"/>
  <c r="XR28" i="4"/>
  <c r="XQ28" i="4"/>
  <c r="XP28" i="4"/>
  <c r="XO28" i="4"/>
  <c r="XN28" i="4"/>
  <c r="XM28" i="4"/>
  <c r="XL28" i="4"/>
  <c r="XK28" i="4"/>
  <c r="XJ28" i="4"/>
  <c r="XI28" i="4"/>
  <c r="XH28" i="4"/>
  <c r="XG28" i="4"/>
  <c r="XF28" i="4"/>
  <c r="XE28" i="4"/>
  <c r="XD28" i="4"/>
  <c r="XC28" i="4"/>
  <c r="XB28" i="4"/>
  <c r="XA28" i="4"/>
  <c r="WZ28" i="4"/>
  <c r="WY28" i="4"/>
  <c r="WX28" i="4"/>
  <c r="WW28" i="4"/>
  <c r="WV28" i="4"/>
  <c r="WU28" i="4"/>
  <c r="WT28" i="4"/>
  <c r="WS28" i="4"/>
  <c r="WR28" i="4"/>
  <c r="WQ28" i="4"/>
  <c r="WP28" i="4"/>
  <c r="WO28" i="4"/>
  <c r="WN28" i="4"/>
  <c r="WM28" i="4"/>
  <c r="WL28" i="4"/>
  <c r="WK28" i="4"/>
  <c r="WJ28" i="4"/>
  <c r="WI28" i="4"/>
  <c r="WH28" i="4"/>
  <c r="WG28" i="4"/>
  <c r="WF28" i="4"/>
  <c r="WE28" i="4"/>
  <c r="WD28" i="4"/>
  <c r="WC28" i="4"/>
  <c r="WB28" i="4"/>
  <c r="WA28" i="4"/>
  <c r="VZ28" i="4"/>
  <c r="VY28" i="4"/>
  <c r="VX28" i="4"/>
  <c r="VW28" i="4"/>
  <c r="VV28" i="4"/>
  <c r="VU28" i="4"/>
  <c r="VT28" i="4"/>
  <c r="VS28" i="4"/>
  <c r="VR28" i="4"/>
  <c r="VQ28" i="4"/>
  <c r="VP28" i="4"/>
  <c r="VO28" i="4"/>
  <c r="VN28" i="4"/>
  <c r="VM28" i="4"/>
  <c r="VL28" i="4"/>
  <c r="VK28" i="4"/>
  <c r="VJ28" i="4"/>
  <c r="VI28" i="4"/>
  <c r="VH28" i="4"/>
  <c r="VG28" i="4"/>
  <c r="VF28" i="4"/>
  <c r="VE28" i="4"/>
  <c r="VD28" i="4"/>
  <c r="VC28" i="4"/>
  <c r="VB28" i="4"/>
  <c r="VA28" i="4"/>
  <c r="UZ28" i="4"/>
  <c r="UY28" i="4"/>
  <c r="UX28" i="4"/>
  <c r="UW28" i="4"/>
  <c r="UV28" i="4"/>
  <c r="UU28" i="4"/>
  <c r="UT28" i="4"/>
  <c r="US28" i="4"/>
  <c r="UR28" i="4"/>
  <c r="UQ28" i="4"/>
  <c r="UP28" i="4"/>
  <c r="UO28" i="4"/>
  <c r="UN28" i="4"/>
  <c r="UM28" i="4"/>
  <c r="UL28" i="4"/>
  <c r="UK28" i="4"/>
  <c r="UJ28" i="4"/>
  <c r="UI28" i="4"/>
  <c r="UH28" i="4"/>
  <c r="UG28" i="4"/>
  <c r="UF28" i="4"/>
  <c r="UE28" i="4"/>
  <c r="UD28" i="4"/>
  <c r="UC28" i="4"/>
  <c r="UB28" i="4"/>
  <c r="UA28" i="4"/>
  <c r="TZ28" i="4"/>
  <c r="TY28" i="4"/>
  <c r="TX28" i="4"/>
  <c r="TW28" i="4"/>
  <c r="TV28" i="4"/>
  <c r="TU28" i="4"/>
  <c r="TT28" i="4"/>
  <c r="TS28" i="4"/>
  <c r="TR28" i="4"/>
  <c r="TQ28" i="4"/>
  <c r="TP28" i="4"/>
  <c r="TO28" i="4"/>
  <c r="TN28" i="4"/>
  <c r="TM28" i="4"/>
  <c r="TL28" i="4"/>
  <c r="TK28" i="4"/>
  <c r="TJ28" i="4"/>
  <c r="TI28" i="4"/>
  <c r="TH28" i="4"/>
  <c r="TG28" i="4"/>
  <c r="TF28" i="4"/>
  <c r="TE28" i="4"/>
  <c r="TD28" i="4"/>
  <c r="TC28" i="4"/>
  <c r="TB28" i="4"/>
  <c r="TA28" i="4"/>
  <c r="SZ28" i="4"/>
  <c r="SY28" i="4"/>
  <c r="SX28" i="4"/>
  <c r="SW28" i="4"/>
  <c r="SV28" i="4"/>
  <c r="SU28" i="4"/>
  <c r="ST28" i="4"/>
  <c r="SS28" i="4"/>
  <c r="SR28" i="4"/>
  <c r="SQ28" i="4"/>
  <c r="SP28" i="4"/>
  <c r="SO28" i="4"/>
  <c r="SN28" i="4"/>
  <c r="SM28" i="4"/>
  <c r="SL28" i="4"/>
  <c r="SK28" i="4"/>
  <c r="SJ28" i="4"/>
  <c r="SI28" i="4"/>
  <c r="SH28" i="4"/>
  <c r="SG28" i="4"/>
  <c r="SF28" i="4"/>
  <c r="SE28" i="4"/>
  <c r="SD28" i="4"/>
  <c r="SC28" i="4"/>
  <c r="SB28" i="4"/>
  <c r="SA28" i="4"/>
  <c r="RZ28" i="4"/>
  <c r="RY28" i="4"/>
  <c r="RX28" i="4"/>
  <c r="RW28" i="4"/>
  <c r="RV28" i="4"/>
  <c r="RU28" i="4"/>
  <c r="RT28" i="4"/>
  <c r="RS28" i="4"/>
  <c r="RR28" i="4"/>
  <c r="RQ28" i="4"/>
  <c r="RP28" i="4"/>
  <c r="RO28" i="4"/>
  <c r="RN28" i="4"/>
  <c r="RM28" i="4"/>
  <c r="RL28" i="4"/>
  <c r="RK28" i="4"/>
  <c r="RJ28" i="4"/>
  <c r="RI28" i="4"/>
  <c r="RH28" i="4"/>
  <c r="RG28" i="4"/>
  <c r="RF28" i="4"/>
  <c r="RE28" i="4"/>
  <c r="RD28" i="4"/>
  <c r="RC28" i="4"/>
  <c r="RB28" i="4"/>
  <c r="RA28" i="4"/>
  <c r="QZ28" i="4"/>
  <c r="QY28" i="4"/>
  <c r="QX28" i="4"/>
  <c r="QW28" i="4"/>
  <c r="QV28" i="4"/>
  <c r="QU28" i="4"/>
  <c r="QT28" i="4"/>
  <c r="QS28" i="4"/>
  <c r="QR28" i="4"/>
  <c r="QQ28" i="4"/>
  <c r="QP28" i="4"/>
  <c r="QO28" i="4"/>
  <c r="QN28" i="4"/>
  <c r="QM28" i="4"/>
  <c r="QL28" i="4"/>
  <c r="QK28" i="4"/>
  <c r="QJ28" i="4"/>
  <c r="QI28" i="4"/>
  <c r="QH28" i="4"/>
  <c r="QG28" i="4"/>
  <c r="QF28" i="4"/>
  <c r="QE28" i="4"/>
  <c r="QD28" i="4"/>
  <c r="QC28" i="4"/>
  <c r="QB28" i="4"/>
  <c r="QA28" i="4"/>
  <c r="PZ28" i="4"/>
  <c r="PY28" i="4"/>
  <c r="PX28" i="4"/>
  <c r="PW28" i="4"/>
  <c r="PV28" i="4"/>
  <c r="PU28" i="4"/>
  <c r="PT28" i="4"/>
  <c r="PS28" i="4"/>
  <c r="PR28" i="4"/>
  <c r="PQ28" i="4"/>
  <c r="PP28" i="4"/>
  <c r="PO28" i="4"/>
  <c r="PN28" i="4"/>
  <c r="PM28" i="4"/>
  <c r="PL28" i="4"/>
  <c r="PK28" i="4"/>
  <c r="PJ28" i="4"/>
  <c r="PI28" i="4"/>
  <c r="PH28" i="4"/>
  <c r="PG28" i="4"/>
  <c r="PF28" i="4"/>
  <c r="PE28" i="4"/>
  <c r="PD28" i="4"/>
  <c r="PC28" i="4"/>
  <c r="PB28" i="4"/>
  <c r="PA28" i="4"/>
  <c r="OZ28" i="4"/>
  <c r="OY28" i="4"/>
  <c r="OX28" i="4"/>
  <c r="OW28" i="4"/>
  <c r="OV28" i="4"/>
  <c r="OU28" i="4"/>
  <c r="OT28" i="4"/>
  <c r="OS28" i="4"/>
  <c r="OR28" i="4"/>
  <c r="OQ28" i="4"/>
  <c r="OP28" i="4"/>
  <c r="OO28" i="4"/>
  <c r="ON28" i="4"/>
  <c r="OM28" i="4"/>
  <c r="OL28" i="4"/>
  <c r="OK28" i="4"/>
  <c r="OJ28" i="4"/>
  <c r="OI28" i="4"/>
  <c r="OH28" i="4"/>
  <c r="OG28" i="4"/>
  <c r="OF28" i="4"/>
  <c r="OE28" i="4"/>
  <c r="OD28" i="4"/>
  <c r="OC28" i="4"/>
  <c r="OB28" i="4"/>
  <c r="OA28" i="4"/>
  <c r="NZ28" i="4"/>
  <c r="NY28" i="4"/>
  <c r="NX28" i="4"/>
  <c r="NW28" i="4"/>
  <c r="NV28" i="4"/>
  <c r="NU28" i="4"/>
  <c r="NT28" i="4"/>
  <c r="NS28" i="4"/>
  <c r="NR28" i="4"/>
  <c r="NQ28" i="4"/>
  <c r="NP28" i="4"/>
  <c r="NO28" i="4"/>
  <c r="NN28" i="4"/>
  <c r="NM28" i="4"/>
  <c r="NL28" i="4"/>
  <c r="NK28" i="4"/>
  <c r="NJ28" i="4"/>
  <c r="NI28" i="4"/>
  <c r="NH28" i="4"/>
  <c r="NG28" i="4"/>
  <c r="NF28" i="4"/>
  <c r="NE28" i="4"/>
  <c r="ND28" i="4"/>
  <c r="NC28" i="4"/>
  <c r="NB28" i="4"/>
  <c r="NA28" i="4"/>
  <c r="MZ28" i="4"/>
  <c r="MY28" i="4"/>
  <c r="MX28" i="4"/>
  <c r="MW28" i="4"/>
  <c r="MV28" i="4"/>
  <c r="MU28" i="4"/>
  <c r="MT28" i="4"/>
  <c r="MS28" i="4"/>
  <c r="MR28" i="4"/>
  <c r="MQ28" i="4"/>
  <c r="MP28" i="4"/>
  <c r="MO28" i="4"/>
  <c r="MN28" i="4"/>
  <c r="MM28" i="4"/>
  <c r="ML28" i="4"/>
  <c r="MK28" i="4"/>
  <c r="MJ28" i="4"/>
  <c r="MI28" i="4"/>
  <c r="G28" i="4" s="1"/>
  <c r="MH28" i="4"/>
  <c r="MG28" i="4"/>
  <c r="MF28" i="4"/>
  <c r="ME28" i="4"/>
  <c r="MD28" i="4"/>
  <c r="MC28" i="4"/>
  <c r="MB28" i="4"/>
  <c r="MA28" i="4"/>
  <c r="F28" i="4" s="1"/>
  <c r="LZ28" i="4"/>
  <c r="LY28" i="4"/>
  <c r="LX28" i="4"/>
  <c r="LW28" i="4"/>
  <c r="LV28" i="4"/>
  <c r="LU28" i="4"/>
  <c r="LT28" i="4"/>
  <c r="LS28" i="4"/>
  <c r="LR28" i="4"/>
  <c r="LQ28" i="4"/>
  <c r="LP28" i="4"/>
  <c r="LO28" i="4"/>
  <c r="LN28" i="4"/>
  <c r="LM28" i="4"/>
  <c r="LL28" i="4"/>
  <c r="LK28" i="4"/>
  <c r="LJ28" i="4"/>
  <c r="LI28" i="4"/>
  <c r="LH28" i="4"/>
  <c r="LG28" i="4"/>
  <c r="LF28" i="4"/>
  <c r="LE28" i="4"/>
  <c r="LD28" i="4"/>
  <c r="LC28" i="4"/>
  <c r="LB28" i="4"/>
  <c r="LA28" i="4"/>
  <c r="KZ28" i="4"/>
  <c r="KY28" i="4"/>
  <c r="KX28" i="4"/>
  <c r="KW28" i="4"/>
  <c r="KV28" i="4"/>
  <c r="KU28" i="4"/>
  <c r="KT28" i="4"/>
  <c r="KS28" i="4"/>
  <c r="KR28" i="4"/>
  <c r="KQ28" i="4"/>
  <c r="KP28" i="4"/>
  <c r="KO28" i="4"/>
  <c r="KN28" i="4"/>
  <c r="KM28" i="4"/>
  <c r="KL28" i="4"/>
  <c r="KK28" i="4"/>
  <c r="KJ28" i="4"/>
  <c r="KI28" i="4"/>
  <c r="KH28" i="4"/>
  <c r="KG28" i="4"/>
  <c r="KF28" i="4"/>
  <c r="KE28" i="4"/>
  <c r="KD28" i="4"/>
  <c r="KC28" i="4"/>
  <c r="KB28" i="4"/>
  <c r="KA28" i="4"/>
  <c r="JZ28" i="4"/>
  <c r="JY28" i="4"/>
  <c r="JX28" i="4"/>
  <c r="JW28" i="4"/>
  <c r="JV28" i="4"/>
  <c r="JU28" i="4"/>
  <c r="JT28" i="4"/>
  <c r="JS28" i="4"/>
  <c r="JR28" i="4"/>
  <c r="JQ28" i="4"/>
  <c r="JP28" i="4"/>
  <c r="JO28" i="4"/>
  <c r="JN28" i="4"/>
  <c r="JM28" i="4"/>
  <c r="JL28" i="4"/>
  <c r="JK28" i="4"/>
  <c r="JJ28" i="4"/>
  <c r="JI28" i="4"/>
  <c r="JH28" i="4"/>
  <c r="JG28" i="4"/>
  <c r="JF28" i="4"/>
  <c r="JE28" i="4"/>
  <c r="JD28" i="4"/>
  <c r="JC28" i="4"/>
  <c r="JB28" i="4"/>
  <c r="JA28" i="4"/>
  <c r="IZ28" i="4"/>
  <c r="IY28" i="4"/>
  <c r="IX28" i="4"/>
  <c r="IW28" i="4"/>
  <c r="IV28" i="4"/>
  <c r="IU28" i="4"/>
  <c r="IT28" i="4"/>
  <c r="IS28" i="4"/>
  <c r="IR28" i="4"/>
  <c r="IQ28" i="4"/>
  <c r="IP28" i="4"/>
  <c r="IO28" i="4"/>
  <c r="IN28" i="4"/>
  <c r="IM28" i="4"/>
  <c r="IL28" i="4"/>
  <c r="IK28" i="4"/>
  <c r="IJ28" i="4"/>
  <c r="II28" i="4"/>
  <c r="IH28" i="4"/>
  <c r="IG28" i="4"/>
  <c r="IF28" i="4"/>
  <c r="IE28" i="4"/>
  <c r="ID28" i="4"/>
  <c r="IC28" i="4"/>
  <c r="IB28" i="4"/>
  <c r="IA28" i="4"/>
  <c r="HZ28" i="4"/>
  <c r="HY28" i="4"/>
  <c r="HX28" i="4"/>
  <c r="HW28" i="4"/>
  <c r="HV28" i="4"/>
  <c r="HU28" i="4"/>
  <c r="HT28" i="4"/>
  <c r="HS28" i="4"/>
  <c r="HR28" i="4"/>
  <c r="HQ28" i="4"/>
  <c r="HP28" i="4"/>
  <c r="HO28" i="4"/>
  <c r="HN28" i="4"/>
  <c r="HM28" i="4"/>
  <c r="HL28" i="4"/>
  <c r="HK28" i="4"/>
  <c r="HJ28" i="4"/>
  <c r="HI28" i="4"/>
  <c r="HH28" i="4"/>
  <c r="HG28" i="4"/>
  <c r="HF28" i="4"/>
  <c r="HE28" i="4"/>
  <c r="HD28" i="4"/>
  <c r="HC28" i="4"/>
  <c r="HB28" i="4"/>
  <c r="HA28" i="4"/>
  <c r="GZ28" i="4"/>
  <c r="GY28" i="4"/>
  <c r="GX28" i="4"/>
  <c r="GW28" i="4"/>
  <c r="GV28" i="4"/>
  <c r="GU28" i="4"/>
  <c r="GT28" i="4"/>
  <c r="GS28" i="4"/>
  <c r="GR28" i="4"/>
  <c r="GQ28" i="4"/>
  <c r="GP28" i="4"/>
  <c r="GO28" i="4"/>
  <c r="GN28" i="4"/>
  <c r="GM28" i="4"/>
  <c r="GL28" i="4"/>
  <c r="GK28" i="4"/>
  <c r="GJ28" i="4"/>
  <c r="GI28" i="4"/>
  <c r="GH28" i="4"/>
  <c r="GG28" i="4"/>
  <c r="GF28" i="4"/>
  <c r="GE28" i="4"/>
  <c r="GD28" i="4"/>
  <c r="GC28" i="4"/>
  <c r="GB28" i="4"/>
  <c r="GA28" i="4"/>
  <c r="FZ28" i="4"/>
  <c r="FY28" i="4"/>
  <c r="FX28" i="4"/>
  <c r="FW28" i="4"/>
  <c r="FV28" i="4"/>
  <c r="FU28" i="4"/>
  <c r="FT28" i="4"/>
  <c r="FS28" i="4"/>
  <c r="FR28" i="4"/>
  <c r="FQ28" i="4"/>
  <c r="FP28" i="4"/>
  <c r="FO28" i="4"/>
  <c r="FN28" i="4"/>
  <c r="FM28" i="4"/>
  <c r="FL28" i="4"/>
  <c r="FK28" i="4"/>
  <c r="FJ28" i="4"/>
  <c r="FI28" i="4"/>
  <c r="FH28" i="4"/>
  <c r="FG28" i="4"/>
  <c r="FF28" i="4"/>
  <c r="FE28" i="4"/>
  <c r="FD28" i="4"/>
  <c r="FC28" i="4"/>
  <c r="FB28" i="4"/>
  <c r="FA28" i="4"/>
  <c r="EZ28" i="4"/>
  <c r="EY28" i="4"/>
  <c r="EX28" i="4"/>
  <c r="EW28" i="4"/>
  <c r="EV28" i="4"/>
  <c r="EU28" i="4"/>
  <c r="ET28" i="4"/>
  <c r="ES28" i="4"/>
  <c r="ER28" i="4"/>
  <c r="EQ28" i="4"/>
  <c r="EP28" i="4"/>
  <c r="EO28" i="4"/>
  <c r="EN28" i="4"/>
  <c r="EM28" i="4"/>
  <c r="EL28" i="4"/>
  <c r="EK28" i="4"/>
  <c r="EJ28" i="4"/>
  <c r="EI28" i="4"/>
  <c r="EH28" i="4"/>
  <c r="EG28" i="4"/>
  <c r="EF28" i="4"/>
  <c r="EE28" i="4"/>
  <c r="ED28" i="4"/>
  <c r="EC28" i="4"/>
  <c r="EB28" i="4"/>
  <c r="EA28" i="4"/>
  <c r="DZ28" i="4"/>
  <c r="DY28" i="4"/>
  <c r="DX28" i="4"/>
  <c r="DW28" i="4"/>
  <c r="DV28" i="4"/>
  <c r="DU28" i="4"/>
  <c r="DT28" i="4"/>
  <c r="DS28" i="4"/>
  <c r="DR28" i="4"/>
  <c r="DQ28" i="4"/>
  <c r="DP28" i="4"/>
  <c r="DO28" i="4"/>
  <c r="DN28" i="4"/>
  <c r="DM28" i="4"/>
  <c r="DL28" i="4"/>
  <c r="DK28" i="4"/>
  <c r="DJ28" i="4"/>
  <c r="DI28" i="4"/>
  <c r="DH28" i="4"/>
  <c r="DG28" i="4"/>
  <c r="DF28" i="4"/>
  <c r="DE28" i="4"/>
  <c r="DD28" i="4"/>
  <c r="DC28" i="4"/>
  <c r="DB28" i="4"/>
  <c r="DA28" i="4"/>
  <c r="CZ28" i="4"/>
  <c r="CY28" i="4"/>
  <c r="CX28" i="4"/>
  <c r="CW28" i="4"/>
  <c r="CV28" i="4"/>
  <c r="CU28" i="4"/>
  <c r="CT28" i="4"/>
  <c r="CS28" i="4"/>
  <c r="CR28" i="4"/>
  <c r="CQ28" i="4"/>
  <c r="CP28" i="4"/>
  <c r="CO28" i="4"/>
  <c r="CN28" i="4"/>
  <c r="CM28" i="4"/>
  <c r="CL28" i="4"/>
  <c r="CK28" i="4"/>
  <c r="CJ28" i="4"/>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U28" i="4"/>
  <c r="AT28" i="4"/>
  <c r="AS28" i="4"/>
  <c r="AR28" i="4"/>
  <c r="AQ28" i="4"/>
  <c r="AP28" i="4"/>
  <c r="AO28" i="4"/>
  <c r="AN28" i="4"/>
  <c r="AM28" i="4"/>
  <c r="AL28" i="4"/>
  <c r="AK28" i="4"/>
  <c r="AJ28" i="4"/>
  <c r="AI28" i="4"/>
  <c r="AH28" i="4"/>
  <c r="AG28" i="4"/>
  <c r="AF28" i="4"/>
  <c r="AE28" i="4"/>
  <c r="AD28" i="4"/>
  <c r="AC28" i="4"/>
  <c r="AB28" i="4"/>
  <c r="AA28" i="4"/>
  <c r="Z28" i="4"/>
  <c r="Y28" i="4"/>
  <c r="X28" i="4"/>
  <c r="W28" i="4"/>
  <c r="V28" i="4"/>
  <c r="U28" i="4"/>
  <c r="T28" i="4"/>
  <c r="S28" i="4"/>
  <c r="R28" i="4"/>
  <c r="Q28" i="4"/>
  <c r="P28" i="4"/>
  <c r="O28" i="4"/>
  <c r="N28" i="4"/>
  <c r="M28" i="4"/>
  <c r="L28" i="4"/>
  <c r="K28" i="4"/>
  <c r="J28" i="4"/>
  <c r="I28" i="4"/>
  <c r="H28" i="4"/>
  <c r="E28" i="4"/>
  <c r="ALP27" i="4"/>
  <c r="ALO27" i="4"/>
  <c r="ALN27" i="4"/>
  <c r="ALM27" i="4"/>
  <c r="ALL27" i="4"/>
  <c r="ALK27" i="4"/>
  <c r="ALJ27" i="4"/>
  <c r="ALI27" i="4"/>
  <c r="ALH27" i="4"/>
  <c r="ALG27" i="4"/>
  <c r="ALF27" i="4"/>
  <c r="ALE27" i="4"/>
  <c r="ALD27" i="4"/>
  <c r="ALC27" i="4"/>
  <c r="ALB27" i="4"/>
  <c r="ALA27" i="4"/>
  <c r="AKZ27" i="4"/>
  <c r="AKY27" i="4"/>
  <c r="AKX27" i="4"/>
  <c r="AKW27" i="4"/>
  <c r="AKV27" i="4"/>
  <c r="AKU27" i="4"/>
  <c r="AKT27" i="4"/>
  <c r="AKS27" i="4"/>
  <c r="AKR27" i="4"/>
  <c r="AKQ27" i="4"/>
  <c r="AKP27" i="4"/>
  <c r="AKO27" i="4"/>
  <c r="AKN27" i="4"/>
  <c r="AKM27" i="4"/>
  <c r="AKL27" i="4"/>
  <c r="AKK27" i="4"/>
  <c r="AKJ27" i="4"/>
  <c r="AKI27" i="4"/>
  <c r="AKH27" i="4"/>
  <c r="AKG27" i="4"/>
  <c r="AKF27" i="4"/>
  <c r="AKE27" i="4"/>
  <c r="AKD27" i="4"/>
  <c r="AKC27" i="4"/>
  <c r="AKB27" i="4"/>
  <c r="AKA27" i="4"/>
  <c r="AJZ27" i="4"/>
  <c r="AJY27" i="4"/>
  <c r="AJX27" i="4"/>
  <c r="AJW27" i="4"/>
  <c r="AJV27" i="4"/>
  <c r="AJU27" i="4"/>
  <c r="AJT27" i="4"/>
  <c r="AJS27" i="4"/>
  <c r="AJR27" i="4"/>
  <c r="AJQ27" i="4"/>
  <c r="AJP27" i="4"/>
  <c r="AJO27" i="4"/>
  <c r="AJN27" i="4"/>
  <c r="AJM27" i="4"/>
  <c r="AJL27" i="4"/>
  <c r="AJK27" i="4"/>
  <c r="AJJ27" i="4"/>
  <c r="AJI27" i="4"/>
  <c r="AJH27" i="4"/>
  <c r="AJG27" i="4"/>
  <c r="AJF27" i="4"/>
  <c r="AJE27" i="4"/>
  <c r="AJD27" i="4"/>
  <c r="AJC27" i="4"/>
  <c r="AJB27" i="4"/>
  <c r="AJA27" i="4"/>
  <c r="AIZ27" i="4"/>
  <c r="AIY27" i="4"/>
  <c r="AIX27" i="4"/>
  <c r="AIW27" i="4"/>
  <c r="AIV27" i="4"/>
  <c r="AIU27" i="4"/>
  <c r="AIT27" i="4"/>
  <c r="AIS27" i="4"/>
  <c r="AIR27" i="4"/>
  <c r="AIQ27" i="4"/>
  <c r="AIP27" i="4"/>
  <c r="AIO27" i="4"/>
  <c r="AIN27" i="4"/>
  <c r="AIM27" i="4"/>
  <c r="AIL27" i="4"/>
  <c r="AIK27" i="4"/>
  <c r="AIJ27" i="4"/>
  <c r="AII27" i="4"/>
  <c r="AIH27" i="4"/>
  <c r="AIG27" i="4"/>
  <c r="AIF27" i="4"/>
  <c r="AIE27" i="4"/>
  <c r="AID27" i="4"/>
  <c r="AIC27" i="4"/>
  <c r="AIB27" i="4"/>
  <c r="AIA27" i="4"/>
  <c r="AHZ27" i="4"/>
  <c r="AHY27" i="4"/>
  <c r="AHX27" i="4"/>
  <c r="AHW27" i="4"/>
  <c r="AHV27" i="4"/>
  <c r="AHU27" i="4"/>
  <c r="AHT27" i="4"/>
  <c r="AHS27" i="4"/>
  <c r="AHR27" i="4"/>
  <c r="AHQ27" i="4"/>
  <c r="AHP27" i="4"/>
  <c r="AHO27" i="4"/>
  <c r="AHN27" i="4"/>
  <c r="AHM27" i="4"/>
  <c r="AHL27" i="4"/>
  <c r="AHK27" i="4"/>
  <c r="AHJ27" i="4"/>
  <c r="AHI27" i="4"/>
  <c r="AHH27" i="4"/>
  <c r="AHG27" i="4"/>
  <c r="AHF27" i="4"/>
  <c r="AHE27" i="4"/>
  <c r="AHD27" i="4"/>
  <c r="AHC27" i="4"/>
  <c r="AHB27" i="4"/>
  <c r="AHA27" i="4"/>
  <c r="AGZ27" i="4"/>
  <c r="AGY27" i="4"/>
  <c r="AGX27" i="4"/>
  <c r="AGW27" i="4"/>
  <c r="AGV27" i="4"/>
  <c r="AGU27" i="4"/>
  <c r="AGT27" i="4"/>
  <c r="AGS27" i="4"/>
  <c r="AGR27" i="4"/>
  <c r="AGQ27" i="4"/>
  <c r="AGP27" i="4"/>
  <c r="AGO27" i="4"/>
  <c r="AGN27" i="4"/>
  <c r="AGM27" i="4"/>
  <c r="AGL27" i="4"/>
  <c r="AGK27" i="4"/>
  <c r="AGJ27" i="4"/>
  <c r="AGI27" i="4"/>
  <c r="AGH27" i="4"/>
  <c r="AGG27" i="4"/>
  <c r="AGF27" i="4"/>
  <c r="AGE27" i="4"/>
  <c r="AGD27" i="4"/>
  <c r="AGC27" i="4"/>
  <c r="AGB27" i="4"/>
  <c r="AGA27" i="4"/>
  <c r="AFZ27" i="4"/>
  <c r="AFY27" i="4"/>
  <c r="AFX27" i="4"/>
  <c r="AFW27" i="4"/>
  <c r="AFV27" i="4"/>
  <c r="AFU27" i="4"/>
  <c r="AFT27" i="4"/>
  <c r="AFS27" i="4"/>
  <c r="AFR27" i="4"/>
  <c r="AFQ27" i="4"/>
  <c r="AFP27" i="4"/>
  <c r="AFO27" i="4"/>
  <c r="AFN27" i="4"/>
  <c r="AFM27" i="4"/>
  <c r="AFL27" i="4"/>
  <c r="AFK27" i="4"/>
  <c r="AFJ27" i="4"/>
  <c r="AFI27" i="4"/>
  <c r="AFH27" i="4"/>
  <c r="AFG27" i="4"/>
  <c r="AFF27" i="4"/>
  <c r="AFE27" i="4"/>
  <c r="AFD27" i="4"/>
  <c r="AFC27" i="4"/>
  <c r="AFB27" i="4"/>
  <c r="AFA27" i="4"/>
  <c r="AEZ27" i="4"/>
  <c r="AEY27" i="4"/>
  <c r="AEX27" i="4"/>
  <c r="AEW27" i="4"/>
  <c r="AEV27" i="4"/>
  <c r="AEU27" i="4"/>
  <c r="AET27" i="4"/>
  <c r="AES27" i="4"/>
  <c r="AER27" i="4"/>
  <c r="AEQ27" i="4"/>
  <c r="AEP27" i="4"/>
  <c r="AEO27" i="4"/>
  <c r="AEN27" i="4"/>
  <c r="AEM27" i="4"/>
  <c r="AEL27" i="4"/>
  <c r="AEK27" i="4"/>
  <c r="AEJ27" i="4"/>
  <c r="AEI27" i="4"/>
  <c r="AEH27" i="4"/>
  <c r="AEG27" i="4"/>
  <c r="AEF27" i="4"/>
  <c r="AEE27" i="4"/>
  <c r="AED27" i="4"/>
  <c r="AEC27" i="4"/>
  <c r="AEB27" i="4"/>
  <c r="AEA27" i="4"/>
  <c r="ADZ27" i="4"/>
  <c r="ADY27" i="4"/>
  <c r="ADX27" i="4"/>
  <c r="ADW27" i="4"/>
  <c r="ADV27" i="4"/>
  <c r="ADU27" i="4"/>
  <c r="ADT27" i="4"/>
  <c r="ADS27" i="4"/>
  <c r="ADR27" i="4"/>
  <c r="ADQ27" i="4"/>
  <c r="ADP27" i="4"/>
  <c r="ADO27" i="4"/>
  <c r="ADN27" i="4"/>
  <c r="ADM27" i="4"/>
  <c r="ADL27" i="4"/>
  <c r="ADK27" i="4"/>
  <c r="ADJ27" i="4"/>
  <c r="ADI27" i="4"/>
  <c r="ADH27" i="4"/>
  <c r="ADG27" i="4"/>
  <c r="ADF27" i="4"/>
  <c r="ADE27" i="4"/>
  <c r="ADD27" i="4"/>
  <c r="ADC27" i="4"/>
  <c r="ADB27" i="4"/>
  <c r="ADA27" i="4"/>
  <c r="ACZ27" i="4"/>
  <c r="ACY27" i="4"/>
  <c r="ACX27" i="4"/>
  <c r="ACW27" i="4"/>
  <c r="ACV27" i="4"/>
  <c r="ACU27" i="4"/>
  <c r="ACT27" i="4"/>
  <c r="ACS27" i="4"/>
  <c r="ACR27" i="4"/>
  <c r="ACQ27" i="4"/>
  <c r="ACP27" i="4"/>
  <c r="ACO27" i="4"/>
  <c r="ACN27" i="4"/>
  <c r="ACM27" i="4"/>
  <c r="ACL27" i="4"/>
  <c r="ACK27" i="4"/>
  <c r="ACJ27" i="4"/>
  <c r="ACI27" i="4"/>
  <c r="ACH27" i="4"/>
  <c r="ACG27" i="4"/>
  <c r="ACF27" i="4"/>
  <c r="ACE27" i="4"/>
  <c r="ACD27" i="4"/>
  <c r="ACC27" i="4"/>
  <c r="ACB27" i="4"/>
  <c r="ACA27" i="4"/>
  <c r="ABZ27" i="4"/>
  <c r="ABY27" i="4"/>
  <c r="ABX27" i="4"/>
  <c r="ABW27" i="4"/>
  <c r="ABV27" i="4"/>
  <c r="ABU27" i="4"/>
  <c r="ABT27" i="4"/>
  <c r="ABS27" i="4"/>
  <c r="ABR27" i="4"/>
  <c r="ABQ27" i="4"/>
  <c r="ABP27" i="4"/>
  <c r="ABO27" i="4"/>
  <c r="ABN27" i="4"/>
  <c r="ABM27" i="4"/>
  <c r="ABL27" i="4"/>
  <c r="ABK27" i="4"/>
  <c r="ABJ27" i="4"/>
  <c r="ABI27" i="4"/>
  <c r="ABH27" i="4"/>
  <c r="ABG27" i="4"/>
  <c r="ABF27" i="4"/>
  <c r="ABE27" i="4"/>
  <c r="ABD27" i="4"/>
  <c r="ABC27" i="4"/>
  <c r="ABB27" i="4"/>
  <c r="ABA27" i="4"/>
  <c r="AAZ27" i="4"/>
  <c r="AAY27" i="4"/>
  <c r="AAX27" i="4"/>
  <c r="AAW27" i="4"/>
  <c r="AAV27" i="4"/>
  <c r="AAU27" i="4"/>
  <c r="AAT27" i="4"/>
  <c r="AAS27" i="4"/>
  <c r="AAR27" i="4"/>
  <c r="AAQ27" i="4"/>
  <c r="AAP27" i="4"/>
  <c r="AAO27" i="4"/>
  <c r="AAN27" i="4"/>
  <c r="AAM27" i="4"/>
  <c r="AAL27" i="4"/>
  <c r="AAK27" i="4"/>
  <c r="AAJ27" i="4"/>
  <c r="AAI27" i="4"/>
  <c r="AAH27" i="4"/>
  <c r="AAG27" i="4"/>
  <c r="AAF27" i="4"/>
  <c r="AAE27" i="4"/>
  <c r="AAD27" i="4"/>
  <c r="AAC27" i="4"/>
  <c r="AAB27" i="4"/>
  <c r="AAA27" i="4"/>
  <c r="ZZ27" i="4"/>
  <c r="ZY27" i="4"/>
  <c r="ZX27" i="4"/>
  <c r="ZW27" i="4"/>
  <c r="ZV27" i="4"/>
  <c r="ZU27" i="4"/>
  <c r="ZT27" i="4"/>
  <c r="ZS27" i="4"/>
  <c r="ZR27" i="4"/>
  <c r="ZQ27" i="4"/>
  <c r="ZP27" i="4"/>
  <c r="ZO27" i="4"/>
  <c r="ZN27" i="4"/>
  <c r="ZM27" i="4"/>
  <c r="ZL27" i="4"/>
  <c r="ZK27" i="4"/>
  <c r="ZJ27" i="4"/>
  <c r="ZI27" i="4"/>
  <c r="ZH27" i="4"/>
  <c r="ZG27" i="4"/>
  <c r="ZF27" i="4"/>
  <c r="ZE27" i="4"/>
  <c r="ZD27" i="4"/>
  <c r="ZC27" i="4"/>
  <c r="ZB27" i="4"/>
  <c r="ZA27" i="4"/>
  <c r="YZ27" i="4"/>
  <c r="YY27" i="4"/>
  <c r="YX27" i="4"/>
  <c r="YW27" i="4"/>
  <c r="YV27" i="4"/>
  <c r="YU27" i="4"/>
  <c r="YT27" i="4"/>
  <c r="YS27" i="4"/>
  <c r="YR27" i="4"/>
  <c r="YQ27" i="4"/>
  <c r="YP27" i="4"/>
  <c r="YO27" i="4"/>
  <c r="YN27" i="4"/>
  <c r="YM27" i="4"/>
  <c r="YL27" i="4"/>
  <c r="YK27" i="4"/>
  <c r="YJ27" i="4"/>
  <c r="YI27" i="4"/>
  <c r="YH27" i="4"/>
  <c r="YG27" i="4"/>
  <c r="YF27" i="4"/>
  <c r="YE27" i="4"/>
  <c r="YD27" i="4"/>
  <c r="YC27" i="4"/>
  <c r="YB27" i="4"/>
  <c r="YA27" i="4"/>
  <c r="XZ27" i="4"/>
  <c r="XY27" i="4"/>
  <c r="XX27" i="4"/>
  <c r="XW27" i="4"/>
  <c r="XV27" i="4"/>
  <c r="XU27" i="4"/>
  <c r="XT27" i="4"/>
  <c r="XS27" i="4"/>
  <c r="XR27" i="4"/>
  <c r="XQ27" i="4"/>
  <c r="XP27" i="4"/>
  <c r="XO27" i="4"/>
  <c r="XN27" i="4"/>
  <c r="XM27" i="4"/>
  <c r="XL27" i="4"/>
  <c r="XK27" i="4"/>
  <c r="XJ27" i="4"/>
  <c r="XI27" i="4"/>
  <c r="XH27" i="4"/>
  <c r="XG27" i="4"/>
  <c r="XF27" i="4"/>
  <c r="XE27" i="4"/>
  <c r="XD27" i="4"/>
  <c r="XC27" i="4"/>
  <c r="XB27" i="4"/>
  <c r="XA27" i="4"/>
  <c r="WZ27" i="4"/>
  <c r="WY27" i="4"/>
  <c r="WX27" i="4"/>
  <c r="WW27" i="4"/>
  <c r="WV27" i="4"/>
  <c r="WU27" i="4"/>
  <c r="WT27" i="4"/>
  <c r="WS27" i="4"/>
  <c r="WR27" i="4"/>
  <c r="WQ27" i="4"/>
  <c r="WP27" i="4"/>
  <c r="WO27" i="4"/>
  <c r="WN27" i="4"/>
  <c r="WM27" i="4"/>
  <c r="WL27" i="4"/>
  <c r="WK27" i="4"/>
  <c r="WJ27" i="4"/>
  <c r="WI27" i="4"/>
  <c r="WH27" i="4"/>
  <c r="WG27" i="4"/>
  <c r="WF27" i="4"/>
  <c r="WE27" i="4"/>
  <c r="WD27" i="4"/>
  <c r="WC27" i="4"/>
  <c r="WB27" i="4"/>
  <c r="WA27" i="4"/>
  <c r="VZ27" i="4"/>
  <c r="VY27" i="4"/>
  <c r="VX27" i="4"/>
  <c r="VW27" i="4"/>
  <c r="VV27" i="4"/>
  <c r="VU27" i="4"/>
  <c r="VT27" i="4"/>
  <c r="VS27" i="4"/>
  <c r="VR27" i="4"/>
  <c r="VQ27" i="4"/>
  <c r="VP27" i="4"/>
  <c r="VO27" i="4"/>
  <c r="VN27" i="4"/>
  <c r="VM27" i="4"/>
  <c r="VL27" i="4"/>
  <c r="VK27" i="4"/>
  <c r="VJ27" i="4"/>
  <c r="VI27" i="4"/>
  <c r="VH27" i="4"/>
  <c r="VG27" i="4"/>
  <c r="VF27" i="4"/>
  <c r="VE27" i="4"/>
  <c r="VD27" i="4"/>
  <c r="VC27" i="4"/>
  <c r="VB27" i="4"/>
  <c r="VA27" i="4"/>
  <c r="UZ27" i="4"/>
  <c r="UY27" i="4"/>
  <c r="UX27" i="4"/>
  <c r="UW27" i="4"/>
  <c r="UV27" i="4"/>
  <c r="UU27" i="4"/>
  <c r="UT27" i="4"/>
  <c r="US27" i="4"/>
  <c r="UR27" i="4"/>
  <c r="UQ27" i="4"/>
  <c r="UP27" i="4"/>
  <c r="UO27" i="4"/>
  <c r="UN27" i="4"/>
  <c r="UM27" i="4"/>
  <c r="UL27" i="4"/>
  <c r="UK27" i="4"/>
  <c r="UJ27" i="4"/>
  <c r="UI27" i="4"/>
  <c r="UH27" i="4"/>
  <c r="UG27" i="4"/>
  <c r="UF27" i="4"/>
  <c r="UE27" i="4"/>
  <c r="UD27" i="4"/>
  <c r="UC27" i="4"/>
  <c r="UB27" i="4"/>
  <c r="UA27" i="4"/>
  <c r="TZ27" i="4"/>
  <c r="TY27" i="4"/>
  <c r="TX27" i="4"/>
  <c r="TW27" i="4"/>
  <c r="TV27" i="4"/>
  <c r="TU27" i="4"/>
  <c r="TT27" i="4"/>
  <c r="TS27" i="4"/>
  <c r="TR27" i="4"/>
  <c r="TQ27" i="4"/>
  <c r="TP27" i="4"/>
  <c r="TO27" i="4"/>
  <c r="TN27" i="4"/>
  <c r="TM27" i="4"/>
  <c r="TL27" i="4"/>
  <c r="TK27" i="4"/>
  <c r="TJ27" i="4"/>
  <c r="TI27" i="4"/>
  <c r="TH27" i="4"/>
  <c r="TG27" i="4"/>
  <c r="TF27" i="4"/>
  <c r="TE27" i="4"/>
  <c r="TD27" i="4"/>
  <c r="TC27" i="4"/>
  <c r="TB27" i="4"/>
  <c r="TA27" i="4"/>
  <c r="SZ27" i="4"/>
  <c r="SY27" i="4"/>
  <c r="SX27" i="4"/>
  <c r="SW27" i="4"/>
  <c r="SV27" i="4"/>
  <c r="SU27" i="4"/>
  <c r="ST27" i="4"/>
  <c r="SS27" i="4"/>
  <c r="SR27" i="4"/>
  <c r="SQ27" i="4"/>
  <c r="SP27" i="4"/>
  <c r="SO27" i="4"/>
  <c r="SN27" i="4"/>
  <c r="SM27" i="4"/>
  <c r="SL27" i="4"/>
  <c r="SK27" i="4"/>
  <c r="SJ27" i="4"/>
  <c r="SI27" i="4"/>
  <c r="SH27" i="4"/>
  <c r="SG27" i="4"/>
  <c r="SF27" i="4"/>
  <c r="SE27" i="4"/>
  <c r="SD27" i="4"/>
  <c r="SC27" i="4"/>
  <c r="SB27" i="4"/>
  <c r="SA27" i="4"/>
  <c r="RZ27" i="4"/>
  <c r="RY27" i="4"/>
  <c r="RX27" i="4"/>
  <c r="RW27" i="4"/>
  <c r="RV27" i="4"/>
  <c r="RU27" i="4"/>
  <c r="RT27" i="4"/>
  <c r="RS27" i="4"/>
  <c r="RR27" i="4"/>
  <c r="RQ27" i="4"/>
  <c r="RP27" i="4"/>
  <c r="RO27" i="4"/>
  <c r="RN27" i="4"/>
  <c r="RM27" i="4"/>
  <c r="RL27" i="4"/>
  <c r="RK27" i="4"/>
  <c r="RJ27" i="4"/>
  <c r="RI27" i="4"/>
  <c r="RH27" i="4"/>
  <c r="RG27" i="4"/>
  <c r="RF27" i="4"/>
  <c r="RE27" i="4"/>
  <c r="RD27" i="4"/>
  <c r="RC27" i="4"/>
  <c r="RB27" i="4"/>
  <c r="RA27" i="4"/>
  <c r="QZ27" i="4"/>
  <c r="QY27" i="4"/>
  <c r="QX27" i="4"/>
  <c r="QW27" i="4"/>
  <c r="QV27" i="4"/>
  <c r="QU27" i="4"/>
  <c r="QT27" i="4"/>
  <c r="QS27" i="4"/>
  <c r="QR27" i="4"/>
  <c r="QQ27" i="4"/>
  <c r="QP27" i="4"/>
  <c r="QO27" i="4"/>
  <c r="QN27" i="4"/>
  <c r="QM27" i="4"/>
  <c r="QL27" i="4"/>
  <c r="QK27" i="4"/>
  <c r="QJ27" i="4"/>
  <c r="QI27" i="4"/>
  <c r="QH27" i="4"/>
  <c r="QG27" i="4"/>
  <c r="QF27" i="4"/>
  <c r="QE27" i="4"/>
  <c r="QD27" i="4"/>
  <c r="QC27" i="4"/>
  <c r="QB27" i="4"/>
  <c r="QA27" i="4"/>
  <c r="PZ27" i="4"/>
  <c r="PY27" i="4"/>
  <c r="PX27" i="4"/>
  <c r="PW27" i="4"/>
  <c r="PV27" i="4"/>
  <c r="PU27" i="4"/>
  <c r="PT27" i="4"/>
  <c r="PS27" i="4"/>
  <c r="PR27" i="4"/>
  <c r="PQ27" i="4"/>
  <c r="PP27" i="4"/>
  <c r="PO27" i="4"/>
  <c r="PN27" i="4"/>
  <c r="PM27" i="4"/>
  <c r="PL27" i="4"/>
  <c r="PK27" i="4"/>
  <c r="PJ27" i="4"/>
  <c r="PI27" i="4"/>
  <c r="PH27" i="4"/>
  <c r="PG27" i="4"/>
  <c r="PF27" i="4"/>
  <c r="PE27" i="4"/>
  <c r="PD27" i="4"/>
  <c r="PC27" i="4"/>
  <c r="PB27" i="4"/>
  <c r="PA27" i="4"/>
  <c r="OZ27" i="4"/>
  <c r="OY27" i="4"/>
  <c r="OX27" i="4"/>
  <c r="OW27" i="4"/>
  <c r="OV27" i="4"/>
  <c r="OU27" i="4"/>
  <c r="OT27" i="4"/>
  <c r="OS27" i="4"/>
  <c r="OR27" i="4"/>
  <c r="OQ27" i="4"/>
  <c r="OP27" i="4"/>
  <c r="OO27" i="4"/>
  <c r="ON27" i="4"/>
  <c r="OM27" i="4"/>
  <c r="OL27" i="4"/>
  <c r="OK27" i="4"/>
  <c r="OJ27" i="4"/>
  <c r="OI27" i="4"/>
  <c r="OH27" i="4"/>
  <c r="OG27" i="4"/>
  <c r="OF27" i="4"/>
  <c r="OE27" i="4"/>
  <c r="OD27" i="4"/>
  <c r="OC27" i="4"/>
  <c r="OB27" i="4"/>
  <c r="OA27" i="4"/>
  <c r="NZ27" i="4"/>
  <c r="NY27" i="4"/>
  <c r="NX27" i="4"/>
  <c r="NW27" i="4"/>
  <c r="NV27" i="4"/>
  <c r="NU27" i="4"/>
  <c r="NT27" i="4"/>
  <c r="NS27" i="4"/>
  <c r="NR27" i="4"/>
  <c r="NQ27" i="4"/>
  <c r="NP27" i="4"/>
  <c r="NO27" i="4"/>
  <c r="NN27" i="4"/>
  <c r="NM27" i="4"/>
  <c r="NL27" i="4"/>
  <c r="NK27" i="4"/>
  <c r="NJ27" i="4"/>
  <c r="NI27" i="4"/>
  <c r="NH27" i="4"/>
  <c r="NG27" i="4"/>
  <c r="NF27" i="4"/>
  <c r="NE27" i="4"/>
  <c r="ND27" i="4"/>
  <c r="NC27" i="4"/>
  <c r="NB27" i="4"/>
  <c r="NA27" i="4"/>
  <c r="MZ27" i="4"/>
  <c r="MY27" i="4"/>
  <c r="MX27" i="4"/>
  <c r="MW27" i="4"/>
  <c r="MV27" i="4"/>
  <c r="MU27" i="4"/>
  <c r="MT27" i="4"/>
  <c r="MS27" i="4"/>
  <c r="MR27" i="4"/>
  <c r="MQ27" i="4"/>
  <c r="MP27" i="4"/>
  <c r="MO27" i="4"/>
  <c r="MN27" i="4"/>
  <c r="MM27" i="4"/>
  <c r="ML27" i="4"/>
  <c r="MK27" i="4"/>
  <c r="MJ27" i="4"/>
  <c r="MI27" i="4"/>
  <c r="G27" i="4" s="1"/>
  <c r="MH27" i="4"/>
  <c r="MG27" i="4"/>
  <c r="MF27" i="4"/>
  <c r="ME27" i="4"/>
  <c r="MD27" i="4"/>
  <c r="MC27" i="4"/>
  <c r="MB27" i="4"/>
  <c r="MA27" i="4"/>
  <c r="F27" i="4" s="1"/>
  <c r="LZ27" i="4"/>
  <c r="LY27" i="4"/>
  <c r="LX27" i="4"/>
  <c r="LW27" i="4"/>
  <c r="LV27" i="4"/>
  <c r="LU27" i="4"/>
  <c r="LT27" i="4"/>
  <c r="LS27" i="4"/>
  <c r="LR27" i="4"/>
  <c r="LQ27" i="4"/>
  <c r="LP27" i="4"/>
  <c r="LO27" i="4"/>
  <c r="LN27" i="4"/>
  <c r="LM27" i="4"/>
  <c r="LL27" i="4"/>
  <c r="LK27" i="4"/>
  <c r="LJ27" i="4"/>
  <c r="LI27" i="4"/>
  <c r="LH27" i="4"/>
  <c r="LG27" i="4"/>
  <c r="LF27" i="4"/>
  <c r="LE27" i="4"/>
  <c r="LD27" i="4"/>
  <c r="LC27" i="4"/>
  <c r="LB27" i="4"/>
  <c r="LA27" i="4"/>
  <c r="KZ27" i="4"/>
  <c r="KY27" i="4"/>
  <c r="KX27" i="4"/>
  <c r="KW27" i="4"/>
  <c r="KV27" i="4"/>
  <c r="KU27" i="4"/>
  <c r="KT27" i="4"/>
  <c r="KS27" i="4"/>
  <c r="KR27" i="4"/>
  <c r="KQ27" i="4"/>
  <c r="KP27" i="4"/>
  <c r="KO27" i="4"/>
  <c r="KN27" i="4"/>
  <c r="KM27" i="4"/>
  <c r="KL27" i="4"/>
  <c r="KK27" i="4"/>
  <c r="KJ27" i="4"/>
  <c r="KI27" i="4"/>
  <c r="KH27" i="4"/>
  <c r="KG27" i="4"/>
  <c r="KF27" i="4"/>
  <c r="KE27" i="4"/>
  <c r="KD27" i="4"/>
  <c r="KC27" i="4"/>
  <c r="KB27" i="4"/>
  <c r="KA27" i="4"/>
  <c r="JZ27" i="4"/>
  <c r="JY27" i="4"/>
  <c r="JX27" i="4"/>
  <c r="JW27" i="4"/>
  <c r="JV27" i="4"/>
  <c r="JU27" i="4"/>
  <c r="JT27" i="4"/>
  <c r="JS27" i="4"/>
  <c r="JR27" i="4"/>
  <c r="JQ27" i="4"/>
  <c r="JP27" i="4"/>
  <c r="JO27" i="4"/>
  <c r="JN27" i="4"/>
  <c r="JM27" i="4"/>
  <c r="JL27" i="4"/>
  <c r="JK27" i="4"/>
  <c r="JJ27" i="4"/>
  <c r="JI27" i="4"/>
  <c r="JH27" i="4"/>
  <c r="JG27" i="4"/>
  <c r="JF27" i="4"/>
  <c r="JE27" i="4"/>
  <c r="JD27" i="4"/>
  <c r="JC27" i="4"/>
  <c r="JB27" i="4"/>
  <c r="JA27" i="4"/>
  <c r="IZ27" i="4"/>
  <c r="IY27" i="4"/>
  <c r="IX27" i="4"/>
  <c r="IW27" i="4"/>
  <c r="IV27" i="4"/>
  <c r="IU27" i="4"/>
  <c r="IT27" i="4"/>
  <c r="IS27" i="4"/>
  <c r="IR27" i="4"/>
  <c r="IQ27" i="4"/>
  <c r="IP27" i="4"/>
  <c r="IO27" i="4"/>
  <c r="IN27" i="4"/>
  <c r="IM27" i="4"/>
  <c r="IL27" i="4"/>
  <c r="IK27" i="4"/>
  <c r="IJ27" i="4"/>
  <c r="II27" i="4"/>
  <c r="IH27" i="4"/>
  <c r="IG27" i="4"/>
  <c r="IF27" i="4"/>
  <c r="IE27" i="4"/>
  <c r="ID27" i="4"/>
  <c r="IC27" i="4"/>
  <c r="IB27" i="4"/>
  <c r="IA27" i="4"/>
  <c r="HZ27" i="4"/>
  <c r="HY27" i="4"/>
  <c r="HX27" i="4"/>
  <c r="HW27" i="4"/>
  <c r="HV27" i="4"/>
  <c r="HU27" i="4"/>
  <c r="HT27" i="4"/>
  <c r="HS27" i="4"/>
  <c r="HR27" i="4"/>
  <c r="HQ27" i="4"/>
  <c r="HP27" i="4"/>
  <c r="HO27" i="4"/>
  <c r="HN27" i="4"/>
  <c r="HM27" i="4"/>
  <c r="HL27" i="4"/>
  <c r="HK27" i="4"/>
  <c r="HJ27" i="4"/>
  <c r="HI27" i="4"/>
  <c r="HH27" i="4"/>
  <c r="HG27" i="4"/>
  <c r="HF27" i="4"/>
  <c r="HE27" i="4"/>
  <c r="HD27" i="4"/>
  <c r="HC27" i="4"/>
  <c r="HB27" i="4"/>
  <c r="HA27" i="4"/>
  <c r="E27" i="4" s="1"/>
  <c r="GZ27" i="4"/>
  <c r="GY27" i="4"/>
  <c r="GX27" i="4"/>
  <c r="GW27" i="4"/>
  <c r="GV27" i="4"/>
  <c r="GU27" i="4"/>
  <c r="GT27" i="4"/>
  <c r="GS27" i="4"/>
  <c r="GR27" i="4"/>
  <c r="GQ27" i="4"/>
  <c r="GP27" i="4"/>
  <c r="GO27" i="4"/>
  <c r="GN27" i="4"/>
  <c r="GM27" i="4"/>
  <c r="GL27" i="4"/>
  <c r="GK27" i="4"/>
  <c r="GJ27" i="4"/>
  <c r="GI27" i="4"/>
  <c r="GH27" i="4"/>
  <c r="GG27" i="4"/>
  <c r="GF27" i="4"/>
  <c r="GE27" i="4"/>
  <c r="GD27" i="4"/>
  <c r="GC27" i="4"/>
  <c r="GB27" i="4"/>
  <c r="GA27" i="4"/>
  <c r="FZ27" i="4"/>
  <c r="FY27" i="4"/>
  <c r="FX27" i="4"/>
  <c r="FW27" i="4"/>
  <c r="FV27" i="4"/>
  <c r="FU27" i="4"/>
  <c r="FT27" i="4"/>
  <c r="FS27" i="4"/>
  <c r="FR27" i="4"/>
  <c r="FQ27" i="4"/>
  <c r="FP27" i="4"/>
  <c r="FO27" i="4"/>
  <c r="FN27" i="4"/>
  <c r="FM27" i="4"/>
  <c r="FL27" i="4"/>
  <c r="FK27" i="4"/>
  <c r="FJ27" i="4"/>
  <c r="FI27" i="4"/>
  <c r="FH27" i="4"/>
  <c r="FG27" i="4"/>
  <c r="FF27" i="4"/>
  <c r="FE27" i="4"/>
  <c r="FD27" i="4"/>
  <c r="FC27" i="4"/>
  <c r="FB27" i="4"/>
  <c r="FA27" i="4"/>
  <c r="EZ27" i="4"/>
  <c r="EY27" i="4"/>
  <c r="EX27" i="4"/>
  <c r="EW27" i="4"/>
  <c r="EV27" i="4"/>
  <c r="EU27" i="4"/>
  <c r="ET27" i="4"/>
  <c r="ES27" i="4"/>
  <c r="ER27" i="4"/>
  <c r="EQ27" i="4"/>
  <c r="EP27" i="4"/>
  <c r="EO27" i="4"/>
  <c r="EN27" i="4"/>
  <c r="EM27" i="4"/>
  <c r="EL27" i="4"/>
  <c r="EK27" i="4"/>
  <c r="EJ27" i="4"/>
  <c r="EI27" i="4"/>
  <c r="EH27" i="4"/>
  <c r="EG27" i="4"/>
  <c r="EF27" i="4"/>
  <c r="EE27" i="4"/>
  <c r="ED27" i="4"/>
  <c r="EC27" i="4"/>
  <c r="EB27" i="4"/>
  <c r="EA27" i="4"/>
  <c r="DZ27" i="4"/>
  <c r="DY27" i="4"/>
  <c r="DX27" i="4"/>
  <c r="DW27" i="4"/>
  <c r="DV27" i="4"/>
  <c r="DU27" i="4"/>
  <c r="DT27" i="4"/>
  <c r="DS27" i="4"/>
  <c r="DR27" i="4"/>
  <c r="DQ27" i="4"/>
  <c r="DP27" i="4"/>
  <c r="DO27" i="4"/>
  <c r="DN27" i="4"/>
  <c r="DM27" i="4"/>
  <c r="DL27" i="4"/>
  <c r="DK27" i="4"/>
  <c r="DJ27" i="4"/>
  <c r="DI27" i="4"/>
  <c r="DH27" i="4"/>
  <c r="DG27" i="4"/>
  <c r="DF27" i="4"/>
  <c r="DE27" i="4"/>
  <c r="DD27" i="4"/>
  <c r="DC27" i="4"/>
  <c r="DB27" i="4"/>
  <c r="DA27" i="4"/>
  <c r="CZ27" i="4"/>
  <c r="CY27" i="4"/>
  <c r="CX27" i="4"/>
  <c r="CW27" i="4"/>
  <c r="CV27" i="4"/>
  <c r="CU27" i="4"/>
  <c r="CT27" i="4"/>
  <c r="CS27" i="4"/>
  <c r="CR27" i="4"/>
  <c r="CQ27" i="4"/>
  <c r="CP27" i="4"/>
  <c r="CO27" i="4"/>
  <c r="CN27" i="4"/>
  <c r="CM27" i="4"/>
  <c r="CL27" i="4"/>
  <c r="CK27" i="4"/>
  <c r="CJ27" i="4"/>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U27" i="4"/>
  <c r="AT27" i="4"/>
  <c r="AS27" i="4"/>
  <c r="AR27" i="4"/>
  <c r="AQ27" i="4"/>
  <c r="AP27" i="4"/>
  <c r="AO27" i="4"/>
  <c r="AN27" i="4"/>
  <c r="AM27" i="4"/>
  <c r="AL27" i="4"/>
  <c r="AK27" i="4"/>
  <c r="AJ27" i="4"/>
  <c r="AI27" i="4"/>
  <c r="AH27" i="4"/>
  <c r="AG27" i="4"/>
  <c r="AF27" i="4"/>
  <c r="AE27" i="4"/>
  <c r="AD27" i="4"/>
  <c r="AC27" i="4"/>
  <c r="AB27" i="4"/>
  <c r="AA27" i="4"/>
  <c r="Z27" i="4"/>
  <c r="Y27" i="4"/>
  <c r="X27" i="4"/>
  <c r="W27" i="4"/>
  <c r="V27" i="4"/>
  <c r="U27" i="4"/>
  <c r="T27" i="4"/>
  <c r="S27" i="4"/>
  <c r="R27" i="4"/>
  <c r="Q27" i="4"/>
  <c r="P27" i="4"/>
  <c r="O27" i="4"/>
  <c r="N27" i="4"/>
  <c r="M27" i="4"/>
  <c r="L27" i="4"/>
  <c r="K27" i="4"/>
  <c r="J27" i="4"/>
  <c r="I27" i="4"/>
  <c r="H27" i="4"/>
  <c r="ALP26" i="4"/>
  <c r="ALO26" i="4"/>
  <c r="ALN26" i="4"/>
  <c r="ALM26" i="4"/>
  <c r="ALL26" i="4"/>
  <c r="ALK26" i="4"/>
  <c r="ALJ26" i="4"/>
  <c r="ALI26" i="4"/>
  <c r="ALH26" i="4"/>
  <c r="ALG26" i="4"/>
  <c r="ALF26" i="4"/>
  <c r="ALE26" i="4"/>
  <c r="ALD26" i="4"/>
  <c r="ALC26" i="4"/>
  <c r="ALB26" i="4"/>
  <c r="ALA26" i="4"/>
  <c r="AKZ26" i="4"/>
  <c r="AKY26" i="4"/>
  <c r="AKX26" i="4"/>
  <c r="AKW26" i="4"/>
  <c r="AKV26" i="4"/>
  <c r="AKU26" i="4"/>
  <c r="AKT26" i="4"/>
  <c r="AKS26" i="4"/>
  <c r="AKR26" i="4"/>
  <c r="AKQ26" i="4"/>
  <c r="AKP26" i="4"/>
  <c r="AKO26" i="4"/>
  <c r="AKN26" i="4"/>
  <c r="AKM26" i="4"/>
  <c r="AKL26" i="4"/>
  <c r="AKK26" i="4"/>
  <c r="AKJ26" i="4"/>
  <c r="AKI26" i="4"/>
  <c r="AKH26" i="4"/>
  <c r="AKG26" i="4"/>
  <c r="AKF26" i="4"/>
  <c r="AKE26" i="4"/>
  <c r="AKD26" i="4"/>
  <c r="AKC26" i="4"/>
  <c r="AKB26" i="4"/>
  <c r="AKA26" i="4"/>
  <c r="AJZ26" i="4"/>
  <c r="AJY26" i="4"/>
  <c r="AJX26" i="4"/>
  <c r="AJW26" i="4"/>
  <c r="AJV26" i="4"/>
  <c r="AJU26" i="4"/>
  <c r="AJT26" i="4"/>
  <c r="AJS26" i="4"/>
  <c r="AJR26" i="4"/>
  <c r="AJQ26" i="4"/>
  <c r="AJP26" i="4"/>
  <c r="AJO26" i="4"/>
  <c r="AJN26" i="4"/>
  <c r="AJM26" i="4"/>
  <c r="AJL26" i="4"/>
  <c r="AJK26" i="4"/>
  <c r="AJJ26" i="4"/>
  <c r="AJI26" i="4"/>
  <c r="AJH26" i="4"/>
  <c r="AJG26" i="4"/>
  <c r="AJF26" i="4"/>
  <c r="AJE26" i="4"/>
  <c r="AJD26" i="4"/>
  <c r="AJC26" i="4"/>
  <c r="AJB26" i="4"/>
  <c r="AJA26" i="4"/>
  <c r="AIZ26" i="4"/>
  <c r="AIY26" i="4"/>
  <c r="AIX26" i="4"/>
  <c r="AIW26" i="4"/>
  <c r="AIV26" i="4"/>
  <c r="AIU26" i="4"/>
  <c r="AIT26" i="4"/>
  <c r="AIS26" i="4"/>
  <c r="AIR26" i="4"/>
  <c r="AIQ26" i="4"/>
  <c r="AIP26" i="4"/>
  <c r="AIO26" i="4"/>
  <c r="AIN26" i="4"/>
  <c r="AIM26" i="4"/>
  <c r="AIL26" i="4"/>
  <c r="AIK26" i="4"/>
  <c r="AIJ26" i="4"/>
  <c r="AII26" i="4"/>
  <c r="AIH26" i="4"/>
  <c r="AIG26" i="4"/>
  <c r="AIF26" i="4"/>
  <c r="AIE26" i="4"/>
  <c r="AID26" i="4"/>
  <c r="AIC26" i="4"/>
  <c r="AIB26" i="4"/>
  <c r="AIA26" i="4"/>
  <c r="AHZ26" i="4"/>
  <c r="AHY26" i="4"/>
  <c r="AHX26" i="4"/>
  <c r="AHW26" i="4"/>
  <c r="AHV26" i="4"/>
  <c r="AHU26" i="4"/>
  <c r="AHT26" i="4"/>
  <c r="AHS26" i="4"/>
  <c r="AHR26" i="4"/>
  <c r="AHQ26" i="4"/>
  <c r="AHP26" i="4"/>
  <c r="AHO26" i="4"/>
  <c r="AHN26" i="4"/>
  <c r="AHM26" i="4"/>
  <c r="AHL26" i="4"/>
  <c r="AHK26" i="4"/>
  <c r="AHJ26" i="4"/>
  <c r="AHI26" i="4"/>
  <c r="AHH26" i="4"/>
  <c r="AHG26" i="4"/>
  <c r="AHF26" i="4"/>
  <c r="AHE26" i="4"/>
  <c r="AHD26" i="4"/>
  <c r="AHC26" i="4"/>
  <c r="AHB26" i="4"/>
  <c r="AHA26" i="4"/>
  <c r="AGZ26" i="4"/>
  <c r="AGY26" i="4"/>
  <c r="AGX26" i="4"/>
  <c r="AGW26" i="4"/>
  <c r="AGV26" i="4"/>
  <c r="AGU26" i="4"/>
  <c r="AGT26" i="4"/>
  <c r="AGS26" i="4"/>
  <c r="AGR26" i="4"/>
  <c r="AGQ26" i="4"/>
  <c r="AGP26" i="4"/>
  <c r="AGO26" i="4"/>
  <c r="AGN26" i="4"/>
  <c r="AGM26" i="4"/>
  <c r="AGL26" i="4"/>
  <c r="AGK26" i="4"/>
  <c r="AGJ26" i="4"/>
  <c r="AGI26" i="4"/>
  <c r="AGH26" i="4"/>
  <c r="AGG26" i="4"/>
  <c r="AGF26" i="4"/>
  <c r="AGE26" i="4"/>
  <c r="AGD26" i="4"/>
  <c r="AGC26" i="4"/>
  <c r="AGB26" i="4"/>
  <c r="AGA26" i="4"/>
  <c r="AFZ26" i="4"/>
  <c r="AFY26" i="4"/>
  <c r="AFX26" i="4"/>
  <c r="AFW26" i="4"/>
  <c r="AFV26" i="4"/>
  <c r="AFU26" i="4"/>
  <c r="AFT26" i="4"/>
  <c r="AFS26" i="4"/>
  <c r="AFR26" i="4"/>
  <c r="AFQ26" i="4"/>
  <c r="AFP26" i="4"/>
  <c r="AFO26" i="4"/>
  <c r="AFN26" i="4"/>
  <c r="AFM26" i="4"/>
  <c r="AFL26" i="4"/>
  <c r="AFK26" i="4"/>
  <c r="AFJ26" i="4"/>
  <c r="AFI26" i="4"/>
  <c r="AFH26" i="4"/>
  <c r="AFG26" i="4"/>
  <c r="AFF26" i="4"/>
  <c r="AFE26" i="4"/>
  <c r="AFD26" i="4"/>
  <c r="AFC26" i="4"/>
  <c r="AFB26" i="4"/>
  <c r="AFA26" i="4"/>
  <c r="AEZ26" i="4"/>
  <c r="AEY26" i="4"/>
  <c r="AEX26" i="4"/>
  <c r="AEW26" i="4"/>
  <c r="AEV26" i="4"/>
  <c r="AEU26" i="4"/>
  <c r="AET26" i="4"/>
  <c r="AES26" i="4"/>
  <c r="AER26" i="4"/>
  <c r="AEQ26" i="4"/>
  <c r="AEP26" i="4"/>
  <c r="AEO26" i="4"/>
  <c r="AEN26" i="4"/>
  <c r="AEM26" i="4"/>
  <c r="AEL26" i="4"/>
  <c r="AEK26" i="4"/>
  <c r="AEJ26" i="4"/>
  <c r="AEI26" i="4"/>
  <c r="AEH26" i="4"/>
  <c r="AEG26" i="4"/>
  <c r="AEF26" i="4"/>
  <c r="AEE26" i="4"/>
  <c r="AED26" i="4"/>
  <c r="AEC26" i="4"/>
  <c r="AEB26" i="4"/>
  <c r="AEA26" i="4"/>
  <c r="ADZ26" i="4"/>
  <c r="ADY26" i="4"/>
  <c r="ADX26" i="4"/>
  <c r="ADW26" i="4"/>
  <c r="ADV26" i="4"/>
  <c r="ADU26" i="4"/>
  <c r="ADT26" i="4"/>
  <c r="ADS26" i="4"/>
  <c r="ADR26" i="4"/>
  <c r="ADQ26" i="4"/>
  <c r="ADP26" i="4"/>
  <c r="ADO26" i="4"/>
  <c r="ADN26" i="4"/>
  <c r="ADM26" i="4"/>
  <c r="ADL26" i="4"/>
  <c r="ADK26" i="4"/>
  <c r="ADJ26" i="4"/>
  <c r="ADI26" i="4"/>
  <c r="ADH26" i="4"/>
  <c r="ADG26" i="4"/>
  <c r="ADF26" i="4"/>
  <c r="ADE26" i="4"/>
  <c r="ADD26" i="4"/>
  <c r="ADC26" i="4"/>
  <c r="ADB26" i="4"/>
  <c r="ADA26" i="4"/>
  <c r="ACZ26" i="4"/>
  <c r="ACY26" i="4"/>
  <c r="ACX26" i="4"/>
  <c r="ACW26" i="4"/>
  <c r="ACV26" i="4"/>
  <c r="ACU26" i="4"/>
  <c r="ACT26" i="4"/>
  <c r="ACS26" i="4"/>
  <c r="ACR26" i="4"/>
  <c r="ACQ26" i="4"/>
  <c r="ACP26" i="4"/>
  <c r="ACO26" i="4"/>
  <c r="ACN26" i="4"/>
  <c r="ACM26" i="4"/>
  <c r="ACL26" i="4"/>
  <c r="ACK26" i="4"/>
  <c r="ACJ26" i="4"/>
  <c r="ACI26" i="4"/>
  <c r="ACH26" i="4"/>
  <c r="ACG26" i="4"/>
  <c r="ACF26" i="4"/>
  <c r="ACE26" i="4"/>
  <c r="ACD26" i="4"/>
  <c r="ACC26" i="4"/>
  <c r="ACB26" i="4"/>
  <c r="ACA26" i="4"/>
  <c r="ABZ26" i="4"/>
  <c r="ABY26" i="4"/>
  <c r="ABX26" i="4"/>
  <c r="ABW26" i="4"/>
  <c r="ABV26" i="4"/>
  <c r="ABU26" i="4"/>
  <c r="ABT26" i="4"/>
  <c r="ABS26" i="4"/>
  <c r="ABR26" i="4"/>
  <c r="ABQ26" i="4"/>
  <c r="ABP26" i="4"/>
  <c r="ABO26" i="4"/>
  <c r="ABN26" i="4"/>
  <c r="ABM26" i="4"/>
  <c r="ABL26" i="4"/>
  <c r="ABK26" i="4"/>
  <c r="ABJ26" i="4"/>
  <c r="ABI26" i="4"/>
  <c r="ABH26" i="4"/>
  <c r="ABG26" i="4"/>
  <c r="ABF26" i="4"/>
  <c r="ABE26" i="4"/>
  <c r="ABD26" i="4"/>
  <c r="ABC26" i="4"/>
  <c r="ABB26" i="4"/>
  <c r="ABA26" i="4"/>
  <c r="AAZ26" i="4"/>
  <c r="AAY26" i="4"/>
  <c r="AAX26" i="4"/>
  <c r="AAW26" i="4"/>
  <c r="AAV26" i="4"/>
  <c r="AAU26" i="4"/>
  <c r="AAT26" i="4"/>
  <c r="AAS26" i="4"/>
  <c r="AAR26" i="4"/>
  <c r="AAQ26" i="4"/>
  <c r="AAP26" i="4"/>
  <c r="AAO26" i="4"/>
  <c r="AAN26" i="4"/>
  <c r="AAM26" i="4"/>
  <c r="AAL26" i="4"/>
  <c r="AAK26" i="4"/>
  <c r="AAJ26" i="4"/>
  <c r="AAI26" i="4"/>
  <c r="AAH26" i="4"/>
  <c r="AAG26" i="4"/>
  <c r="AAF26" i="4"/>
  <c r="AAE26" i="4"/>
  <c r="AAD26" i="4"/>
  <c r="AAC26" i="4"/>
  <c r="AAB26" i="4"/>
  <c r="AAA26" i="4"/>
  <c r="ZZ26" i="4"/>
  <c r="ZY26" i="4"/>
  <c r="ZX26" i="4"/>
  <c r="ZW26" i="4"/>
  <c r="ZV26" i="4"/>
  <c r="ZU26" i="4"/>
  <c r="ZT26" i="4"/>
  <c r="ZS26" i="4"/>
  <c r="ZR26" i="4"/>
  <c r="ZQ26" i="4"/>
  <c r="ZP26" i="4"/>
  <c r="ZO26" i="4"/>
  <c r="ZN26" i="4"/>
  <c r="ZM26" i="4"/>
  <c r="ZL26" i="4"/>
  <c r="ZK26" i="4"/>
  <c r="ZJ26" i="4"/>
  <c r="ZI26" i="4"/>
  <c r="ZH26" i="4"/>
  <c r="ZG26" i="4"/>
  <c r="ZF26" i="4"/>
  <c r="ZE26" i="4"/>
  <c r="ZD26" i="4"/>
  <c r="ZC26" i="4"/>
  <c r="ZB26" i="4"/>
  <c r="ZA26" i="4"/>
  <c r="YZ26" i="4"/>
  <c r="YY26" i="4"/>
  <c r="YX26" i="4"/>
  <c r="YW26" i="4"/>
  <c r="YV26" i="4"/>
  <c r="YU26" i="4"/>
  <c r="YT26" i="4"/>
  <c r="YS26" i="4"/>
  <c r="YR26" i="4"/>
  <c r="YQ26" i="4"/>
  <c r="YP26" i="4"/>
  <c r="YO26" i="4"/>
  <c r="YN26" i="4"/>
  <c r="YM26" i="4"/>
  <c r="YL26" i="4"/>
  <c r="YK26" i="4"/>
  <c r="YJ26" i="4"/>
  <c r="YI26" i="4"/>
  <c r="YH26" i="4"/>
  <c r="YG26" i="4"/>
  <c r="YF26" i="4"/>
  <c r="YE26" i="4"/>
  <c r="YD26" i="4"/>
  <c r="YC26" i="4"/>
  <c r="YB26" i="4"/>
  <c r="YA26" i="4"/>
  <c r="XZ26" i="4"/>
  <c r="XY26" i="4"/>
  <c r="XX26" i="4"/>
  <c r="XW26" i="4"/>
  <c r="XV26" i="4"/>
  <c r="XU26" i="4"/>
  <c r="XT26" i="4"/>
  <c r="XS26" i="4"/>
  <c r="XR26" i="4"/>
  <c r="XQ26" i="4"/>
  <c r="XP26" i="4"/>
  <c r="XO26" i="4"/>
  <c r="XN26" i="4"/>
  <c r="XM26" i="4"/>
  <c r="XL26" i="4"/>
  <c r="XK26" i="4"/>
  <c r="XJ26" i="4"/>
  <c r="XI26" i="4"/>
  <c r="XH26" i="4"/>
  <c r="XG26" i="4"/>
  <c r="XF26" i="4"/>
  <c r="XE26" i="4"/>
  <c r="XD26" i="4"/>
  <c r="XC26" i="4"/>
  <c r="XB26" i="4"/>
  <c r="XA26" i="4"/>
  <c r="WZ26" i="4"/>
  <c r="WY26" i="4"/>
  <c r="WX26" i="4"/>
  <c r="WW26" i="4"/>
  <c r="WV26" i="4"/>
  <c r="WU26" i="4"/>
  <c r="WT26" i="4"/>
  <c r="WS26" i="4"/>
  <c r="WR26" i="4"/>
  <c r="WQ26" i="4"/>
  <c r="WP26" i="4"/>
  <c r="WO26" i="4"/>
  <c r="WN26" i="4"/>
  <c r="WM26" i="4"/>
  <c r="WL26" i="4"/>
  <c r="WK26" i="4"/>
  <c r="WJ26" i="4"/>
  <c r="WI26" i="4"/>
  <c r="WH26" i="4"/>
  <c r="WG26" i="4"/>
  <c r="WF26" i="4"/>
  <c r="WE26" i="4"/>
  <c r="WD26" i="4"/>
  <c r="WC26" i="4"/>
  <c r="WB26" i="4"/>
  <c r="WA26" i="4"/>
  <c r="VZ26" i="4"/>
  <c r="VY26" i="4"/>
  <c r="VX26" i="4"/>
  <c r="VW26" i="4"/>
  <c r="VV26" i="4"/>
  <c r="VU26" i="4"/>
  <c r="VT26" i="4"/>
  <c r="VS26" i="4"/>
  <c r="VR26" i="4"/>
  <c r="VQ26" i="4"/>
  <c r="VP26" i="4"/>
  <c r="VO26" i="4"/>
  <c r="VN26" i="4"/>
  <c r="VM26" i="4"/>
  <c r="VL26" i="4"/>
  <c r="VK26" i="4"/>
  <c r="VJ26" i="4"/>
  <c r="VI26" i="4"/>
  <c r="VH26" i="4"/>
  <c r="VG26" i="4"/>
  <c r="VF26" i="4"/>
  <c r="VE26" i="4"/>
  <c r="VD26" i="4"/>
  <c r="VC26" i="4"/>
  <c r="VB26" i="4"/>
  <c r="VA26" i="4"/>
  <c r="UZ26" i="4"/>
  <c r="UY26" i="4"/>
  <c r="UX26" i="4"/>
  <c r="UW26" i="4"/>
  <c r="UV26" i="4"/>
  <c r="UU26" i="4"/>
  <c r="UT26" i="4"/>
  <c r="US26" i="4"/>
  <c r="UR26" i="4"/>
  <c r="UQ26" i="4"/>
  <c r="UP26" i="4"/>
  <c r="UO26" i="4"/>
  <c r="UN26" i="4"/>
  <c r="UM26" i="4"/>
  <c r="UL26" i="4"/>
  <c r="UK26" i="4"/>
  <c r="UJ26" i="4"/>
  <c r="UI26" i="4"/>
  <c r="UH26" i="4"/>
  <c r="UG26" i="4"/>
  <c r="UF26" i="4"/>
  <c r="UE26" i="4"/>
  <c r="UD26" i="4"/>
  <c r="UC26" i="4"/>
  <c r="UB26" i="4"/>
  <c r="UA26" i="4"/>
  <c r="TZ26" i="4"/>
  <c r="TY26" i="4"/>
  <c r="TX26" i="4"/>
  <c r="TW26" i="4"/>
  <c r="TV26" i="4"/>
  <c r="TU26" i="4"/>
  <c r="TT26" i="4"/>
  <c r="TS26" i="4"/>
  <c r="TR26" i="4"/>
  <c r="TQ26" i="4"/>
  <c r="TP26" i="4"/>
  <c r="TO26" i="4"/>
  <c r="TN26" i="4"/>
  <c r="TM26" i="4"/>
  <c r="TL26" i="4"/>
  <c r="TK26" i="4"/>
  <c r="TJ26" i="4"/>
  <c r="TI26" i="4"/>
  <c r="TH26" i="4"/>
  <c r="TG26" i="4"/>
  <c r="TF26" i="4"/>
  <c r="TE26" i="4"/>
  <c r="TD26" i="4"/>
  <c r="TC26" i="4"/>
  <c r="TB26" i="4"/>
  <c r="TA26" i="4"/>
  <c r="SZ26" i="4"/>
  <c r="SY26" i="4"/>
  <c r="SX26" i="4"/>
  <c r="SW26" i="4"/>
  <c r="SV26" i="4"/>
  <c r="SU26" i="4"/>
  <c r="ST26" i="4"/>
  <c r="SS26" i="4"/>
  <c r="SR26" i="4"/>
  <c r="SQ26" i="4"/>
  <c r="SP26" i="4"/>
  <c r="SO26" i="4"/>
  <c r="SN26" i="4"/>
  <c r="SM26" i="4"/>
  <c r="SL26" i="4"/>
  <c r="SK26" i="4"/>
  <c r="SJ26" i="4"/>
  <c r="SI26" i="4"/>
  <c r="SH26" i="4"/>
  <c r="SG26" i="4"/>
  <c r="SF26" i="4"/>
  <c r="SE26" i="4"/>
  <c r="SD26" i="4"/>
  <c r="SC26" i="4"/>
  <c r="SB26" i="4"/>
  <c r="SA26" i="4"/>
  <c r="RZ26" i="4"/>
  <c r="RY26" i="4"/>
  <c r="RX26" i="4"/>
  <c r="RW26" i="4"/>
  <c r="RV26" i="4"/>
  <c r="RU26" i="4"/>
  <c r="RT26" i="4"/>
  <c r="RS26" i="4"/>
  <c r="RR26" i="4"/>
  <c r="RQ26" i="4"/>
  <c r="RP26" i="4"/>
  <c r="RO26" i="4"/>
  <c r="RN26" i="4"/>
  <c r="RM26" i="4"/>
  <c r="RL26" i="4"/>
  <c r="RK26" i="4"/>
  <c r="RJ26" i="4"/>
  <c r="RI26" i="4"/>
  <c r="RH26" i="4"/>
  <c r="RG26" i="4"/>
  <c r="RF26" i="4"/>
  <c r="RE26" i="4"/>
  <c r="RD26" i="4"/>
  <c r="RC26" i="4"/>
  <c r="RB26" i="4"/>
  <c r="RA26" i="4"/>
  <c r="QZ26" i="4"/>
  <c r="QY26" i="4"/>
  <c r="QX26" i="4"/>
  <c r="QW26" i="4"/>
  <c r="QV26" i="4"/>
  <c r="QU26" i="4"/>
  <c r="QT26" i="4"/>
  <c r="QS26" i="4"/>
  <c r="QR26" i="4"/>
  <c r="QQ26" i="4"/>
  <c r="QP26" i="4"/>
  <c r="QO26" i="4"/>
  <c r="QN26" i="4"/>
  <c r="QM26" i="4"/>
  <c r="QL26" i="4"/>
  <c r="QK26" i="4"/>
  <c r="QJ26" i="4"/>
  <c r="QI26" i="4"/>
  <c r="QH26" i="4"/>
  <c r="QG26" i="4"/>
  <c r="QF26" i="4"/>
  <c r="QE26" i="4"/>
  <c r="QD26" i="4"/>
  <c r="QC26" i="4"/>
  <c r="QB26" i="4"/>
  <c r="QA26" i="4"/>
  <c r="PZ26" i="4"/>
  <c r="PY26" i="4"/>
  <c r="PX26" i="4"/>
  <c r="PW26" i="4"/>
  <c r="PV26" i="4"/>
  <c r="PU26" i="4"/>
  <c r="PT26" i="4"/>
  <c r="PS26" i="4"/>
  <c r="PR26" i="4"/>
  <c r="PQ26" i="4"/>
  <c r="PP26" i="4"/>
  <c r="PO26" i="4"/>
  <c r="PN26" i="4"/>
  <c r="PM26" i="4"/>
  <c r="PL26" i="4"/>
  <c r="PK26" i="4"/>
  <c r="PJ26" i="4"/>
  <c r="PI26" i="4"/>
  <c r="PH26" i="4"/>
  <c r="PG26" i="4"/>
  <c r="PF26" i="4"/>
  <c r="PE26" i="4"/>
  <c r="PD26" i="4"/>
  <c r="PC26" i="4"/>
  <c r="PB26" i="4"/>
  <c r="PA26" i="4"/>
  <c r="OZ26" i="4"/>
  <c r="OY26" i="4"/>
  <c r="OX26" i="4"/>
  <c r="OW26" i="4"/>
  <c r="OV26" i="4"/>
  <c r="OU26" i="4"/>
  <c r="OT26" i="4"/>
  <c r="OS26" i="4"/>
  <c r="OR26" i="4"/>
  <c r="OQ26" i="4"/>
  <c r="OP26" i="4"/>
  <c r="OO26" i="4"/>
  <c r="ON26" i="4"/>
  <c r="OM26" i="4"/>
  <c r="OL26" i="4"/>
  <c r="OK26" i="4"/>
  <c r="OJ26" i="4"/>
  <c r="OI26" i="4"/>
  <c r="OH26" i="4"/>
  <c r="OG26" i="4"/>
  <c r="OF26" i="4"/>
  <c r="OE26" i="4"/>
  <c r="OD26" i="4"/>
  <c r="OC26" i="4"/>
  <c r="OB26" i="4"/>
  <c r="OA26" i="4"/>
  <c r="NZ26" i="4"/>
  <c r="NY26" i="4"/>
  <c r="NX26" i="4"/>
  <c r="NW26" i="4"/>
  <c r="NV26" i="4"/>
  <c r="NU26" i="4"/>
  <c r="NT26" i="4"/>
  <c r="NS26" i="4"/>
  <c r="NR26" i="4"/>
  <c r="NQ26" i="4"/>
  <c r="NP26" i="4"/>
  <c r="NO26" i="4"/>
  <c r="NN26" i="4"/>
  <c r="NM26" i="4"/>
  <c r="NL26" i="4"/>
  <c r="NK26" i="4"/>
  <c r="NJ26" i="4"/>
  <c r="NI26" i="4"/>
  <c r="NH26" i="4"/>
  <c r="NG26" i="4"/>
  <c r="NF26" i="4"/>
  <c r="NE26" i="4"/>
  <c r="ND26" i="4"/>
  <c r="NC26" i="4"/>
  <c r="NB26" i="4"/>
  <c r="NA26" i="4"/>
  <c r="MZ26" i="4"/>
  <c r="MY26" i="4"/>
  <c r="MX26" i="4"/>
  <c r="MW26" i="4"/>
  <c r="MV26" i="4"/>
  <c r="MU26" i="4"/>
  <c r="MT26" i="4"/>
  <c r="MS26" i="4"/>
  <c r="MR26" i="4"/>
  <c r="MQ26" i="4"/>
  <c r="MP26" i="4"/>
  <c r="MO26" i="4"/>
  <c r="MN26" i="4"/>
  <c r="MM26" i="4"/>
  <c r="ML26" i="4"/>
  <c r="MK26" i="4"/>
  <c r="MJ26" i="4"/>
  <c r="MI26" i="4"/>
  <c r="MH26" i="4"/>
  <c r="MG26" i="4"/>
  <c r="MF26" i="4"/>
  <c r="ME26" i="4"/>
  <c r="MD26" i="4"/>
  <c r="MC26" i="4"/>
  <c r="MB26" i="4"/>
  <c r="MA26" i="4"/>
  <c r="LZ26" i="4"/>
  <c r="G26" i="4" s="1"/>
  <c r="LY26" i="4"/>
  <c r="LX26" i="4"/>
  <c r="F26" i="4" s="1"/>
  <c r="LW26" i="4"/>
  <c r="LV26" i="4"/>
  <c r="LU26" i="4"/>
  <c r="LT26" i="4"/>
  <c r="LS26" i="4"/>
  <c r="LR26" i="4"/>
  <c r="LQ26" i="4"/>
  <c r="LP26" i="4"/>
  <c r="LO26" i="4"/>
  <c r="LN26" i="4"/>
  <c r="LM26" i="4"/>
  <c r="LL26" i="4"/>
  <c r="LK26" i="4"/>
  <c r="LJ26" i="4"/>
  <c r="LI26" i="4"/>
  <c r="LH26" i="4"/>
  <c r="LG26" i="4"/>
  <c r="LF26" i="4"/>
  <c r="LE26" i="4"/>
  <c r="LD26" i="4"/>
  <c r="LC26" i="4"/>
  <c r="LB26" i="4"/>
  <c r="LA26" i="4"/>
  <c r="KZ26" i="4"/>
  <c r="KY26" i="4"/>
  <c r="KX26" i="4"/>
  <c r="KW26" i="4"/>
  <c r="KV26" i="4"/>
  <c r="KU26" i="4"/>
  <c r="KT26" i="4"/>
  <c r="KS26" i="4"/>
  <c r="KR26" i="4"/>
  <c r="KQ26" i="4"/>
  <c r="KP26" i="4"/>
  <c r="KO26" i="4"/>
  <c r="KN26" i="4"/>
  <c r="KM26" i="4"/>
  <c r="KL26" i="4"/>
  <c r="KK26" i="4"/>
  <c r="KJ26" i="4"/>
  <c r="KI26" i="4"/>
  <c r="KH26" i="4"/>
  <c r="KG26" i="4"/>
  <c r="KF26" i="4"/>
  <c r="KE26" i="4"/>
  <c r="KD26" i="4"/>
  <c r="KC26" i="4"/>
  <c r="KB26" i="4"/>
  <c r="KA26" i="4"/>
  <c r="JZ26" i="4"/>
  <c r="JY26" i="4"/>
  <c r="JX26" i="4"/>
  <c r="JW26" i="4"/>
  <c r="JV26" i="4"/>
  <c r="JU26" i="4"/>
  <c r="JT26" i="4"/>
  <c r="JS26" i="4"/>
  <c r="JR26" i="4"/>
  <c r="JQ26" i="4"/>
  <c r="JP26" i="4"/>
  <c r="JO26" i="4"/>
  <c r="JN26" i="4"/>
  <c r="JM26" i="4"/>
  <c r="JL26" i="4"/>
  <c r="JK26" i="4"/>
  <c r="JJ26" i="4"/>
  <c r="JI26" i="4"/>
  <c r="JH26" i="4"/>
  <c r="JG26" i="4"/>
  <c r="JF26" i="4"/>
  <c r="JE26" i="4"/>
  <c r="JD26" i="4"/>
  <c r="JC26" i="4"/>
  <c r="JB26" i="4"/>
  <c r="JA26" i="4"/>
  <c r="IZ26" i="4"/>
  <c r="IY26" i="4"/>
  <c r="IX26" i="4"/>
  <c r="IW26" i="4"/>
  <c r="IV26" i="4"/>
  <c r="IU26" i="4"/>
  <c r="IT26" i="4"/>
  <c r="IS26" i="4"/>
  <c r="IR26" i="4"/>
  <c r="IQ26" i="4"/>
  <c r="IP26" i="4"/>
  <c r="IO26" i="4"/>
  <c r="IN26" i="4"/>
  <c r="IM26" i="4"/>
  <c r="IL26" i="4"/>
  <c r="IK26" i="4"/>
  <c r="IJ26" i="4"/>
  <c r="II26" i="4"/>
  <c r="IH26" i="4"/>
  <c r="IG26" i="4"/>
  <c r="IF26" i="4"/>
  <c r="IE26" i="4"/>
  <c r="ID26" i="4"/>
  <c r="IC26" i="4"/>
  <c r="IB26" i="4"/>
  <c r="IA26" i="4"/>
  <c r="HZ26" i="4"/>
  <c r="HY26" i="4"/>
  <c r="HX26" i="4"/>
  <c r="HW26" i="4"/>
  <c r="HV26" i="4"/>
  <c r="HU26" i="4"/>
  <c r="HT26" i="4"/>
  <c r="HS26" i="4"/>
  <c r="HR26" i="4"/>
  <c r="HQ26" i="4"/>
  <c r="HP26" i="4"/>
  <c r="HO26" i="4"/>
  <c r="HN26" i="4"/>
  <c r="HM26" i="4"/>
  <c r="HL26" i="4"/>
  <c r="HK26" i="4"/>
  <c r="HJ26" i="4"/>
  <c r="HI26" i="4"/>
  <c r="HH26" i="4"/>
  <c r="HG26" i="4"/>
  <c r="HF26" i="4"/>
  <c r="HE26" i="4"/>
  <c r="HD26" i="4"/>
  <c r="E26" i="4" s="1"/>
  <c r="HC26" i="4"/>
  <c r="HB26" i="4"/>
  <c r="HA26" i="4"/>
  <c r="GZ26" i="4"/>
  <c r="GY26" i="4"/>
  <c r="GX26" i="4"/>
  <c r="GW26" i="4"/>
  <c r="GV26" i="4"/>
  <c r="GU26" i="4"/>
  <c r="GT26" i="4"/>
  <c r="GS26" i="4"/>
  <c r="GR26" i="4"/>
  <c r="GQ26" i="4"/>
  <c r="GP26" i="4"/>
  <c r="GO26" i="4"/>
  <c r="GN26" i="4"/>
  <c r="GM26" i="4"/>
  <c r="GL26" i="4"/>
  <c r="GK26" i="4"/>
  <c r="GJ26" i="4"/>
  <c r="GI26" i="4"/>
  <c r="GH26" i="4"/>
  <c r="GG26" i="4"/>
  <c r="GF26" i="4"/>
  <c r="GE26" i="4"/>
  <c r="GD26" i="4"/>
  <c r="GC26" i="4"/>
  <c r="GB26" i="4"/>
  <c r="GA26" i="4"/>
  <c r="FZ26" i="4"/>
  <c r="FY26" i="4"/>
  <c r="FX26" i="4"/>
  <c r="FW26" i="4"/>
  <c r="FV26" i="4"/>
  <c r="FU26" i="4"/>
  <c r="FT26" i="4"/>
  <c r="FS26" i="4"/>
  <c r="FR26" i="4"/>
  <c r="FQ26" i="4"/>
  <c r="FP26" i="4"/>
  <c r="FO26" i="4"/>
  <c r="FN26" i="4"/>
  <c r="FM26" i="4"/>
  <c r="FL26" i="4"/>
  <c r="FK26" i="4"/>
  <c r="FJ26" i="4"/>
  <c r="FI26" i="4"/>
  <c r="FH26" i="4"/>
  <c r="FG26" i="4"/>
  <c r="FF26" i="4"/>
  <c r="FE26" i="4"/>
  <c r="FD26" i="4"/>
  <c r="FC26" i="4"/>
  <c r="FB26" i="4"/>
  <c r="FA26" i="4"/>
  <c r="EZ26" i="4"/>
  <c r="EY26" i="4"/>
  <c r="EX26" i="4"/>
  <c r="EW26" i="4"/>
  <c r="EV26" i="4"/>
  <c r="EU26" i="4"/>
  <c r="ET26" i="4"/>
  <c r="ES26" i="4"/>
  <c r="ER26" i="4"/>
  <c r="EQ26" i="4"/>
  <c r="EP26" i="4"/>
  <c r="EO26" i="4"/>
  <c r="EN26" i="4"/>
  <c r="EM26" i="4"/>
  <c r="EL26" i="4"/>
  <c r="EK26" i="4"/>
  <c r="EJ26" i="4"/>
  <c r="EI26" i="4"/>
  <c r="EH26" i="4"/>
  <c r="EG26" i="4"/>
  <c r="EF26" i="4"/>
  <c r="EE26" i="4"/>
  <c r="ED26" i="4"/>
  <c r="EC26" i="4"/>
  <c r="EB26" i="4"/>
  <c r="EA26" i="4"/>
  <c r="DZ26" i="4"/>
  <c r="DY26" i="4"/>
  <c r="DX26" i="4"/>
  <c r="DW26" i="4"/>
  <c r="DV26" i="4"/>
  <c r="DU26" i="4"/>
  <c r="DT26" i="4"/>
  <c r="DS26" i="4"/>
  <c r="DR26" i="4"/>
  <c r="DQ26" i="4"/>
  <c r="DP26" i="4"/>
  <c r="DO26" i="4"/>
  <c r="DN26" i="4"/>
  <c r="DM26" i="4"/>
  <c r="DL26" i="4"/>
  <c r="DK26" i="4"/>
  <c r="DJ26" i="4"/>
  <c r="DI26" i="4"/>
  <c r="DH26" i="4"/>
  <c r="DG26" i="4"/>
  <c r="DF26" i="4"/>
  <c r="DE26" i="4"/>
  <c r="DD26" i="4"/>
  <c r="DC26" i="4"/>
  <c r="DB26" i="4"/>
  <c r="DA26" i="4"/>
  <c r="CZ26" i="4"/>
  <c r="CY26" i="4"/>
  <c r="CX26" i="4"/>
  <c r="CW26" i="4"/>
  <c r="CV26" i="4"/>
  <c r="CU26" i="4"/>
  <c r="CT26" i="4"/>
  <c r="CS26" i="4"/>
  <c r="CR26" i="4"/>
  <c r="CQ26" i="4"/>
  <c r="CP26" i="4"/>
  <c r="CO26" i="4"/>
  <c r="CN26" i="4"/>
  <c r="CM26" i="4"/>
  <c r="CL26" i="4"/>
  <c r="CK26" i="4"/>
  <c r="CJ26" i="4"/>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O26" i="4"/>
  <c r="N26" i="4"/>
  <c r="M26" i="4"/>
  <c r="L26" i="4"/>
  <c r="K26" i="4"/>
  <c r="J26" i="4"/>
  <c r="I26" i="4"/>
  <c r="H26" i="4"/>
  <c r="ALP25" i="4"/>
  <c r="ALO25" i="4"/>
  <c r="ALN25" i="4"/>
  <c r="ALM25" i="4"/>
  <c r="ALL25" i="4"/>
  <c r="ALK25" i="4"/>
  <c r="ALJ25" i="4"/>
  <c r="ALI25" i="4"/>
  <c r="ALH25" i="4"/>
  <c r="ALG25" i="4"/>
  <c r="ALF25" i="4"/>
  <c r="ALE25" i="4"/>
  <c r="ALD25" i="4"/>
  <c r="ALC25" i="4"/>
  <c r="ALB25" i="4"/>
  <c r="ALA25" i="4"/>
  <c r="AKZ25" i="4"/>
  <c r="AKY25" i="4"/>
  <c r="AKX25" i="4"/>
  <c r="AKW25" i="4"/>
  <c r="AKV25" i="4"/>
  <c r="AKU25" i="4"/>
  <c r="AKT25" i="4"/>
  <c r="AKS25" i="4"/>
  <c r="AKR25" i="4"/>
  <c r="AKQ25" i="4"/>
  <c r="AKP25" i="4"/>
  <c r="AKO25" i="4"/>
  <c r="AKN25" i="4"/>
  <c r="AKM25" i="4"/>
  <c r="AKL25" i="4"/>
  <c r="AKK25" i="4"/>
  <c r="AKJ25" i="4"/>
  <c r="AKI25" i="4"/>
  <c r="AKH25" i="4"/>
  <c r="AKG25" i="4"/>
  <c r="AKF25" i="4"/>
  <c r="AKE25" i="4"/>
  <c r="AKD25" i="4"/>
  <c r="AKC25" i="4"/>
  <c r="AKB25" i="4"/>
  <c r="AKA25" i="4"/>
  <c r="AJZ25" i="4"/>
  <c r="AJY25" i="4"/>
  <c r="AJX25" i="4"/>
  <c r="AJW25" i="4"/>
  <c r="AJV25" i="4"/>
  <c r="AJU25" i="4"/>
  <c r="AJT25" i="4"/>
  <c r="AJS25" i="4"/>
  <c r="AJR25" i="4"/>
  <c r="AJQ25" i="4"/>
  <c r="AJP25" i="4"/>
  <c r="AJO25" i="4"/>
  <c r="AJN25" i="4"/>
  <c r="AJM25" i="4"/>
  <c r="AJL25" i="4"/>
  <c r="AJK25" i="4"/>
  <c r="AJJ25" i="4"/>
  <c r="AJI25" i="4"/>
  <c r="AJH25" i="4"/>
  <c r="AJG25" i="4"/>
  <c r="AJF25" i="4"/>
  <c r="AJE25" i="4"/>
  <c r="AJD25" i="4"/>
  <c r="AJC25" i="4"/>
  <c r="AJB25" i="4"/>
  <c r="AJA25" i="4"/>
  <c r="AIZ25" i="4"/>
  <c r="AIY25" i="4"/>
  <c r="AIX25" i="4"/>
  <c r="AIW25" i="4"/>
  <c r="AIV25" i="4"/>
  <c r="AIU25" i="4"/>
  <c r="AIT25" i="4"/>
  <c r="AIS25" i="4"/>
  <c r="AIR25" i="4"/>
  <c r="AIQ25" i="4"/>
  <c r="AIP25" i="4"/>
  <c r="AIO25" i="4"/>
  <c r="AIN25" i="4"/>
  <c r="AIM25" i="4"/>
  <c r="AIL25" i="4"/>
  <c r="AIK25" i="4"/>
  <c r="AIJ25" i="4"/>
  <c r="AII25" i="4"/>
  <c r="AIH25" i="4"/>
  <c r="AIG25" i="4"/>
  <c r="AIF25" i="4"/>
  <c r="AIE25" i="4"/>
  <c r="AID25" i="4"/>
  <c r="AIC25" i="4"/>
  <c r="AIB25" i="4"/>
  <c r="AIA25" i="4"/>
  <c r="AHZ25" i="4"/>
  <c r="AHY25" i="4"/>
  <c r="AHX25" i="4"/>
  <c r="AHW25" i="4"/>
  <c r="AHV25" i="4"/>
  <c r="AHU25" i="4"/>
  <c r="AHT25" i="4"/>
  <c r="AHS25" i="4"/>
  <c r="AHR25" i="4"/>
  <c r="AHQ25" i="4"/>
  <c r="AHP25" i="4"/>
  <c r="AHO25" i="4"/>
  <c r="AHN25" i="4"/>
  <c r="AHM25" i="4"/>
  <c r="AHL25" i="4"/>
  <c r="AHK25" i="4"/>
  <c r="AHJ25" i="4"/>
  <c r="AHI25" i="4"/>
  <c r="AHH25" i="4"/>
  <c r="AHG25" i="4"/>
  <c r="AHF25" i="4"/>
  <c r="AHE25" i="4"/>
  <c r="AHD25" i="4"/>
  <c r="AHC25" i="4"/>
  <c r="AHB25" i="4"/>
  <c r="AHA25" i="4"/>
  <c r="AGZ25" i="4"/>
  <c r="AGY25" i="4"/>
  <c r="AGX25" i="4"/>
  <c r="AGW25" i="4"/>
  <c r="AGV25" i="4"/>
  <c r="AGU25" i="4"/>
  <c r="AGT25" i="4"/>
  <c r="AGS25" i="4"/>
  <c r="AGR25" i="4"/>
  <c r="AGQ25" i="4"/>
  <c r="AGP25" i="4"/>
  <c r="AGO25" i="4"/>
  <c r="AGN25" i="4"/>
  <c r="AGM25" i="4"/>
  <c r="AGL25" i="4"/>
  <c r="AGK25" i="4"/>
  <c r="AGJ25" i="4"/>
  <c r="AGI25" i="4"/>
  <c r="AGH25" i="4"/>
  <c r="AGG25" i="4"/>
  <c r="AGF25" i="4"/>
  <c r="AGE25" i="4"/>
  <c r="AGD25" i="4"/>
  <c r="AGC25" i="4"/>
  <c r="AGB25" i="4"/>
  <c r="AGA25" i="4"/>
  <c r="AFZ25" i="4"/>
  <c r="AFY25" i="4"/>
  <c r="AFX25" i="4"/>
  <c r="AFW25" i="4"/>
  <c r="AFV25" i="4"/>
  <c r="AFU25" i="4"/>
  <c r="AFT25" i="4"/>
  <c r="AFS25" i="4"/>
  <c r="AFR25" i="4"/>
  <c r="AFQ25" i="4"/>
  <c r="AFP25" i="4"/>
  <c r="AFO25" i="4"/>
  <c r="AFN25" i="4"/>
  <c r="AFM25" i="4"/>
  <c r="AFL25" i="4"/>
  <c r="AFK25" i="4"/>
  <c r="AFJ25" i="4"/>
  <c r="AFI25" i="4"/>
  <c r="AFH25" i="4"/>
  <c r="AFG25" i="4"/>
  <c r="AFF25" i="4"/>
  <c r="AFE25" i="4"/>
  <c r="AFD25" i="4"/>
  <c r="AFC25" i="4"/>
  <c r="AFB25" i="4"/>
  <c r="AFA25" i="4"/>
  <c r="AEZ25" i="4"/>
  <c r="AEY25" i="4"/>
  <c r="AEX25" i="4"/>
  <c r="AEW25" i="4"/>
  <c r="AEV25" i="4"/>
  <c r="AEU25" i="4"/>
  <c r="AET25" i="4"/>
  <c r="AES25" i="4"/>
  <c r="AER25" i="4"/>
  <c r="AEQ25" i="4"/>
  <c r="AEP25" i="4"/>
  <c r="AEO25" i="4"/>
  <c r="AEN25" i="4"/>
  <c r="AEM25" i="4"/>
  <c r="AEL25" i="4"/>
  <c r="AEK25" i="4"/>
  <c r="AEJ25" i="4"/>
  <c r="AEI25" i="4"/>
  <c r="AEH25" i="4"/>
  <c r="AEG25" i="4"/>
  <c r="AEF25" i="4"/>
  <c r="AEE25" i="4"/>
  <c r="AED25" i="4"/>
  <c r="AEC25" i="4"/>
  <c r="AEB25" i="4"/>
  <c r="AEA25" i="4"/>
  <c r="ADZ25" i="4"/>
  <c r="ADY25" i="4"/>
  <c r="ADX25" i="4"/>
  <c r="ADW25" i="4"/>
  <c r="ADV25" i="4"/>
  <c r="ADU25" i="4"/>
  <c r="ADT25" i="4"/>
  <c r="ADS25" i="4"/>
  <c r="ADR25" i="4"/>
  <c r="ADQ25" i="4"/>
  <c r="ADP25" i="4"/>
  <c r="ADO25" i="4"/>
  <c r="ADN25" i="4"/>
  <c r="ADM25" i="4"/>
  <c r="ADL25" i="4"/>
  <c r="ADK25" i="4"/>
  <c r="ADJ25" i="4"/>
  <c r="ADI25" i="4"/>
  <c r="ADH25" i="4"/>
  <c r="ADG25" i="4"/>
  <c r="ADF25" i="4"/>
  <c r="ADE25" i="4"/>
  <c r="ADD25" i="4"/>
  <c r="ADC25" i="4"/>
  <c r="ADB25" i="4"/>
  <c r="ADA25" i="4"/>
  <c r="ACZ25" i="4"/>
  <c r="ACY25" i="4"/>
  <c r="ACX25" i="4"/>
  <c r="ACW25" i="4"/>
  <c r="ACV25" i="4"/>
  <c r="ACU25" i="4"/>
  <c r="ACT25" i="4"/>
  <c r="ACS25" i="4"/>
  <c r="ACR25" i="4"/>
  <c r="ACQ25" i="4"/>
  <c r="ACP25" i="4"/>
  <c r="ACO25" i="4"/>
  <c r="ACN25" i="4"/>
  <c r="ACM25" i="4"/>
  <c r="ACL25" i="4"/>
  <c r="ACK25" i="4"/>
  <c r="ACJ25" i="4"/>
  <c r="ACI25" i="4"/>
  <c r="ACH25" i="4"/>
  <c r="ACG25" i="4"/>
  <c r="ACF25" i="4"/>
  <c r="ACE25" i="4"/>
  <c r="ACD25" i="4"/>
  <c r="ACC25" i="4"/>
  <c r="ACB25" i="4"/>
  <c r="ACA25" i="4"/>
  <c r="ABZ25" i="4"/>
  <c r="ABY25" i="4"/>
  <c r="ABX25" i="4"/>
  <c r="ABW25" i="4"/>
  <c r="ABV25" i="4"/>
  <c r="ABU25" i="4"/>
  <c r="ABT25" i="4"/>
  <c r="ABS25" i="4"/>
  <c r="ABR25" i="4"/>
  <c r="ABQ25" i="4"/>
  <c r="ABP25" i="4"/>
  <c r="ABO25" i="4"/>
  <c r="ABN25" i="4"/>
  <c r="ABM25" i="4"/>
  <c r="ABL25" i="4"/>
  <c r="ABK25" i="4"/>
  <c r="ABJ25" i="4"/>
  <c r="ABI25" i="4"/>
  <c r="ABH25" i="4"/>
  <c r="ABG25" i="4"/>
  <c r="ABF25" i="4"/>
  <c r="ABE25" i="4"/>
  <c r="ABD25" i="4"/>
  <c r="ABC25" i="4"/>
  <c r="ABB25" i="4"/>
  <c r="ABA25" i="4"/>
  <c r="AAZ25" i="4"/>
  <c r="AAY25" i="4"/>
  <c r="AAX25" i="4"/>
  <c r="AAW25" i="4"/>
  <c r="AAV25" i="4"/>
  <c r="AAU25" i="4"/>
  <c r="AAT25" i="4"/>
  <c r="AAS25" i="4"/>
  <c r="AAR25" i="4"/>
  <c r="AAQ25" i="4"/>
  <c r="AAP25" i="4"/>
  <c r="G25" i="4" s="1"/>
  <c r="AAO25" i="4"/>
  <c r="AAN25" i="4"/>
  <c r="AAM25" i="4"/>
  <c r="AAL25" i="4"/>
  <c r="AAK25" i="4"/>
  <c r="AAJ25" i="4"/>
  <c r="AAI25" i="4"/>
  <c r="AAH25" i="4"/>
  <c r="AAG25" i="4"/>
  <c r="AAF25" i="4"/>
  <c r="AAE25" i="4"/>
  <c r="AAD25" i="4"/>
  <c r="AAC25" i="4"/>
  <c r="AAB25" i="4"/>
  <c r="AAA25" i="4"/>
  <c r="ZZ25" i="4"/>
  <c r="ZY25" i="4"/>
  <c r="ZX25" i="4"/>
  <c r="ZW25" i="4"/>
  <c r="ZV25" i="4"/>
  <c r="ZU25" i="4"/>
  <c r="ZT25" i="4"/>
  <c r="ZS25" i="4"/>
  <c r="ZR25" i="4"/>
  <c r="ZQ25" i="4"/>
  <c r="ZP25" i="4"/>
  <c r="ZO25" i="4"/>
  <c r="ZN25" i="4"/>
  <c r="ZM25" i="4"/>
  <c r="ZL25" i="4"/>
  <c r="ZK25" i="4"/>
  <c r="ZJ25" i="4"/>
  <c r="ZI25" i="4"/>
  <c r="ZH25" i="4"/>
  <c r="ZG25" i="4"/>
  <c r="ZF25" i="4"/>
  <c r="ZE25" i="4"/>
  <c r="ZD25" i="4"/>
  <c r="ZC25" i="4"/>
  <c r="ZB25" i="4"/>
  <c r="ZA25" i="4"/>
  <c r="YZ25" i="4"/>
  <c r="YY25" i="4"/>
  <c r="YX25" i="4"/>
  <c r="YW25" i="4"/>
  <c r="YV25" i="4"/>
  <c r="YU25" i="4"/>
  <c r="YT25" i="4"/>
  <c r="YS25" i="4"/>
  <c r="YR25" i="4"/>
  <c r="YQ25" i="4"/>
  <c r="YP25" i="4"/>
  <c r="YO25" i="4"/>
  <c r="YN25" i="4"/>
  <c r="YM25" i="4"/>
  <c r="YL25" i="4"/>
  <c r="YK25" i="4"/>
  <c r="YJ25" i="4"/>
  <c r="YI25" i="4"/>
  <c r="YH25" i="4"/>
  <c r="YG25" i="4"/>
  <c r="YF25" i="4"/>
  <c r="YE25" i="4"/>
  <c r="YD25" i="4"/>
  <c r="YC25" i="4"/>
  <c r="YB25" i="4"/>
  <c r="YA25" i="4"/>
  <c r="XZ25" i="4"/>
  <c r="XY25" i="4"/>
  <c r="XX25" i="4"/>
  <c r="XW25" i="4"/>
  <c r="XV25" i="4"/>
  <c r="XU25" i="4"/>
  <c r="XT25" i="4"/>
  <c r="XS25" i="4"/>
  <c r="XR25" i="4"/>
  <c r="XQ25" i="4"/>
  <c r="XP25" i="4"/>
  <c r="XO25" i="4"/>
  <c r="XN25" i="4"/>
  <c r="XM25" i="4"/>
  <c r="XL25" i="4"/>
  <c r="XK25" i="4"/>
  <c r="XJ25" i="4"/>
  <c r="XI25" i="4"/>
  <c r="XH25" i="4"/>
  <c r="XG25" i="4"/>
  <c r="XF25" i="4"/>
  <c r="XE25" i="4"/>
  <c r="XD25" i="4"/>
  <c r="XC25" i="4"/>
  <c r="XB25" i="4"/>
  <c r="XA25" i="4"/>
  <c r="WZ25" i="4"/>
  <c r="WY25" i="4"/>
  <c r="WX25" i="4"/>
  <c r="WW25" i="4"/>
  <c r="WV25" i="4"/>
  <c r="WU25" i="4"/>
  <c r="WT25" i="4"/>
  <c r="WS25" i="4"/>
  <c r="WR25" i="4"/>
  <c r="WQ25" i="4"/>
  <c r="WP25" i="4"/>
  <c r="WO25" i="4"/>
  <c r="WN25" i="4"/>
  <c r="WM25" i="4"/>
  <c r="WL25" i="4"/>
  <c r="WK25" i="4"/>
  <c r="WJ25" i="4"/>
  <c r="WI25" i="4"/>
  <c r="WH25" i="4"/>
  <c r="WG25" i="4"/>
  <c r="WF25" i="4"/>
  <c r="WE25" i="4"/>
  <c r="WD25" i="4"/>
  <c r="WC25" i="4"/>
  <c r="WB25" i="4"/>
  <c r="WA25" i="4"/>
  <c r="VZ25" i="4"/>
  <c r="VY25" i="4"/>
  <c r="VX25" i="4"/>
  <c r="VW25" i="4"/>
  <c r="VV25" i="4"/>
  <c r="VU25" i="4"/>
  <c r="VT25" i="4"/>
  <c r="VS25" i="4"/>
  <c r="VR25" i="4"/>
  <c r="VQ25" i="4"/>
  <c r="VP25" i="4"/>
  <c r="VO25" i="4"/>
  <c r="VN25" i="4"/>
  <c r="VM25" i="4"/>
  <c r="VL25" i="4"/>
  <c r="VK25" i="4"/>
  <c r="VJ25" i="4"/>
  <c r="VI25" i="4"/>
  <c r="VH25" i="4"/>
  <c r="VG25" i="4"/>
  <c r="VF25" i="4"/>
  <c r="VE25" i="4"/>
  <c r="VD25" i="4"/>
  <c r="VC25" i="4"/>
  <c r="VB25" i="4"/>
  <c r="VA25" i="4"/>
  <c r="UZ25" i="4"/>
  <c r="UY25" i="4"/>
  <c r="UX25" i="4"/>
  <c r="UW25" i="4"/>
  <c r="UV25" i="4"/>
  <c r="UU25" i="4"/>
  <c r="UT25" i="4"/>
  <c r="US25" i="4"/>
  <c r="UR25" i="4"/>
  <c r="UQ25" i="4"/>
  <c r="UP25" i="4"/>
  <c r="UO25" i="4"/>
  <c r="UN25" i="4"/>
  <c r="UM25" i="4"/>
  <c r="UL25" i="4"/>
  <c r="UK25" i="4"/>
  <c r="UJ25" i="4"/>
  <c r="UI25" i="4"/>
  <c r="UH25" i="4"/>
  <c r="UG25" i="4"/>
  <c r="UF25" i="4"/>
  <c r="UE25" i="4"/>
  <c r="UD25" i="4"/>
  <c r="UC25" i="4"/>
  <c r="UB25" i="4"/>
  <c r="UA25" i="4"/>
  <c r="TZ25" i="4"/>
  <c r="TY25" i="4"/>
  <c r="TX25" i="4"/>
  <c r="TW25" i="4"/>
  <c r="TV25" i="4"/>
  <c r="TU25" i="4"/>
  <c r="TT25" i="4"/>
  <c r="TS25" i="4"/>
  <c r="TR25" i="4"/>
  <c r="TQ25" i="4"/>
  <c r="TP25" i="4"/>
  <c r="TO25" i="4"/>
  <c r="TN25" i="4"/>
  <c r="TM25" i="4"/>
  <c r="TL25" i="4"/>
  <c r="TK25" i="4"/>
  <c r="TJ25" i="4"/>
  <c r="TI25" i="4"/>
  <c r="TH25" i="4"/>
  <c r="TG25" i="4"/>
  <c r="TF25" i="4"/>
  <c r="TE25" i="4"/>
  <c r="TD25" i="4"/>
  <c r="TC25" i="4"/>
  <c r="TB25" i="4"/>
  <c r="TA25" i="4"/>
  <c r="SZ25" i="4"/>
  <c r="SY25" i="4"/>
  <c r="SX25" i="4"/>
  <c r="SW25" i="4"/>
  <c r="SV25" i="4"/>
  <c r="SU25" i="4"/>
  <c r="ST25" i="4"/>
  <c r="SS25" i="4"/>
  <c r="SR25" i="4"/>
  <c r="SQ25" i="4"/>
  <c r="SP25" i="4"/>
  <c r="SO25" i="4"/>
  <c r="SN25" i="4"/>
  <c r="SM25" i="4"/>
  <c r="SL25" i="4"/>
  <c r="SK25" i="4"/>
  <c r="SJ25" i="4"/>
  <c r="SI25" i="4"/>
  <c r="SH25" i="4"/>
  <c r="SG25" i="4"/>
  <c r="SF25" i="4"/>
  <c r="SE25" i="4"/>
  <c r="SD25" i="4"/>
  <c r="SC25" i="4"/>
  <c r="SB25" i="4"/>
  <c r="SA25" i="4"/>
  <c r="RZ25" i="4"/>
  <c r="RY25" i="4"/>
  <c r="RX25" i="4"/>
  <c r="RW25" i="4"/>
  <c r="RV25" i="4"/>
  <c r="RU25" i="4"/>
  <c r="RT25" i="4"/>
  <c r="RS25" i="4"/>
  <c r="RR25" i="4"/>
  <c r="RQ25" i="4"/>
  <c r="RP25" i="4"/>
  <c r="RO25" i="4"/>
  <c r="RN25" i="4"/>
  <c r="RM25" i="4"/>
  <c r="RL25" i="4"/>
  <c r="RK25" i="4"/>
  <c r="RJ25" i="4"/>
  <c r="RI25" i="4"/>
  <c r="RH25" i="4"/>
  <c r="RG25" i="4"/>
  <c r="RF25" i="4"/>
  <c r="RE25" i="4"/>
  <c r="RD25" i="4"/>
  <c r="RC25" i="4"/>
  <c r="RB25" i="4"/>
  <c r="RA25" i="4"/>
  <c r="QZ25" i="4"/>
  <c r="QY25" i="4"/>
  <c r="QX25" i="4"/>
  <c r="QW25" i="4"/>
  <c r="QV25" i="4"/>
  <c r="QU25" i="4"/>
  <c r="QT25" i="4"/>
  <c r="QS25" i="4"/>
  <c r="QR25" i="4"/>
  <c r="QQ25" i="4"/>
  <c r="QP25" i="4"/>
  <c r="QO25" i="4"/>
  <c r="QN25" i="4"/>
  <c r="QM25" i="4"/>
  <c r="QL25" i="4"/>
  <c r="QK25" i="4"/>
  <c r="QJ25" i="4"/>
  <c r="QI25" i="4"/>
  <c r="QH25" i="4"/>
  <c r="QG25" i="4"/>
  <c r="QF25" i="4"/>
  <c r="QE25" i="4"/>
  <c r="QD25" i="4"/>
  <c r="QC25" i="4"/>
  <c r="QB25" i="4"/>
  <c r="QA25" i="4"/>
  <c r="PZ25" i="4"/>
  <c r="PY25" i="4"/>
  <c r="PX25" i="4"/>
  <c r="PW25" i="4"/>
  <c r="PV25" i="4"/>
  <c r="PU25" i="4"/>
  <c r="PT25" i="4"/>
  <c r="PS25" i="4"/>
  <c r="PR25" i="4"/>
  <c r="PQ25" i="4"/>
  <c r="PP25" i="4"/>
  <c r="PO25" i="4"/>
  <c r="PN25" i="4"/>
  <c r="PM25" i="4"/>
  <c r="PL25" i="4"/>
  <c r="PK25" i="4"/>
  <c r="PJ25" i="4"/>
  <c r="PI25" i="4"/>
  <c r="PH25" i="4"/>
  <c r="PG25" i="4"/>
  <c r="PF25" i="4"/>
  <c r="PE25" i="4"/>
  <c r="PD25" i="4"/>
  <c r="PC25" i="4"/>
  <c r="PB25" i="4"/>
  <c r="PA25" i="4"/>
  <c r="OZ25" i="4"/>
  <c r="OY25" i="4"/>
  <c r="OX25" i="4"/>
  <c r="OW25" i="4"/>
  <c r="OV25" i="4"/>
  <c r="OU25" i="4"/>
  <c r="OT25" i="4"/>
  <c r="OS25" i="4"/>
  <c r="OR25" i="4"/>
  <c r="OQ25" i="4"/>
  <c r="OP25" i="4"/>
  <c r="OO25" i="4"/>
  <c r="ON25" i="4"/>
  <c r="OM25" i="4"/>
  <c r="OL25" i="4"/>
  <c r="OK25" i="4"/>
  <c r="OJ25" i="4"/>
  <c r="OI25" i="4"/>
  <c r="OH25" i="4"/>
  <c r="OG25" i="4"/>
  <c r="OF25" i="4"/>
  <c r="OE25" i="4"/>
  <c r="OD25" i="4"/>
  <c r="OC25" i="4"/>
  <c r="OB25" i="4"/>
  <c r="OA25" i="4"/>
  <c r="NZ25" i="4"/>
  <c r="NY25" i="4"/>
  <c r="NX25" i="4"/>
  <c r="NW25" i="4"/>
  <c r="NV25" i="4"/>
  <c r="NU25" i="4"/>
  <c r="NT25" i="4"/>
  <c r="NS25" i="4"/>
  <c r="NR25" i="4"/>
  <c r="NQ25" i="4"/>
  <c r="NP25" i="4"/>
  <c r="NO25" i="4"/>
  <c r="NN25" i="4"/>
  <c r="NM25" i="4"/>
  <c r="NL25" i="4"/>
  <c r="NK25" i="4"/>
  <c r="NJ25" i="4"/>
  <c r="NI25" i="4"/>
  <c r="NH25" i="4"/>
  <c r="NG25" i="4"/>
  <c r="NF25" i="4"/>
  <c r="NE25" i="4"/>
  <c r="ND25" i="4"/>
  <c r="NC25" i="4"/>
  <c r="NB25" i="4"/>
  <c r="NA25" i="4"/>
  <c r="MZ25" i="4"/>
  <c r="MY25" i="4"/>
  <c r="MX25" i="4"/>
  <c r="MW25" i="4"/>
  <c r="MV25" i="4"/>
  <c r="MU25" i="4"/>
  <c r="MT25" i="4"/>
  <c r="MS25" i="4"/>
  <c r="MR25" i="4"/>
  <c r="MQ25" i="4"/>
  <c r="MP25" i="4"/>
  <c r="MO25" i="4"/>
  <c r="MN25" i="4"/>
  <c r="MM25" i="4"/>
  <c r="ML25" i="4"/>
  <c r="MK25" i="4"/>
  <c r="MJ25" i="4"/>
  <c r="MI25" i="4"/>
  <c r="MH25" i="4"/>
  <c r="MG25" i="4"/>
  <c r="MF25" i="4"/>
  <c r="ME25" i="4"/>
  <c r="MD25" i="4"/>
  <c r="MC25" i="4"/>
  <c r="MB25" i="4"/>
  <c r="MA25" i="4"/>
  <c r="LZ25" i="4"/>
  <c r="LY25" i="4"/>
  <c r="F25" i="4" s="1"/>
  <c r="LX25" i="4"/>
  <c r="LW25" i="4"/>
  <c r="LV25" i="4"/>
  <c r="LU25" i="4"/>
  <c r="LT25" i="4"/>
  <c r="LS25" i="4"/>
  <c r="LR25" i="4"/>
  <c r="LQ25" i="4"/>
  <c r="LP25" i="4"/>
  <c r="LO25" i="4"/>
  <c r="LN25" i="4"/>
  <c r="LM25" i="4"/>
  <c r="LL25" i="4"/>
  <c r="LK25" i="4"/>
  <c r="LJ25" i="4"/>
  <c r="LI25" i="4"/>
  <c r="LH25" i="4"/>
  <c r="LG25" i="4"/>
  <c r="LF25" i="4"/>
  <c r="LE25" i="4"/>
  <c r="LD25" i="4"/>
  <c r="LC25" i="4"/>
  <c r="LB25" i="4"/>
  <c r="LA25" i="4"/>
  <c r="KZ25" i="4"/>
  <c r="KY25" i="4"/>
  <c r="KX25" i="4"/>
  <c r="KW25" i="4"/>
  <c r="KV25" i="4"/>
  <c r="KU25" i="4"/>
  <c r="KT25" i="4"/>
  <c r="KS25" i="4"/>
  <c r="KR25" i="4"/>
  <c r="KQ25" i="4"/>
  <c r="KP25" i="4"/>
  <c r="KO25" i="4"/>
  <c r="KN25" i="4"/>
  <c r="KM25" i="4"/>
  <c r="KL25" i="4"/>
  <c r="KK25" i="4"/>
  <c r="KJ25" i="4"/>
  <c r="KI25" i="4"/>
  <c r="KH25" i="4"/>
  <c r="KG25" i="4"/>
  <c r="KF25" i="4"/>
  <c r="KE25" i="4"/>
  <c r="KD25" i="4"/>
  <c r="KC25" i="4"/>
  <c r="KB25" i="4"/>
  <c r="KA25" i="4"/>
  <c r="JZ25" i="4"/>
  <c r="JY25" i="4"/>
  <c r="JX25" i="4"/>
  <c r="JW25" i="4"/>
  <c r="JV25" i="4"/>
  <c r="JU25" i="4"/>
  <c r="JT25" i="4"/>
  <c r="JS25" i="4"/>
  <c r="JR25" i="4"/>
  <c r="JQ25" i="4"/>
  <c r="JP25" i="4"/>
  <c r="JO25" i="4"/>
  <c r="JN25" i="4"/>
  <c r="JM25" i="4"/>
  <c r="JL25" i="4"/>
  <c r="JK25" i="4"/>
  <c r="JJ25" i="4"/>
  <c r="JI25" i="4"/>
  <c r="JH25" i="4"/>
  <c r="JG25" i="4"/>
  <c r="JF25" i="4"/>
  <c r="JE25" i="4"/>
  <c r="JD25" i="4"/>
  <c r="JC25" i="4"/>
  <c r="JB25" i="4"/>
  <c r="JA25" i="4"/>
  <c r="IZ25" i="4"/>
  <c r="IY25" i="4"/>
  <c r="IX25" i="4"/>
  <c r="IW25" i="4"/>
  <c r="IV25" i="4"/>
  <c r="IU25" i="4"/>
  <c r="IT25" i="4"/>
  <c r="IS25" i="4"/>
  <c r="IR25" i="4"/>
  <c r="IQ25" i="4"/>
  <c r="IP25" i="4"/>
  <c r="IO25" i="4"/>
  <c r="IN25" i="4"/>
  <c r="IM25" i="4"/>
  <c r="IL25" i="4"/>
  <c r="IK25" i="4"/>
  <c r="IJ25" i="4"/>
  <c r="II25" i="4"/>
  <c r="IH25" i="4"/>
  <c r="IG25" i="4"/>
  <c r="IF25" i="4"/>
  <c r="IE25" i="4"/>
  <c r="ID25" i="4"/>
  <c r="IC25" i="4"/>
  <c r="IB25" i="4"/>
  <c r="IA25" i="4"/>
  <c r="HZ25" i="4"/>
  <c r="HY25" i="4"/>
  <c r="HX25" i="4"/>
  <c r="HW25" i="4"/>
  <c r="HV25" i="4"/>
  <c r="HU25" i="4"/>
  <c r="HT25" i="4"/>
  <c r="HS25" i="4"/>
  <c r="HR25" i="4"/>
  <c r="HQ25" i="4"/>
  <c r="HP25" i="4"/>
  <c r="HO25" i="4"/>
  <c r="HN25" i="4"/>
  <c r="HM25" i="4"/>
  <c r="HL25" i="4"/>
  <c r="HK25" i="4"/>
  <c r="HJ25" i="4"/>
  <c r="HI25" i="4"/>
  <c r="HH25" i="4"/>
  <c r="HG25" i="4"/>
  <c r="HF25" i="4"/>
  <c r="HE25" i="4"/>
  <c r="HD25" i="4"/>
  <c r="HC25" i="4"/>
  <c r="HB25" i="4"/>
  <c r="HA25" i="4"/>
  <c r="E25" i="4" s="1"/>
  <c r="GZ25" i="4"/>
  <c r="GY25" i="4"/>
  <c r="GX25" i="4"/>
  <c r="GW25" i="4"/>
  <c r="GV25" i="4"/>
  <c r="GU25" i="4"/>
  <c r="GT25" i="4"/>
  <c r="GS25" i="4"/>
  <c r="GR25" i="4"/>
  <c r="GQ25" i="4"/>
  <c r="GP25" i="4"/>
  <c r="GO25" i="4"/>
  <c r="GN25" i="4"/>
  <c r="GM25" i="4"/>
  <c r="GL25" i="4"/>
  <c r="GK25" i="4"/>
  <c r="GJ25" i="4"/>
  <c r="GI25" i="4"/>
  <c r="GH25" i="4"/>
  <c r="GG25" i="4"/>
  <c r="GF25" i="4"/>
  <c r="GE25" i="4"/>
  <c r="GD25" i="4"/>
  <c r="GC25" i="4"/>
  <c r="GB25" i="4"/>
  <c r="GA25" i="4"/>
  <c r="FZ25" i="4"/>
  <c r="FY25" i="4"/>
  <c r="FX25" i="4"/>
  <c r="FW25" i="4"/>
  <c r="FV25" i="4"/>
  <c r="FU25" i="4"/>
  <c r="FT25" i="4"/>
  <c r="FS25" i="4"/>
  <c r="FR25" i="4"/>
  <c r="FQ25" i="4"/>
  <c r="FP25" i="4"/>
  <c r="FO25" i="4"/>
  <c r="FN25" i="4"/>
  <c r="FM25" i="4"/>
  <c r="FL25" i="4"/>
  <c r="FK25" i="4"/>
  <c r="FJ25" i="4"/>
  <c r="FI25" i="4"/>
  <c r="FH25" i="4"/>
  <c r="FG25" i="4"/>
  <c r="FF25" i="4"/>
  <c r="FE25" i="4"/>
  <c r="FD25" i="4"/>
  <c r="FC25" i="4"/>
  <c r="FB25" i="4"/>
  <c r="FA25" i="4"/>
  <c r="EZ25" i="4"/>
  <c r="EY25" i="4"/>
  <c r="EX25" i="4"/>
  <c r="EW25" i="4"/>
  <c r="EV25" i="4"/>
  <c r="EU25" i="4"/>
  <c r="ET25" i="4"/>
  <c r="ES25" i="4"/>
  <c r="ER25" i="4"/>
  <c r="EQ25" i="4"/>
  <c r="EP25" i="4"/>
  <c r="EO25" i="4"/>
  <c r="EN25" i="4"/>
  <c r="EM25" i="4"/>
  <c r="EL25" i="4"/>
  <c r="EK25" i="4"/>
  <c r="EJ25" i="4"/>
  <c r="EI25" i="4"/>
  <c r="EH25" i="4"/>
  <c r="EG25" i="4"/>
  <c r="EF25" i="4"/>
  <c r="EE25" i="4"/>
  <c r="ED25" i="4"/>
  <c r="EC25" i="4"/>
  <c r="EB25" i="4"/>
  <c r="EA25" i="4"/>
  <c r="DZ25" i="4"/>
  <c r="DY25" i="4"/>
  <c r="DX25" i="4"/>
  <c r="DW25" i="4"/>
  <c r="DV25" i="4"/>
  <c r="DU25" i="4"/>
  <c r="DT25" i="4"/>
  <c r="DS25" i="4"/>
  <c r="DR25" i="4"/>
  <c r="DQ25" i="4"/>
  <c r="DP25" i="4"/>
  <c r="DO25" i="4"/>
  <c r="DN25" i="4"/>
  <c r="DM25" i="4"/>
  <c r="DL25" i="4"/>
  <c r="DK25" i="4"/>
  <c r="DJ25" i="4"/>
  <c r="DI25" i="4"/>
  <c r="DH25" i="4"/>
  <c r="DG25" i="4"/>
  <c r="DF25" i="4"/>
  <c r="DE25" i="4"/>
  <c r="DD25" i="4"/>
  <c r="DC25" i="4"/>
  <c r="DB25" i="4"/>
  <c r="DA25" i="4"/>
  <c r="CZ25" i="4"/>
  <c r="CY25" i="4"/>
  <c r="CX25" i="4"/>
  <c r="CW25" i="4"/>
  <c r="CV25" i="4"/>
  <c r="CU25" i="4"/>
  <c r="CT25" i="4"/>
  <c r="CS25" i="4"/>
  <c r="CR25" i="4"/>
  <c r="CQ25" i="4"/>
  <c r="CP25" i="4"/>
  <c r="CO25" i="4"/>
  <c r="CN25" i="4"/>
  <c r="CM25" i="4"/>
  <c r="CL25" i="4"/>
  <c r="CK25" i="4"/>
  <c r="CJ25" i="4"/>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U25" i="4"/>
  <c r="AT25" i="4"/>
  <c r="AS25" i="4"/>
  <c r="AR25" i="4"/>
  <c r="AQ25" i="4"/>
  <c r="AP25" i="4"/>
  <c r="AO25" i="4"/>
  <c r="AN25" i="4"/>
  <c r="AM25" i="4"/>
  <c r="AL25" i="4"/>
  <c r="AK25" i="4"/>
  <c r="AJ25" i="4"/>
  <c r="AI25" i="4"/>
  <c r="AH25" i="4"/>
  <c r="AG25" i="4"/>
  <c r="AF25" i="4"/>
  <c r="AE25" i="4"/>
  <c r="AD25" i="4"/>
  <c r="AC25" i="4"/>
  <c r="AB25" i="4"/>
  <c r="AA25" i="4"/>
  <c r="Z25" i="4"/>
  <c r="Y25" i="4"/>
  <c r="X25" i="4"/>
  <c r="W25" i="4"/>
  <c r="V25" i="4"/>
  <c r="U25" i="4"/>
  <c r="T25" i="4"/>
  <c r="S25" i="4"/>
  <c r="R25" i="4"/>
  <c r="Q25" i="4"/>
  <c r="P25" i="4"/>
  <c r="O25" i="4"/>
  <c r="N25" i="4"/>
  <c r="M25" i="4"/>
  <c r="L25" i="4"/>
  <c r="K25" i="4"/>
  <c r="J25" i="4"/>
  <c r="I25" i="4"/>
  <c r="H25" i="4"/>
  <c r="ALP24" i="4"/>
  <c r="ALO24" i="4"/>
  <c r="ALN24" i="4"/>
  <c r="ALM24" i="4"/>
  <c r="ALL24" i="4"/>
  <c r="ALK24" i="4"/>
  <c r="ALJ24" i="4"/>
  <c r="ALI24" i="4"/>
  <c r="ALH24" i="4"/>
  <c r="ALG24" i="4"/>
  <c r="ALF24" i="4"/>
  <c r="ALE24" i="4"/>
  <c r="ALD24" i="4"/>
  <c r="ALC24" i="4"/>
  <c r="ALB24" i="4"/>
  <c r="ALA24" i="4"/>
  <c r="AKZ24" i="4"/>
  <c r="AKY24" i="4"/>
  <c r="AKX24" i="4"/>
  <c r="AKW24" i="4"/>
  <c r="AKV24" i="4"/>
  <c r="AKU24" i="4"/>
  <c r="AKT24" i="4"/>
  <c r="AKS24" i="4"/>
  <c r="AKR24" i="4"/>
  <c r="AKQ24" i="4"/>
  <c r="AKP24" i="4"/>
  <c r="AKO24" i="4"/>
  <c r="AKN24" i="4"/>
  <c r="AKM24" i="4"/>
  <c r="AKL24" i="4"/>
  <c r="AKK24" i="4"/>
  <c r="AKJ24" i="4"/>
  <c r="AKI24" i="4"/>
  <c r="AKH24" i="4"/>
  <c r="AKG24" i="4"/>
  <c r="AKF24" i="4"/>
  <c r="AKE24" i="4"/>
  <c r="AKD24" i="4"/>
  <c r="AKC24" i="4"/>
  <c r="AKB24" i="4"/>
  <c r="AKA24" i="4"/>
  <c r="AJZ24" i="4"/>
  <c r="AJY24" i="4"/>
  <c r="AJX24" i="4"/>
  <c r="AJW24" i="4"/>
  <c r="AJV24" i="4"/>
  <c r="AJU24" i="4"/>
  <c r="AJT24" i="4"/>
  <c r="AJS24" i="4"/>
  <c r="AJR24" i="4"/>
  <c r="AJQ24" i="4"/>
  <c r="AJP24" i="4"/>
  <c r="AJO24" i="4"/>
  <c r="AJN24" i="4"/>
  <c r="AJM24" i="4"/>
  <c r="AJL24" i="4"/>
  <c r="AJK24" i="4"/>
  <c r="AJJ24" i="4"/>
  <c r="AJI24" i="4"/>
  <c r="AJH24" i="4"/>
  <c r="AJG24" i="4"/>
  <c r="AJF24" i="4"/>
  <c r="AJE24" i="4"/>
  <c r="AJD24" i="4"/>
  <c r="AJC24" i="4"/>
  <c r="AJB24" i="4"/>
  <c r="AJA24" i="4"/>
  <c r="AIZ24" i="4"/>
  <c r="AIY24" i="4"/>
  <c r="AIX24" i="4"/>
  <c r="AIW24" i="4"/>
  <c r="AIV24" i="4"/>
  <c r="AIU24" i="4"/>
  <c r="AIT24" i="4"/>
  <c r="AIS24" i="4"/>
  <c r="AIR24" i="4"/>
  <c r="AIQ24" i="4"/>
  <c r="AIP24" i="4"/>
  <c r="AIO24" i="4"/>
  <c r="AIN24" i="4"/>
  <c r="AIM24" i="4"/>
  <c r="AIL24" i="4"/>
  <c r="AIK24" i="4"/>
  <c r="AIJ24" i="4"/>
  <c r="AII24" i="4"/>
  <c r="AIH24" i="4"/>
  <c r="AIG24" i="4"/>
  <c r="AIF24" i="4"/>
  <c r="AIE24" i="4"/>
  <c r="AID24" i="4"/>
  <c r="AIC24" i="4"/>
  <c r="AIB24" i="4"/>
  <c r="AIA24" i="4"/>
  <c r="AHZ24" i="4"/>
  <c r="AHY24" i="4"/>
  <c r="AHX24" i="4"/>
  <c r="AHW24" i="4"/>
  <c r="AHV24" i="4"/>
  <c r="AHU24" i="4"/>
  <c r="AHT24" i="4"/>
  <c r="AHS24" i="4"/>
  <c r="AHR24" i="4"/>
  <c r="AHQ24" i="4"/>
  <c r="AHP24" i="4"/>
  <c r="AHO24" i="4"/>
  <c r="AHN24" i="4"/>
  <c r="AHM24" i="4"/>
  <c r="AHL24" i="4"/>
  <c r="AHK24" i="4"/>
  <c r="AHJ24" i="4"/>
  <c r="AHI24" i="4"/>
  <c r="AHH24" i="4"/>
  <c r="AHG24" i="4"/>
  <c r="AHF24" i="4"/>
  <c r="AHE24" i="4"/>
  <c r="AHD24" i="4"/>
  <c r="AHC24" i="4"/>
  <c r="AHB24" i="4"/>
  <c r="AHA24" i="4"/>
  <c r="AGZ24" i="4"/>
  <c r="AGY24" i="4"/>
  <c r="AGX24" i="4"/>
  <c r="AGW24" i="4"/>
  <c r="AGV24" i="4"/>
  <c r="AGU24" i="4"/>
  <c r="AGT24" i="4"/>
  <c r="AGS24" i="4"/>
  <c r="AGR24" i="4"/>
  <c r="AGQ24" i="4"/>
  <c r="AGP24" i="4"/>
  <c r="AGO24" i="4"/>
  <c r="AGN24" i="4"/>
  <c r="AGM24" i="4"/>
  <c r="AGL24" i="4"/>
  <c r="AGK24" i="4"/>
  <c r="AGJ24" i="4"/>
  <c r="AGI24" i="4"/>
  <c r="AGH24" i="4"/>
  <c r="AGG24" i="4"/>
  <c r="AGF24" i="4"/>
  <c r="AGE24" i="4"/>
  <c r="AGD24" i="4"/>
  <c r="AGC24" i="4"/>
  <c r="AGB24" i="4"/>
  <c r="AGA24" i="4"/>
  <c r="AFZ24" i="4"/>
  <c r="AFY24" i="4"/>
  <c r="AFX24" i="4"/>
  <c r="AFW24" i="4"/>
  <c r="AFV24" i="4"/>
  <c r="AFU24" i="4"/>
  <c r="AFT24" i="4"/>
  <c r="AFS24" i="4"/>
  <c r="AFR24" i="4"/>
  <c r="AFQ24" i="4"/>
  <c r="AFP24" i="4"/>
  <c r="AFO24" i="4"/>
  <c r="AFN24" i="4"/>
  <c r="AFM24" i="4"/>
  <c r="AFL24" i="4"/>
  <c r="AFK24" i="4"/>
  <c r="AFJ24" i="4"/>
  <c r="AFI24" i="4"/>
  <c r="AFH24" i="4"/>
  <c r="AFG24" i="4"/>
  <c r="AFF24" i="4"/>
  <c r="AFE24" i="4"/>
  <c r="AFD24" i="4"/>
  <c r="AFC24" i="4"/>
  <c r="AFB24" i="4"/>
  <c r="AFA24" i="4"/>
  <c r="AEZ24" i="4"/>
  <c r="AEY24" i="4"/>
  <c r="AEX24" i="4"/>
  <c r="AEW24" i="4"/>
  <c r="AEV24" i="4"/>
  <c r="AEU24" i="4"/>
  <c r="AET24" i="4"/>
  <c r="AES24" i="4"/>
  <c r="AER24" i="4"/>
  <c r="AEQ24" i="4"/>
  <c r="AEP24" i="4"/>
  <c r="AEO24" i="4"/>
  <c r="AEN24" i="4"/>
  <c r="AEM24" i="4"/>
  <c r="AEL24" i="4"/>
  <c r="AEK24" i="4"/>
  <c r="AEJ24" i="4"/>
  <c r="AEI24" i="4"/>
  <c r="AEH24" i="4"/>
  <c r="AEG24" i="4"/>
  <c r="AEF24" i="4"/>
  <c r="AEE24" i="4"/>
  <c r="AED24" i="4"/>
  <c r="AEC24" i="4"/>
  <c r="AEB24" i="4"/>
  <c r="AEA24" i="4"/>
  <c r="ADZ24" i="4"/>
  <c r="ADY24" i="4"/>
  <c r="ADX24" i="4"/>
  <c r="ADW24" i="4"/>
  <c r="ADV24" i="4"/>
  <c r="ADU24" i="4"/>
  <c r="ADT24" i="4"/>
  <c r="ADS24" i="4"/>
  <c r="ADR24" i="4"/>
  <c r="ADQ24" i="4"/>
  <c r="ADP24" i="4"/>
  <c r="ADO24" i="4"/>
  <c r="ADN24" i="4"/>
  <c r="ADM24" i="4"/>
  <c r="ADL24" i="4"/>
  <c r="ADK24" i="4"/>
  <c r="ADJ24" i="4"/>
  <c r="ADI24" i="4"/>
  <c r="ADH24" i="4"/>
  <c r="ADG24" i="4"/>
  <c r="ADF24" i="4"/>
  <c r="ADE24" i="4"/>
  <c r="ADD24" i="4"/>
  <c r="ADC24" i="4"/>
  <c r="ADB24" i="4"/>
  <c r="ADA24" i="4"/>
  <c r="ACZ24" i="4"/>
  <c r="ACY24" i="4"/>
  <c r="ACX24" i="4"/>
  <c r="ACW24" i="4"/>
  <c r="ACV24" i="4"/>
  <c r="ACU24" i="4"/>
  <c r="ACT24" i="4"/>
  <c r="ACS24" i="4"/>
  <c r="ACR24" i="4"/>
  <c r="ACQ24" i="4"/>
  <c r="ACP24" i="4"/>
  <c r="ACO24" i="4"/>
  <c r="ACN24" i="4"/>
  <c r="ACM24" i="4"/>
  <c r="ACL24" i="4"/>
  <c r="ACK24" i="4"/>
  <c r="ACJ24" i="4"/>
  <c r="ACI24" i="4"/>
  <c r="ACH24" i="4"/>
  <c r="ACG24" i="4"/>
  <c r="ACF24" i="4"/>
  <c r="ACE24" i="4"/>
  <c r="ACD24" i="4"/>
  <c r="ACC24" i="4"/>
  <c r="ACB24" i="4"/>
  <c r="ACA24" i="4"/>
  <c r="ABZ24" i="4"/>
  <c r="ABY24" i="4"/>
  <c r="ABX24" i="4"/>
  <c r="ABW24" i="4"/>
  <c r="ABV24" i="4"/>
  <c r="ABU24" i="4"/>
  <c r="ABT24" i="4"/>
  <c r="ABS24" i="4"/>
  <c r="ABR24" i="4"/>
  <c r="ABQ24" i="4"/>
  <c r="ABP24" i="4"/>
  <c r="ABO24" i="4"/>
  <c r="ABN24" i="4"/>
  <c r="ABM24" i="4"/>
  <c r="ABL24" i="4"/>
  <c r="ABK24" i="4"/>
  <c r="ABJ24" i="4"/>
  <c r="ABI24" i="4"/>
  <c r="ABH24" i="4"/>
  <c r="ABG24" i="4"/>
  <c r="ABF24" i="4"/>
  <c r="ABE24" i="4"/>
  <c r="ABD24" i="4"/>
  <c r="ABC24" i="4"/>
  <c r="ABB24" i="4"/>
  <c r="ABA24" i="4"/>
  <c r="AAZ24" i="4"/>
  <c r="AAY24" i="4"/>
  <c r="AAX24" i="4"/>
  <c r="AAW24" i="4"/>
  <c r="AAV24" i="4"/>
  <c r="AAU24" i="4"/>
  <c r="AAT24" i="4"/>
  <c r="AAS24" i="4"/>
  <c r="AAR24" i="4"/>
  <c r="AAQ24" i="4"/>
  <c r="AAP24" i="4"/>
  <c r="AAO24" i="4"/>
  <c r="AAN24" i="4"/>
  <c r="AAM24" i="4"/>
  <c r="AAL24" i="4"/>
  <c r="AAK24" i="4"/>
  <c r="AAJ24" i="4"/>
  <c r="AAI24" i="4"/>
  <c r="AAH24" i="4"/>
  <c r="AAG24" i="4"/>
  <c r="AAF24" i="4"/>
  <c r="AAE24" i="4"/>
  <c r="AAD24" i="4"/>
  <c r="AAC24" i="4"/>
  <c r="AAB24" i="4"/>
  <c r="AAA24" i="4"/>
  <c r="ZZ24" i="4"/>
  <c r="ZY24" i="4"/>
  <c r="ZX24" i="4"/>
  <c r="ZW24" i="4"/>
  <c r="ZV24" i="4"/>
  <c r="ZU24" i="4"/>
  <c r="ZT24" i="4"/>
  <c r="ZS24" i="4"/>
  <c r="ZR24" i="4"/>
  <c r="ZQ24" i="4"/>
  <c r="ZP24" i="4"/>
  <c r="ZO24" i="4"/>
  <c r="ZN24" i="4"/>
  <c r="ZM24" i="4"/>
  <c r="ZL24" i="4"/>
  <c r="ZK24" i="4"/>
  <c r="ZJ24" i="4"/>
  <c r="ZI24" i="4"/>
  <c r="ZH24" i="4"/>
  <c r="ZG24" i="4"/>
  <c r="ZF24" i="4"/>
  <c r="ZE24" i="4"/>
  <c r="ZD24" i="4"/>
  <c r="ZC24" i="4"/>
  <c r="ZB24" i="4"/>
  <c r="ZA24" i="4"/>
  <c r="YZ24" i="4"/>
  <c r="YY24" i="4"/>
  <c r="YX24" i="4"/>
  <c r="YW24" i="4"/>
  <c r="YV24" i="4"/>
  <c r="YU24" i="4"/>
  <c r="YT24" i="4"/>
  <c r="YS24" i="4"/>
  <c r="YR24" i="4"/>
  <c r="YQ24" i="4"/>
  <c r="YP24" i="4"/>
  <c r="YO24" i="4"/>
  <c r="YN24" i="4"/>
  <c r="YM24" i="4"/>
  <c r="YL24" i="4"/>
  <c r="YK24" i="4"/>
  <c r="YJ24" i="4"/>
  <c r="YI24" i="4"/>
  <c r="YH24" i="4"/>
  <c r="YG24" i="4"/>
  <c r="YF24" i="4"/>
  <c r="YE24" i="4"/>
  <c r="YD24" i="4"/>
  <c r="YC24" i="4"/>
  <c r="YB24" i="4"/>
  <c r="YA24" i="4"/>
  <c r="XZ24" i="4"/>
  <c r="XY24" i="4"/>
  <c r="XX24" i="4"/>
  <c r="XW24" i="4"/>
  <c r="XV24" i="4"/>
  <c r="XU24" i="4"/>
  <c r="XT24" i="4"/>
  <c r="XS24" i="4"/>
  <c r="XR24" i="4"/>
  <c r="XQ24" i="4"/>
  <c r="XP24" i="4"/>
  <c r="XO24" i="4"/>
  <c r="XN24" i="4"/>
  <c r="XM24" i="4"/>
  <c r="XL24" i="4"/>
  <c r="XK24" i="4"/>
  <c r="XJ24" i="4"/>
  <c r="XI24" i="4"/>
  <c r="XH24" i="4"/>
  <c r="XG24" i="4"/>
  <c r="XF24" i="4"/>
  <c r="XE24" i="4"/>
  <c r="XD24" i="4"/>
  <c r="XC24" i="4"/>
  <c r="XB24" i="4"/>
  <c r="XA24" i="4"/>
  <c r="WZ24" i="4"/>
  <c r="WY24" i="4"/>
  <c r="WX24" i="4"/>
  <c r="WW24" i="4"/>
  <c r="WV24" i="4"/>
  <c r="WU24" i="4"/>
  <c r="WT24" i="4"/>
  <c r="WS24" i="4"/>
  <c r="WR24" i="4"/>
  <c r="G24" i="4" s="1"/>
  <c r="WQ24" i="4"/>
  <c r="WP24" i="4"/>
  <c r="WO24" i="4"/>
  <c r="WN24" i="4"/>
  <c r="WM24" i="4"/>
  <c r="WL24" i="4"/>
  <c r="WK24" i="4"/>
  <c r="WJ24" i="4"/>
  <c r="WI24" i="4"/>
  <c r="WH24" i="4"/>
  <c r="WG24" i="4"/>
  <c r="WF24" i="4"/>
  <c r="WE24" i="4"/>
  <c r="WD24" i="4"/>
  <c r="WC24" i="4"/>
  <c r="WB24" i="4"/>
  <c r="WA24" i="4"/>
  <c r="VZ24" i="4"/>
  <c r="VY24" i="4"/>
  <c r="VX24" i="4"/>
  <c r="VW24" i="4"/>
  <c r="VV24" i="4"/>
  <c r="VU24" i="4"/>
  <c r="VT24" i="4"/>
  <c r="VS24" i="4"/>
  <c r="VR24" i="4"/>
  <c r="VQ24" i="4"/>
  <c r="VP24" i="4"/>
  <c r="VO24" i="4"/>
  <c r="VN24" i="4"/>
  <c r="VM24" i="4"/>
  <c r="VL24" i="4"/>
  <c r="VK24" i="4"/>
  <c r="VJ24" i="4"/>
  <c r="VI24" i="4"/>
  <c r="VH24" i="4"/>
  <c r="VG24" i="4"/>
  <c r="VF24" i="4"/>
  <c r="VE24" i="4"/>
  <c r="VD24" i="4"/>
  <c r="VC24" i="4"/>
  <c r="VB24" i="4"/>
  <c r="VA24" i="4"/>
  <c r="UZ24" i="4"/>
  <c r="UY24" i="4"/>
  <c r="UX24" i="4"/>
  <c r="UW24" i="4"/>
  <c r="UV24" i="4"/>
  <c r="UU24" i="4"/>
  <c r="UT24" i="4"/>
  <c r="US24" i="4"/>
  <c r="UR24" i="4"/>
  <c r="UQ24" i="4"/>
  <c r="UP24" i="4"/>
  <c r="UO24" i="4"/>
  <c r="UN24" i="4"/>
  <c r="UM24" i="4"/>
  <c r="UL24" i="4"/>
  <c r="UK24" i="4"/>
  <c r="UJ24" i="4"/>
  <c r="UI24" i="4"/>
  <c r="UH24" i="4"/>
  <c r="UG24" i="4"/>
  <c r="UF24" i="4"/>
  <c r="UE24" i="4"/>
  <c r="UD24" i="4"/>
  <c r="UC24" i="4"/>
  <c r="UB24" i="4"/>
  <c r="UA24" i="4"/>
  <c r="TZ24" i="4"/>
  <c r="TY24" i="4"/>
  <c r="TX24" i="4"/>
  <c r="TW24" i="4"/>
  <c r="TV24" i="4"/>
  <c r="TU24" i="4"/>
  <c r="TT24" i="4"/>
  <c r="TS24" i="4"/>
  <c r="TR24" i="4"/>
  <c r="TQ24" i="4"/>
  <c r="TP24" i="4"/>
  <c r="TO24" i="4"/>
  <c r="TN24" i="4"/>
  <c r="TM24" i="4"/>
  <c r="TL24" i="4"/>
  <c r="TK24" i="4"/>
  <c r="TJ24" i="4"/>
  <c r="TI24" i="4"/>
  <c r="TH24" i="4"/>
  <c r="TG24" i="4"/>
  <c r="TF24" i="4"/>
  <c r="TE24" i="4"/>
  <c r="TD24" i="4"/>
  <c r="TC24" i="4"/>
  <c r="TB24" i="4"/>
  <c r="TA24" i="4"/>
  <c r="SZ24" i="4"/>
  <c r="SY24" i="4"/>
  <c r="SX24" i="4"/>
  <c r="SW24" i="4"/>
  <c r="SV24" i="4"/>
  <c r="SU24" i="4"/>
  <c r="ST24" i="4"/>
  <c r="SS24" i="4"/>
  <c r="SR24" i="4"/>
  <c r="SQ24" i="4"/>
  <c r="SP24" i="4"/>
  <c r="SO24" i="4"/>
  <c r="SN24" i="4"/>
  <c r="SM24" i="4"/>
  <c r="SL24" i="4"/>
  <c r="SK24" i="4"/>
  <c r="SJ24" i="4"/>
  <c r="SI24" i="4"/>
  <c r="SH24" i="4"/>
  <c r="SG24" i="4"/>
  <c r="SF24" i="4"/>
  <c r="SE24" i="4"/>
  <c r="SD24" i="4"/>
  <c r="SC24" i="4"/>
  <c r="SB24" i="4"/>
  <c r="SA24" i="4"/>
  <c r="RZ24" i="4"/>
  <c r="RY24" i="4"/>
  <c r="RX24" i="4"/>
  <c r="RW24" i="4"/>
  <c r="RV24" i="4"/>
  <c r="RU24" i="4"/>
  <c r="RT24" i="4"/>
  <c r="RS24" i="4"/>
  <c r="RR24" i="4"/>
  <c r="RQ24" i="4"/>
  <c r="RP24" i="4"/>
  <c r="RO24" i="4"/>
  <c r="RN24" i="4"/>
  <c r="RM24" i="4"/>
  <c r="RL24" i="4"/>
  <c r="RK24" i="4"/>
  <c r="RJ24" i="4"/>
  <c r="RI24" i="4"/>
  <c r="RH24" i="4"/>
  <c r="RG24" i="4"/>
  <c r="RF24" i="4"/>
  <c r="RE24" i="4"/>
  <c r="RD24" i="4"/>
  <c r="RC24" i="4"/>
  <c r="RB24" i="4"/>
  <c r="RA24" i="4"/>
  <c r="QZ24" i="4"/>
  <c r="QY24" i="4"/>
  <c r="QX24" i="4"/>
  <c r="QW24" i="4"/>
  <c r="QV24" i="4"/>
  <c r="QU24" i="4"/>
  <c r="QT24" i="4"/>
  <c r="QS24" i="4"/>
  <c r="QR24" i="4"/>
  <c r="QQ24" i="4"/>
  <c r="QP24" i="4"/>
  <c r="QO24" i="4"/>
  <c r="QN24" i="4"/>
  <c r="QM24" i="4"/>
  <c r="QL24" i="4"/>
  <c r="QK24" i="4"/>
  <c r="QJ24" i="4"/>
  <c r="QI24" i="4"/>
  <c r="QH24" i="4"/>
  <c r="QG24" i="4"/>
  <c r="QF24" i="4"/>
  <c r="QE24" i="4"/>
  <c r="QD24" i="4"/>
  <c r="QC24" i="4"/>
  <c r="QB24" i="4"/>
  <c r="QA24" i="4"/>
  <c r="PZ24" i="4"/>
  <c r="PY24" i="4"/>
  <c r="PX24" i="4"/>
  <c r="PW24" i="4"/>
  <c r="PV24" i="4"/>
  <c r="PU24" i="4"/>
  <c r="PT24" i="4"/>
  <c r="PS24" i="4"/>
  <c r="PR24" i="4"/>
  <c r="PQ24" i="4"/>
  <c r="PP24" i="4"/>
  <c r="PO24" i="4"/>
  <c r="PN24" i="4"/>
  <c r="PM24" i="4"/>
  <c r="PL24" i="4"/>
  <c r="PK24" i="4"/>
  <c r="PJ24" i="4"/>
  <c r="PI24" i="4"/>
  <c r="PH24" i="4"/>
  <c r="PG24" i="4"/>
  <c r="PF24" i="4"/>
  <c r="PE24" i="4"/>
  <c r="PD24" i="4"/>
  <c r="PC24" i="4"/>
  <c r="PB24" i="4"/>
  <c r="PA24" i="4"/>
  <c r="OZ24" i="4"/>
  <c r="OY24" i="4"/>
  <c r="OX24" i="4"/>
  <c r="OW24" i="4"/>
  <c r="OV24" i="4"/>
  <c r="OU24" i="4"/>
  <c r="OT24" i="4"/>
  <c r="OS24" i="4"/>
  <c r="OR24" i="4"/>
  <c r="OQ24" i="4"/>
  <c r="OP24" i="4"/>
  <c r="OO24" i="4"/>
  <c r="ON24" i="4"/>
  <c r="OM24" i="4"/>
  <c r="OL24" i="4"/>
  <c r="OK24" i="4"/>
  <c r="OJ24" i="4"/>
  <c r="OI24" i="4"/>
  <c r="OH24" i="4"/>
  <c r="OG24" i="4"/>
  <c r="OF24" i="4"/>
  <c r="OE24" i="4"/>
  <c r="OD24" i="4"/>
  <c r="OC24" i="4"/>
  <c r="OB24" i="4"/>
  <c r="OA24" i="4"/>
  <c r="NZ24" i="4"/>
  <c r="NY24" i="4"/>
  <c r="NX24" i="4"/>
  <c r="NW24" i="4"/>
  <c r="NV24" i="4"/>
  <c r="NU24" i="4"/>
  <c r="NT24" i="4"/>
  <c r="NS24" i="4"/>
  <c r="NR24" i="4"/>
  <c r="NQ24" i="4"/>
  <c r="NP24" i="4"/>
  <c r="NO24" i="4"/>
  <c r="NN24" i="4"/>
  <c r="NM24" i="4"/>
  <c r="NL24" i="4"/>
  <c r="NK24" i="4"/>
  <c r="NJ24" i="4"/>
  <c r="NI24" i="4"/>
  <c r="NH24" i="4"/>
  <c r="NG24" i="4"/>
  <c r="NF24" i="4"/>
  <c r="NE24" i="4"/>
  <c r="ND24" i="4"/>
  <c r="NC24" i="4"/>
  <c r="NB24" i="4"/>
  <c r="NA24" i="4"/>
  <c r="MZ24" i="4"/>
  <c r="MY24" i="4"/>
  <c r="MX24" i="4"/>
  <c r="MW24" i="4"/>
  <c r="MV24" i="4"/>
  <c r="MU24" i="4"/>
  <c r="MT24" i="4"/>
  <c r="MS24" i="4"/>
  <c r="MR24" i="4"/>
  <c r="MQ24" i="4"/>
  <c r="MP24" i="4"/>
  <c r="MO24" i="4"/>
  <c r="MN24" i="4"/>
  <c r="MM24" i="4"/>
  <c r="ML24" i="4"/>
  <c r="MK24" i="4"/>
  <c r="MJ24" i="4"/>
  <c r="MI24" i="4"/>
  <c r="MH24" i="4"/>
  <c r="MG24" i="4"/>
  <c r="MF24" i="4"/>
  <c r="ME24" i="4"/>
  <c r="MD24" i="4"/>
  <c r="MC24" i="4"/>
  <c r="MB24" i="4"/>
  <c r="MA24" i="4"/>
  <c r="LZ24" i="4"/>
  <c r="LY24" i="4"/>
  <c r="LX24" i="4"/>
  <c r="F24" i="4" s="1"/>
  <c r="LW24" i="4"/>
  <c r="LV24" i="4"/>
  <c r="LU24" i="4"/>
  <c r="LT24" i="4"/>
  <c r="LS24" i="4"/>
  <c r="LR24" i="4"/>
  <c r="LQ24" i="4"/>
  <c r="LP24" i="4"/>
  <c r="LO24" i="4"/>
  <c r="LN24" i="4"/>
  <c r="LM24" i="4"/>
  <c r="LL24" i="4"/>
  <c r="LK24" i="4"/>
  <c r="LJ24" i="4"/>
  <c r="LI24" i="4"/>
  <c r="LH24" i="4"/>
  <c r="LG24" i="4"/>
  <c r="LF24" i="4"/>
  <c r="LE24" i="4"/>
  <c r="LD24" i="4"/>
  <c r="LC24" i="4"/>
  <c r="LB24" i="4"/>
  <c r="LA24" i="4"/>
  <c r="KZ24" i="4"/>
  <c r="KY24" i="4"/>
  <c r="KX24" i="4"/>
  <c r="KW24" i="4"/>
  <c r="KV24" i="4"/>
  <c r="KU24" i="4"/>
  <c r="KT24" i="4"/>
  <c r="KS24" i="4"/>
  <c r="KR24" i="4"/>
  <c r="KQ24" i="4"/>
  <c r="KP24" i="4"/>
  <c r="KO24" i="4"/>
  <c r="KN24" i="4"/>
  <c r="KM24" i="4"/>
  <c r="KL24" i="4"/>
  <c r="KK24" i="4"/>
  <c r="KJ24" i="4"/>
  <c r="KI24" i="4"/>
  <c r="KH24" i="4"/>
  <c r="KG24" i="4"/>
  <c r="KF24" i="4"/>
  <c r="KE24" i="4"/>
  <c r="KD24" i="4"/>
  <c r="KC24" i="4"/>
  <c r="KB24" i="4"/>
  <c r="KA24" i="4"/>
  <c r="JZ24" i="4"/>
  <c r="JY24" i="4"/>
  <c r="JX24" i="4"/>
  <c r="JW24" i="4"/>
  <c r="JV24" i="4"/>
  <c r="JU24" i="4"/>
  <c r="JT24" i="4"/>
  <c r="JS24" i="4"/>
  <c r="JR24" i="4"/>
  <c r="JQ24" i="4"/>
  <c r="JP24" i="4"/>
  <c r="JO24" i="4"/>
  <c r="JN24" i="4"/>
  <c r="JM24" i="4"/>
  <c r="JL24" i="4"/>
  <c r="JK24" i="4"/>
  <c r="JJ24" i="4"/>
  <c r="JI24" i="4"/>
  <c r="JH24" i="4"/>
  <c r="JG24" i="4"/>
  <c r="JF24" i="4"/>
  <c r="JE24" i="4"/>
  <c r="JD24" i="4"/>
  <c r="JC24" i="4"/>
  <c r="JB24" i="4"/>
  <c r="JA24" i="4"/>
  <c r="IZ24" i="4"/>
  <c r="IY24" i="4"/>
  <c r="IX24" i="4"/>
  <c r="IW24" i="4"/>
  <c r="IV24" i="4"/>
  <c r="IU24" i="4"/>
  <c r="IT24" i="4"/>
  <c r="IS24" i="4"/>
  <c r="IR24" i="4"/>
  <c r="IQ24" i="4"/>
  <c r="IP24" i="4"/>
  <c r="IO24" i="4"/>
  <c r="IN24" i="4"/>
  <c r="IM24" i="4"/>
  <c r="IL24" i="4"/>
  <c r="IK24" i="4"/>
  <c r="IJ24" i="4"/>
  <c r="II24" i="4"/>
  <c r="IH24" i="4"/>
  <c r="IG24" i="4"/>
  <c r="IF24" i="4"/>
  <c r="IE24" i="4"/>
  <c r="ID24" i="4"/>
  <c r="IC24" i="4"/>
  <c r="IB24" i="4"/>
  <c r="IA24" i="4"/>
  <c r="HZ24" i="4"/>
  <c r="HY24" i="4"/>
  <c r="HX24" i="4"/>
  <c r="HW24" i="4"/>
  <c r="HV24" i="4"/>
  <c r="HU24" i="4"/>
  <c r="HT24" i="4"/>
  <c r="HS24" i="4"/>
  <c r="HR24" i="4"/>
  <c r="HQ24" i="4"/>
  <c r="HP24" i="4"/>
  <c r="HO24" i="4"/>
  <c r="HN24" i="4"/>
  <c r="HM24" i="4"/>
  <c r="HL24" i="4"/>
  <c r="HK24" i="4"/>
  <c r="HJ24" i="4"/>
  <c r="HI24" i="4"/>
  <c r="HH24" i="4"/>
  <c r="HG24" i="4"/>
  <c r="HF24" i="4"/>
  <c r="HE24" i="4"/>
  <c r="HD24" i="4"/>
  <c r="HC24" i="4"/>
  <c r="HB24" i="4"/>
  <c r="E24" i="4" s="1"/>
  <c r="HA24" i="4"/>
  <c r="GZ24" i="4"/>
  <c r="GY24" i="4"/>
  <c r="GX24" i="4"/>
  <c r="GW24" i="4"/>
  <c r="GV24" i="4"/>
  <c r="GU24" i="4"/>
  <c r="GT24" i="4"/>
  <c r="GS24" i="4"/>
  <c r="GR24" i="4"/>
  <c r="GQ24" i="4"/>
  <c r="GP24" i="4"/>
  <c r="GO24" i="4"/>
  <c r="GN24" i="4"/>
  <c r="GM24" i="4"/>
  <c r="GL24" i="4"/>
  <c r="GK24" i="4"/>
  <c r="GJ24" i="4"/>
  <c r="GI24" i="4"/>
  <c r="GH24" i="4"/>
  <c r="GG24" i="4"/>
  <c r="GF24" i="4"/>
  <c r="GE24" i="4"/>
  <c r="GD24" i="4"/>
  <c r="GC24" i="4"/>
  <c r="GB24" i="4"/>
  <c r="GA24" i="4"/>
  <c r="FZ24" i="4"/>
  <c r="FY24" i="4"/>
  <c r="FX24" i="4"/>
  <c r="FW24" i="4"/>
  <c r="FV24" i="4"/>
  <c r="FU24" i="4"/>
  <c r="FT24" i="4"/>
  <c r="FS24" i="4"/>
  <c r="FR24" i="4"/>
  <c r="FQ24" i="4"/>
  <c r="FP24" i="4"/>
  <c r="FO24" i="4"/>
  <c r="FN24" i="4"/>
  <c r="FM24" i="4"/>
  <c r="FL24" i="4"/>
  <c r="FK24" i="4"/>
  <c r="FJ24" i="4"/>
  <c r="FI24" i="4"/>
  <c r="FH24" i="4"/>
  <c r="FG24" i="4"/>
  <c r="FF24" i="4"/>
  <c r="FE24" i="4"/>
  <c r="FD24" i="4"/>
  <c r="FC24" i="4"/>
  <c r="FB24" i="4"/>
  <c r="FA24" i="4"/>
  <c r="EZ24" i="4"/>
  <c r="EY24" i="4"/>
  <c r="EX24" i="4"/>
  <c r="EW24" i="4"/>
  <c r="EV24" i="4"/>
  <c r="EU24" i="4"/>
  <c r="ET24" i="4"/>
  <c r="ES24" i="4"/>
  <c r="ER24" i="4"/>
  <c r="EQ24" i="4"/>
  <c r="EP24" i="4"/>
  <c r="EO24" i="4"/>
  <c r="EN24" i="4"/>
  <c r="EM24" i="4"/>
  <c r="EL24" i="4"/>
  <c r="EK24" i="4"/>
  <c r="EJ24" i="4"/>
  <c r="EI24" i="4"/>
  <c r="EH24" i="4"/>
  <c r="EG24" i="4"/>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CR24" i="4"/>
  <c r="CQ24" i="4"/>
  <c r="CP24" i="4"/>
  <c r="CO24" i="4"/>
  <c r="CN24" i="4"/>
  <c r="CM24" i="4"/>
  <c r="CL24" i="4"/>
  <c r="CK24" i="4"/>
  <c r="CJ24" i="4"/>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ALP23" i="4"/>
  <c r="ALO23" i="4"/>
  <c r="ALN23" i="4"/>
  <c r="ALM23" i="4"/>
  <c r="ALL23" i="4"/>
  <c r="ALK23" i="4"/>
  <c r="ALJ23" i="4"/>
  <c r="ALI23" i="4"/>
  <c r="ALH23" i="4"/>
  <c r="ALG23" i="4"/>
  <c r="ALF23" i="4"/>
  <c r="ALE23" i="4"/>
  <c r="ALD23" i="4"/>
  <c r="ALC23" i="4"/>
  <c r="ALB23" i="4"/>
  <c r="ALA23" i="4"/>
  <c r="AKZ23" i="4"/>
  <c r="AKY23" i="4"/>
  <c r="AKX23" i="4"/>
  <c r="AKW23" i="4"/>
  <c r="AKV23" i="4"/>
  <c r="AKU23" i="4"/>
  <c r="AKT23" i="4"/>
  <c r="AKS23" i="4"/>
  <c r="AKR23" i="4"/>
  <c r="AKQ23" i="4"/>
  <c r="AKP23" i="4"/>
  <c r="AKO23" i="4"/>
  <c r="AKN23" i="4"/>
  <c r="AKM23" i="4"/>
  <c r="AKL23" i="4"/>
  <c r="AKK23" i="4"/>
  <c r="AKJ23" i="4"/>
  <c r="AKI23" i="4"/>
  <c r="AKH23" i="4"/>
  <c r="AKG23" i="4"/>
  <c r="AKF23" i="4"/>
  <c r="AKE23" i="4"/>
  <c r="AKD23" i="4"/>
  <c r="AKC23" i="4"/>
  <c r="AKB23" i="4"/>
  <c r="AKA23" i="4"/>
  <c r="AJZ23" i="4"/>
  <c r="AJY23" i="4"/>
  <c r="AJX23" i="4"/>
  <c r="AJW23" i="4"/>
  <c r="AJV23" i="4"/>
  <c r="AJU23" i="4"/>
  <c r="AJT23" i="4"/>
  <c r="AJS23" i="4"/>
  <c r="AJR23" i="4"/>
  <c r="AJQ23" i="4"/>
  <c r="AJP23" i="4"/>
  <c r="AJO23" i="4"/>
  <c r="AJN23" i="4"/>
  <c r="AJM23" i="4"/>
  <c r="AJL23" i="4"/>
  <c r="AJK23" i="4"/>
  <c r="AJJ23" i="4"/>
  <c r="AJI23" i="4"/>
  <c r="AJH23" i="4"/>
  <c r="AJG23" i="4"/>
  <c r="AJF23" i="4"/>
  <c r="AJE23" i="4"/>
  <c r="AJD23" i="4"/>
  <c r="AJC23" i="4"/>
  <c r="AJB23" i="4"/>
  <c r="AJA23" i="4"/>
  <c r="AIZ23" i="4"/>
  <c r="AIY23" i="4"/>
  <c r="AIX23" i="4"/>
  <c r="AIW23" i="4"/>
  <c r="AIV23" i="4"/>
  <c r="AIU23" i="4"/>
  <c r="AIT23" i="4"/>
  <c r="AIS23" i="4"/>
  <c r="AIR23" i="4"/>
  <c r="AIQ23" i="4"/>
  <c r="AIP23" i="4"/>
  <c r="AIO23" i="4"/>
  <c r="AIN23" i="4"/>
  <c r="AIM23" i="4"/>
  <c r="AIL23" i="4"/>
  <c r="AIK23" i="4"/>
  <c r="AIJ23" i="4"/>
  <c r="AII23" i="4"/>
  <c r="AIH23" i="4"/>
  <c r="AIG23" i="4"/>
  <c r="AIF23" i="4"/>
  <c r="AIE23" i="4"/>
  <c r="AID23" i="4"/>
  <c r="AIC23" i="4"/>
  <c r="AIB23" i="4"/>
  <c r="AIA23" i="4"/>
  <c r="AHZ23" i="4"/>
  <c r="AHY23" i="4"/>
  <c r="AHX23" i="4"/>
  <c r="AHW23" i="4"/>
  <c r="AHV23" i="4"/>
  <c r="AHU23" i="4"/>
  <c r="AHT23" i="4"/>
  <c r="AHS23" i="4"/>
  <c r="AHR23" i="4"/>
  <c r="AHQ23" i="4"/>
  <c r="AHP23" i="4"/>
  <c r="AHO23" i="4"/>
  <c r="AHN23" i="4"/>
  <c r="AHM23" i="4"/>
  <c r="AHL23" i="4"/>
  <c r="AHK23" i="4"/>
  <c r="AHJ23" i="4"/>
  <c r="AHI23" i="4"/>
  <c r="AHH23" i="4"/>
  <c r="AHG23" i="4"/>
  <c r="AHF23" i="4"/>
  <c r="AHE23" i="4"/>
  <c r="AHD23" i="4"/>
  <c r="AHC23" i="4"/>
  <c r="AHB23" i="4"/>
  <c r="AHA23" i="4"/>
  <c r="AGZ23" i="4"/>
  <c r="AGY23" i="4"/>
  <c r="AGX23" i="4"/>
  <c r="AGW23" i="4"/>
  <c r="AGV23" i="4"/>
  <c r="AGU23" i="4"/>
  <c r="AGT23" i="4"/>
  <c r="AGS23" i="4"/>
  <c r="AGR23" i="4"/>
  <c r="AGQ23" i="4"/>
  <c r="AGP23" i="4"/>
  <c r="AGO23" i="4"/>
  <c r="AGN23" i="4"/>
  <c r="AGM23" i="4"/>
  <c r="AGL23" i="4"/>
  <c r="AGK23" i="4"/>
  <c r="AGJ23" i="4"/>
  <c r="AGI23" i="4"/>
  <c r="AGH23" i="4"/>
  <c r="AGG23" i="4"/>
  <c r="AGF23" i="4"/>
  <c r="AGE23" i="4"/>
  <c r="AGD23" i="4"/>
  <c r="AGC23" i="4"/>
  <c r="AGB23" i="4"/>
  <c r="AGA23" i="4"/>
  <c r="AFZ23" i="4"/>
  <c r="AFY23" i="4"/>
  <c r="AFX23" i="4"/>
  <c r="AFW23" i="4"/>
  <c r="AFV23" i="4"/>
  <c r="AFU23" i="4"/>
  <c r="AFT23" i="4"/>
  <c r="AFS23" i="4"/>
  <c r="AFR23" i="4"/>
  <c r="AFQ23" i="4"/>
  <c r="AFP23" i="4"/>
  <c r="AFO23" i="4"/>
  <c r="AFN23" i="4"/>
  <c r="AFM23" i="4"/>
  <c r="AFL23" i="4"/>
  <c r="AFK23" i="4"/>
  <c r="AFJ23" i="4"/>
  <c r="AFI23" i="4"/>
  <c r="AFH23" i="4"/>
  <c r="AFG23" i="4"/>
  <c r="AFF23" i="4"/>
  <c r="AFE23" i="4"/>
  <c r="AFD23" i="4"/>
  <c r="AFC23" i="4"/>
  <c r="AFB23" i="4"/>
  <c r="AFA23" i="4"/>
  <c r="AEZ23" i="4"/>
  <c r="AEY23" i="4"/>
  <c r="AEX23" i="4"/>
  <c r="AEW23" i="4"/>
  <c r="AEV23" i="4"/>
  <c r="AEU23" i="4"/>
  <c r="AET23" i="4"/>
  <c r="AES23" i="4"/>
  <c r="AER23" i="4"/>
  <c r="AEQ23" i="4"/>
  <c r="AEP23" i="4"/>
  <c r="AEO23" i="4"/>
  <c r="AEN23" i="4"/>
  <c r="AEM23" i="4"/>
  <c r="AEL23" i="4"/>
  <c r="AEK23" i="4"/>
  <c r="AEJ23" i="4"/>
  <c r="AEI23" i="4"/>
  <c r="AEH23" i="4"/>
  <c r="AEG23" i="4"/>
  <c r="AEF23" i="4"/>
  <c r="AEE23" i="4"/>
  <c r="AED23" i="4"/>
  <c r="AEC23" i="4"/>
  <c r="AEB23" i="4"/>
  <c r="AEA23" i="4"/>
  <c r="ADZ23" i="4"/>
  <c r="ADY23" i="4"/>
  <c r="ADX23" i="4"/>
  <c r="ADW23" i="4"/>
  <c r="ADV23" i="4"/>
  <c r="ADU23" i="4"/>
  <c r="ADT23" i="4"/>
  <c r="ADS23" i="4"/>
  <c r="ADR23" i="4"/>
  <c r="ADQ23" i="4"/>
  <c r="ADP23" i="4"/>
  <c r="ADO23" i="4"/>
  <c r="ADN23" i="4"/>
  <c r="ADM23" i="4"/>
  <c r="ADL23" i="4"/>
  <c r="ADK23" i="4"/>
  <c r="ADJ23" i="4"/>
  <c r="ADI23" i="4"/>
  <c r="ADH23" i="4"/>
  <c r="ADG23" i="4"/>
  <c r="ADF23" i="4"/>
  <c r="ADE23" i="4"/>
  <c r="ADD23" i="4"/>
  <c r="ADC23" i="4"/>
  <c r="ADB23" i="4"/>
  <c r="ADA23" i="4"/>
  <c r="ACZ23" i="4"/>
  <c r="ACY23" i="4"/>
  <c r="ACX23" i="4"/>
  <c r="ACW23" i="4"/>
  <c r="ACV23" i="4"/>
  <c r="ACU23" i="4"/>
  <c r="ACT23" i="4"/>
  <c r="ACS23" i="4"/>
  <c r="ACR23" i="4"/>
  <c r="ACQ23" i="4"/>
  <c r="ACP23" i="4"/>
  <c r="ACO23" i="4"/>
  <c r="ACN23" i="4"/>
  <c r="ACM23" i="4"/>
  <c r="ACL23" i="4"/>
  <c r="ACK23" i="4"/>
  <c r="ACJ23" i="4"/>
  <c r="ACI23" i="4"/>
  <c r="ACH23" i="4"/>
  <c r="ACG23" i="4"/>
  <c r="ACF23" i="4"/>
  <c r="ACE23" i="4"/>
  <c r="ACD23" i="4"/>
  <c r="ACC23" i="4"/>
  <c r="ACB23" i="4"/>
  <c r="ACA23" i="4"/>
  <c r="ABZ23" i="4"/>
  <c r="ABY23" i="4"/>
  <c r="ABX23" i="4"/>
  <c r="ABW23" i="4"/>
  <c r="ABV23" i="4"/>
  <c r="ABU23" i="4"/>
  <c r="ABT23" i="4"/>
  <c r="ABS23" i="4"/>
  <c r="ABR23" i="4"/>
  <c r="ABQ23" i="4"/>
  <c r="ABP23" i="4"/>
  <c r="ABO23" i="4"/>
  <c r="ABN23" i="4"/>
  <c r="ABM23" i="4"/>
  <c r="ABL23" i="4"/>
  <c r="ABK23" i="4"/>
  <c r="ABJ23" i="4"/>
  <c r="ABI23" i="4"/>
  <c r="ABH23" i="4"/>
  <c r="ABG23" i="4"/>
  <c r="ABF23" i="4"/>
  <c r="ABE23" i="4"/>
  <c r="ABD23" i="4"/>
  <c r="ABC23" i="4"/>
  <c r="ABB23" i="4"/>
  <c r="ABA23" i="4"/>
  <c r="AAZ23" i="4"/>
  <c r="AAY23" i="4"/>
  <c r="AAX23" i="4"/>
  <c r="AAW23" i="4"/>
  <c r="AAV23" i="4"/>
  <c r="AAU23" i="4"/>
  <c r="AAT23" i="4"/>
  <c r="AAS23" i="4"/>
  <c r="AAR23" i="4"/>
  <c r="AAQ23" i="4"/>
  <c r="AAP23" i="4"/>
  <c r="AAO23" i="4"/>
  <c r="AAN23" i="4"/>
  <c r="AAM23" i="4"/>
  <c r="AAL23" i="4"/>
  <c r="AAK23" i="4"/>
  <c r="AAJ23" i="4"/>
  <c r="AAI23" i="4"/>
  <c r="AAH23" i="4"/>
  <c r="AAG23" i="4"/>
  <c r="AAF23" i="4"/>
  <c r="AAE23" i="4"/>
  <c r="AAD23" i="4"/>
  <c r="AAC23" i="4"/>
  <c r="AAB23" i="4"/>
  <c r="AAA23" i="4"/>
  <c r="ZZ23" i="4"/>
  <c r="ZY23" i="4"/>
  <c r="ZX23" i="4"/>
  <c r="ZW23" i="4"/>
  <c r="ZV23" i="4"/>
  <c r="ZU23" i="4"/>
  <c r="ZT23" i="4"/>
  <c r="ZS23" i="4"/>
  <c r="ZR23" i="4"/>
  <c r="ZQ23" i="4"/>
  <c r="ZP23" i="4"/>
  <c r="ZO23" i="4"/>
  <c r="ZN23" i="4"/>
  <c r="ZM23" i="4"/>
  <c r="ZL23" i="4"/>
  <c r="ZK23" i="4"/>
  <c r="ZJ23" i="4"/>
  <c r="ZI23" i="4"/>
  <c r="ZH23" i="4"/>
  <c r="ZG23" i="4"/>
  <c r="ZF23" i="4"/>
  <c r="ZE23" i="4"/>
  <c r="ZD23" i="4"/>
  <c r="ZC23" i="4"/>
  <c r="ZB23" i="4"/>
  <c r="ZA23" i="4"/>
  <c r="YZ23" i="4"/>
  <c r="YY23" i="4"/>
  <c r="YX23" i="4"/>
  <c r="YW23" i="4"/>
  <c r="YV23" i="4"/>
  <c r="YU23" i="4"/>
  <c r="YT23" i="4"/>
  <c r="YS23" i="4"/>
  <c r="YR23" i="4"/>
  <c r="YQ23" i="4"/>
  <c r="YP23" i="4"/>
  <c r="YO23" i="4"/>
  <c r="YN23" i="4"/>
  <c r="YM23" i="4"/>
  <c r="YL23" i="4"/>
  <c r="YK23" i="4"/>
  <c r="YJ23" i="4"/>
  <c r="YI23" i="4"/>
  <c r="YH23" i="4"/>
  <c r="YG23" i="4"/>
  <c r="YF23" i="4"/>
  <c r="YE23" i="4"/>
  <c r="YD23" i="4"/>
  <c r="YC23" i="4"/>
  <c r="YB23" i="4"/>
  <c r="YA23" i="4"/>
  <c r="XZ23" i="4"/>
  <c r="XY23" i="4"/>
  <c r="XX23" i="4"/>
  <c r="XW23" i="4"/>
  <c r="XV23" i="4"/>
  <c r="XU23" i="4"/>
  <c r="XT23" i="4"/>
  <c r="XS23" i="4"/>
  <c r="XR23" i="4"/>
  <c r="XQ23" i="4"/>
  <c r="XP23" i="4"/>
  <c r="XO23" i="4"/>
  <c r="XN23" i="4"/>
  <c r="XM23" i="4"/>
  <c r="XL23" i="4"/>
  <c r="XK23" i="4"/>
  <c r="XJ23" i="4"/>
  <c r="XI23" i="4"/>
  <c r="XH23" i="4"/>
  <c r="XG23" i="4"/>
  <c r="XF23" i="4"/>
  <c r="XE23" i="4"/>
  <c r="XD23" i="4"/>
  <c r="XC23" i="4"/>
  <c r="XB23" i="4"/>
  <c r="XA23" i="4"/>
  <c r="WZ23" i="4"/>
  <c r="WY23" i="4"/>
  <c r="WX23" i="4"/>
  <c r="WW23" i="4"/>
  <c r="WV23" i="4"/>
  <c r="WU23" i="4"/>
  <c r="WT23" i="4"/>
  <c r="WS23" i="4"/>
  <c r="WR23" i="4"/>
  <c r="WQ23" i="4"/>
  <c r="WP23" i="4"/>
  <c r="WO23" i="4"/>
  <c r="WN23" i="4"/>
  <c r="WM23" i="4"/>
  <c r="WL23" i="4"/>
  <c r="WK23" i="4"/>
  <c r="WJ23" i="4"/>
  <c r="WI23" i="4"/>
  <c r="WH23" i="4"/>
  <c r="WG23" i="4"/>
  <c r="WF23" i="4"/>
  <c r="WE23" i="4"/>
  <c r="WD23" i="4"/>
  <c r="WC23" i="4"/>
  <c r="WB23" i="4"/>
  <c r="WA23" i="4"/>
  <c r="VZ23" i="4"/>
  <c r="VY23" i="4"/>
  <c r="VX23" i="4"/>
  <c r="VW23" i="4"/>
  <c r="VV23" i="4"/>
  <c r="VU23" i="4"/>
  <c r="VT23" i="4"/>
  <c r="VS23" i="4"/>
  <c r="VR23" i="4"/>
  <c r="VQ23" i="4"/>
  <c r="VP23" i="4"/>
  <c r="VO23" i="4"/>
  <c r="VN23" i="4"/>
  <c r="VM23" i="4"/>
  <c r="VL23" i="4"/>
  <c r="VK23" i="4"/>
  <c r="VJ23" i="4"/>
  <c r="VI23" i="4"/>
  <c r="VH23" i="4"/>
  <c r="VG23" i="4"/>
  <c r="VF23" i="4"/>
  <c r="VE23" i="4"/>
  <c r="VD23" i="4"/>
  <c r="VC23" i="4"/>
  <c r="VB23" i="4"/>
  <c r="VA23" i="4"/>
  <c r="UZ23" i="4"/>
  <c r="UY23" i="4"/>
  <c r="UX23" i="4"/>
  <c r="UW23" i="4"/>
  <c r="UV23" i="4"/>
  <c r="UU23" i="4"/>
  <c r="UT23" i="4"/>
  <c r="US23" i="4"/>
  <c r="UR23" i="4"/>
  <c r="UQ23" i="4"/>
  <c r="UP23" i="4"/>
  <c r="UO23" i="4"/>
  <c r="UN23" i="4"/>
  <c r="UM23" i="4"/>
  <c r="UL23" i="4"/>
  <c r="UK23" i="4"/>
  <c r="UJ23" i="4"/>
  <c r="UI23" i="4"/>
  <c r="UH23" i="4"/>
  <c r="UG23" i="4"/>
  <c r="UF23" i="4"/>
  <c r="UE23" i="4"/>
  <c r="UD23" i="4"/>
  <c r="UC23" i="4"/>
  <c r="UB23" i="4"/>
  <c r="UA23" i="4"/>
  <c r="TZ23" i="4"/>
  <c r="TY23" i="4"/>
  <c r="TX23" i="4"/>
  <c r="TW23" i="4"/>
  <c r="TV23" i="4"/>
  <c r="TU23" i="4"/>
  <c r="TT23" i="4"/>
  <c r="TS23" i="4"/>
  <c r="TR23" i="4"/>
  <c r="TQ23" i="4"/>
  <c r="TP23" i="4"/>
  <c r="TO23" i="4"/>
  <c r="TN23" i="4"/>
  <c r="TM23" i="4"/>
  <c r="TL23" i="4"/>
  <c r="TK23" i="4"/>
  <c r="TJ23" i="4"/>
  <c r="TI23" i="4"/>
  <c r="TH23" i="4"/>
  <c r="TG23" i="4"/>
  <c r="TF23" i="4"/>
  <c r="TE23" i="4"/>
  <c r="TD23" i="4"/>
  <c r="TC23" i="4"/>
  <c r="TB23" i="4"/>
  <c r="TA23" i="4"/>
  <c r="SZ23" i="4"/>
  <c r="SY23" i="4"/>
  <c r="SX23" i="4"/>
  <c r="SW23" i="4"/>
  <c r="SV23" i="4"/>
  <c r="SU23" i="4"/>
  <c r="ST23" i="4"/>
  <c r="SS23" i="4"/>
  <c r="SR23" i="4"/>
  <c r="SQ23" i="4"/>
  <c r="SP23" i="4"/>
  <c r="SO23" i="4"/>
  <c r="SN23" i="4"/>
  <c r="SM23" i="4"/>
  <c r="SL23" i="4"/>
  <c r="SK23" i="4"/>
  <c r="SJ23" i="4"/>
  <c r="SI23" i="4"/>
  <c r="SH23" i="4"/>
  <c r="SG23" i="4"/>
  <c r="SF23" i="4"/>
  <c r="SE23" i="4"/>
  <c r="SD23" i="4"/>
  <c r="SC23" i="4"/>
  <c r="SB23" i="4"/>
  <c r="SA23" i="4"/>
  <c r="RZ23" i="4"/>
  <c r="RY23" i="4"/>
  <c r="RX23" i="4"/>
  <c r="RW23" i="4"/>
  <c r="RV23" i="4"/>
  <c r="RU23" i="4"/>
  <c r="RT23" i="4"/>
  <c r="RS23" i="4"/>
  <c r="RR23" i="4"/>
  <c r="RQ23" i="4"/>
  <c r="RP23" i="4"/>
  <c r="RO23" i="4"/>
  <c r="RN23" i="4"/>
  <c r="RM23" i="4"/>
  <c r="RL23" i="4"/>
  <c r="RK23" i="4"/>
  <c r="RJ23" i="4"/>
  <c r="RI23" i="4"/>
  <c r="RH23" i="4"/>
  <c r="RG23" i="4"/>
  <c r="RF23" i="4"/>
  <c r="RE23" i="4"/>
  <c r="RD23" i="4"/>
  <c r="RC23" i="4"/>
  <c r="RB23" i="4"/>
  <c r="RA23" i="4"/>
  <c r="QZ23" i="4"/>
  <c r="QY23" i="4"/>
  <c r="QX23" i="4"/>
  <c r="QW23" i="4"/>
  <c r="QV23" i="4"/>
  <c r="QU23" i="4"/>
  <c r="QT23" i="4"/>
  <c r="QS23" i="4"/>
  <c r="QR23" i="4"/>
  <c r="QQ23" i="4"/>
  <c r="QP23" i="4"/>
  <c r="QO23" i="4"/>
  <c r="QN23" i="4"/>
  <c r="QM23" i="4"/>
  <c r="QL23" i="4"/>
  <c r="QK23" i="4"/>
  <c r="QJ23" i="4"/>
  <c r="QI23" i="4"/>
  <c r="QH23" i="4"/>
  <c r="QG23" i="4"/>
  <c r="QF23" i="4"/>
  <c r="QE23" i="4"/>
  <c r="QD23" i="4"/>
  <c r="QC23" i="4"/>
  <c r="QB23" i="4"/>
  <c r="QA23" i="4"/>
  <c r="PZ23" i="4"/>
  <c r="PY23" i="4"/>
  <c r="PX23" i="4"/>
  <c r="PW23" i="4"/>
  <c r="PV23" i="4"/>
  <c r="PU23" i="4"/>
  <c r="PT23" i="4"/>
  <c r="PS23" i="4"/>
  <c r="PR23" i="4"/>
  <c r="PQ23" i="4"/>
  <c r="PP23" i="4"/>
  <c r="PO23" i="4"/>
  <c r="PN23" i="4"/>
  <c r="PM23" i="4"/>
  <c r="PL23" i="4"/>
  <c r="PK23" i="4"/>
  <c r="PJ23" i="4"/>
  <c r="PI23" i="4"/>
  <c r="PH23" i="4"/>
  <c r="PG23" i="4"/>
  <c r="PF23" i="4"/>
  <c r="PE23" i="4"/>
  <c r="PD23" i="4"/>
  <c r="PC23" i="4"/>
  <c r="PB23" i="4"/>
  <c r="PA23" i="4"/>
  <c r="OZ23" i="4"/>
  <c r="OY23" i="4"/>
  <c r="OX23" i="4"/>
  <c r="OW23" i="4"/>
  <c r="OV23" i="4"/>
  <c r="OU23" i="4"/>
  <c r="OT23" i="4"/>
  <c r="OS23" i="4"/>
  <c r="OR23" i="4"/>
  <c r="OQ23" i="4"/>
  <c r="OP23" i="4"/>
  <c r="OO23" i="4"/>
  <c r="ON23" i="4"/>
  <c r="OM23" i="4"/>
  <c r="OL23" i="4"/>
  <c r="OK23" i="4"/>
  <c r="OJ23" i="4"/>
  <c r="OI23" i="4"/>
  <c r="OH23" i="4"/>
  <c r="OG23" i="4"/>
  <c r="OF23" i="4"/>
  <c r="OE23" i="4"/>
  <c r="OD23" i="4"/>
  <c r="OC23" i="4"/>
  <c r="OB23" i="4"/>
  <c r="OA23" i="4"/>
  <c r="NZ23" i="4"/>
  <c r="NY23" i="4"/>
  <c r="NX23" i="4"/>
  <c r="NW23" i="4"/>
  <c r="NV23" i="4"/>
  <c r="NU23" i="4"/>
  <c r="NT23" i="4"/>
  <c r="NS23" i="4"/>
  <c r="NR23" i="4"/>
  <c r="NQ23" i="4"/>
  <c r="NP23" i="4"/>
  <c r="NO23" i="4"/>
  <c r="NN23" i="4"/>
  <c r="NM23" i="4"/>
  <c r="NL23" i="4"/>
  <c r="NK23" i="4"/>
  <c r="NJ23" i="4"/>
  <c r="NI23" i="4"/>
  <c r="NH23" i="4"/>
  <c r="NG23" i="4"/>
  <c r="NF23" i="4"/>
  <c r="NE23" i="4"/>
  <c r="ND23" i="4"/>
  <c r="NC23" i="4"/>
  <c r="NB23" i="4"/>
  <c r="NA23" i="4"/>
  <c r="MZ23" i="4"/>
  <c r="MY23" i="4"/>
  <c r="MX23" i="4"/>
  <c r="MW23" i="4"/>
  <c r="MV23" i="4"/>
  <c r="MU23" i="4"/>
  <c r="MT23" i="4"/>
  <c r="MS23" i="4"/>
  <c r="MR23" i="4"/>
  <c r="MQ23" i="4"/>
  <c r="MP23" i="4"/>
  <c r="MO23" i="4"/>
  <c r="MN23" i="4"/>
  <c r="MM23" i="4"/>
  <c r="ML23" i="4"/>
  <c r="MK23" i="4"/>
  <c r="MJ23" i="4"/>
  <c r="MI23" i="4"/>
  <c r="MH23" i="4"/>
  <c r="MG23" i="4"/>
  <c r="MF23" i="4"/>
  <c r="ME23" i="4"/>
  <c r="MD23" i="4"/>
  <c r="MC23" i="4"/>
  <c r="MB23" i="4"/>
  <c r="MA23" i="4"/>
  <c r="LZ23" i="4"/>
  <c r="LY23" i="4"/>
  <c r="LX23" i="4"/>
  <c r="LW23" i="4"/>
  <c r="LV23" i="4"/>
  <c r="LU23" i="4"/>
  <c r="LT23" i="4"/>
  <c r="LS23" i="4"/>
  <c r="LR23" i="4"/>
  <c r="LQ23" i="4"/>
  <c r="LP23" i="4"/>
  <c r="LO23" i="4"/>
  <c r="LN23" i="4"/>
  <c r="LM23" i="4"/>
  <c r="LL23" i="4"/>
  <c r="LK23" i="4"/>
  <c r="LJ23" i="4"/>
  <c r="LI23" i="4"/>
  <c r="LH23" i="4"/>
  <c r="LG23" i="4"/>
  <c r="LF23" i="4"/>
  <c r="LE23" i="4"/>
  <c r="LD23" i="4"/>
  <c r="LC23" i="4"/>
  <c r="LB23" i="4"/>
  <c r="LA23" i="4"/>
  <c r="KZ23" i="4"/>
  <c r="KY23" i="4"/>
  <c r="KX23" i="4"/>
  <c r="KW23" i="4"/>
  <c r="KV23" i="4"/>
  <c r="KU23" i="4"/>
  <c r="KT23" i="4"/>
  <c r="KS23" i="4"/>
  <c r="KR23" i="4"/>
  <c r="KQ23" i="4"/>
  <c r="KP23" i="4"/>
  <c r="KO23" i="4"/>
  <c r="KN23" i="4"/>
  <c r="KM23" i="4"/>
  <c r="KL23" i="4"/>
  <c r="KK23" i="4"/>
  <c r="KJ23" i="4"/>
  <c r="KI23" i="4"/>
  <c r="KH23" i="4"/>
  <c r="KG23" i="4"/>
  <c r="KF23" i="4"/>
  <c r="KE23" i="4"/>
  <c r="KD23" i="4"/>
  <c r="KC23" i="4"/>
  <c r="KB23" i="4"/>
  <c r="KA23" i="4"/>
  <c r="JZ23" i="4"/>
  <c r="JY23" i="4"/>
  <c r="JX23" i="4"/>
  <c r="JW23" i="4"/>
  <c r="JV23" i="4"/>
  <c r="JU23" i="4"/>
  <c r="JT23" i="4"/>
  <c r="JS23" i="4"/>
  <c r="JR23" i="4"/>
  <c r="JQ23" i="4"/>
  <c r="JP23" i="4"/>
  <c r="JO23" i="4"/>
  <c r="JN23" i="4"/>
  <c r="JM23" i="4"/>
  <c r="JL23" i="4"/>
  <c r="JK23" i="4"/>
  <c r="JJ23" i="4"/>
  <c r="JI23" i="4"/>
  <c r="JH23" i="4"/>
  <c r="JG23" i="4"/>
  <c r="JF23" i="4"/>
  <c r="JE23" i="4"/>
  <c r="JD23" i="4"/>
  <c r="JC23" i="4"/>
  <c r="JB23" i="4"/>
  <c r="JA23" i="4"/>
  <c r="IZ23" i="4"/>
  <c r="IY23" i="4"/>
  <c r="IX23" i="4"/>
  <c r="IW23" i="4"/>
  <c r="IV23" i="4"/>
  <c r="IU23" i="4"/>
  <c r="IT23" i="4"/>
  <c r="IS23" i="4"/>
  <c r="IR23" i="4"/>
  <c r="IQ23" i="4"/>
  <c r="IP23" i="4"/>
  <c r="IO23" i="4"/>
  <c r="IN23" i="4"/>
  <c r="IM23" i="4"/>
  <c r="IL23" i="4"/>
  <c r="IK23" i="4"/>
  <c r="IJ23" i="4"/>
  <c r="II23" i="4"/>
  <c r="IH23" i="4"/>
  <c r="IG23" i="4"/>
  <c r="IF23" i="4"/>
  <c r="IE23" i="4"/>
  <c r="ID23" i="4"/>
  <c r="IC23" i="4"/>
  <c r="IB23" i="4"/>
  <c r="IA23" i="4"/>
  <c r="HZ23" i="4"/>
  <c r="HY23" i="4"/>
  <c r="HX23" i="4"/>
  <c r="HW23" i="4"/>
  <c r="HV23" i="4"/>
  <c r="HU23" i="4"/>
  <c r="HT23" i="4"/>
  <c r="HS23" i="4"/>
  <c r="HR23" i="4"/>
  <c r="HQ23" i="4"/>
  <c r="HP23" i="4"/>
  <c r="HO23" i="4"/>
  <c r="HN23" i="4"/>
  <c r="HM23" i="4"/>
  <c r="HL23" i="4"/>
  <c r="HK23" i="4"/>
  <c r="HJ23" i="4"/>
  <c r="HI23" i="4"/>
  <c r="HH23" i="4"/>
  <c r="HG23" i="4"/>
  <c r="HF23" i="4"/>
  <c r="HE23" i="4"/>
  <c r="HD23" i="4"/>
  <c r="HC23" i="4"/>
  <c r="HB23" i="4"/>
  <c r="HA23" i="4"/>
  <c r="E23" i="4" s="1"/>
  <c r="GZ23" i="4"/>
  <c r="GY23" i="4"/>
  <c r="GX23" i="4"/>
  <c r="GW23" i="4"/>
  <c r="GV23" i="4"/>
  <c r="GU23" i="4"/>
  <c r="GT23" i="4"/>
  <c r="GS23" i="4"/>
  <c r="GR23" i="4"/>
  <c r="GQ23" i="4"/>
  <c r="GP23" i="4"/>
  <c r="GO23" i="4"/>
  <c r="GN23" i="4"/>
  <c r="GM23" i="4"/>
  <c r="GL23" i="4"/>
  <c r="GK23" i="4"/>
  <c r="GJ23" i="4"/>
  <c r="GI23" i="4"/>
  <c r="GH23" i="4"/>
  <c r="GG23" i="4"/>
  <c r="GF23" i="4"/>
  <c r="GE23" i="4"/>
  <c r="GD23" i="4"/>
  <c r="GC23" i="4"/>
  <c r="GB23" i="4"/>
  <c r="GA23" i="4"/>
  <c r="FZ23" i="4"/>
  <c r="FY23" i="4"/>
  <c r="FX23" i="4"/>
  <c r="FW23" i="4"/>
  <c r="FV23" i="4"/>
  <c r="FU23" i="4"/>
  <c r="FT23" i="4"/>
  <c r="FS23" i="4"/>
  <c r="FR23" i="4"/>
  <c r="FQ23" i="4"/>
  <c r="FP23" i="4"/>
  <c r="FO23" i="4"/>
  <c r="FN23" i="4"/>
  <c r="FM23" i="4"/>
  <c r="FL23" i="4"/>
  <c r="FK23" i="4"/>
  <c r="FJ23" i="4"/>
  <c r="FI23" i="4"/>
  <c r="FH23" i="4"/>
  <c r="FG23" i="4"/>
  <c r="FF23" i="4"/>
  <c r="FE23" i="4"/>
  <c r="FD23" i="4"/>
  <c r="FC23" i="4"/>
  <c r="FB23" i="4"/>
  <c r="FA23" i="4"/>
  <c r="EZ23" i="4"/>
  <c r="EY23" i="4"/>
  <c r="EX23" i="4"/>
  <c r="EW23" i="4"/>
  <c r="EV23" i="4"/>
  <c r="EU23" i="4"/>
  <c r="ET23" i="4"/>
  <c r="ES23" i="4"/>
  <c r="ER23" i="4"/>
  <c r="EQ23" i="4"/>
  <c r="EP23" i="4"/>
  <c r="EO23" i="4"/>
  <c r="EN23" i="4"/>
  <c r="EM23" i="4"/>
  <c r="EL23" i="4"/>
  <c r="EK23" i="4"/>
  <c r="EJ23" i="4"/>
  <c r="EI23" i="4"/>
  <c r="EH23" i="4"/>
  <c r="EG23" i="4"/>
  <c r="EF23" i="4"/>
  <c r="EE23" i="4"/>
  <c r="ED23" i="4"/>
  <c r="EC23" i="4"/>
  <c r="EB23" i="4"/>
  <c r="EA23" i="4"/>
  <c r="DZ23" i="4"/>
  <c r="DY23" i="4"/>
  <c r="DX23" i="4"/>
  <c r="DW23" i="4"/>
  <c r="DV23" i="4"/>
  <c r="DU23" i="4"/>
  <c r="DT23" i="4"/>
  <c r="DS23" i="4"/>
  <c r="DR23" i="4"/>
  <c r="DQ23" i="4"/>
  <c r="DP23" i="4"/>
  <c r="DO23" i="4"/>
  <c r="DN23" i="4"/>
  <c r="DM23" i="4"/>
  <c r="DL23" i="4"/>
  <c r="DK23" i="4"/>
  <c r="DJ23" i="4"/>
  <c r="DI23" i="4"/>
  <c r="DH23" i="4"/>
  <c r="DG23" i="4"/>
  <c r="DF23" i="4"/>
  <c r="DE23" i="4"/>
  <c r="DD23" i="4"/>
  <c r="DC23" i="4"/>
  <c r="DB23" i="4"/>
  <c r="DA23" i="4"/>
  <c r="CZ23" i="4"/>
  <c r="CY23" i="4"/>
  <c r="CX23" i="4"/>
  <c r="CW23" i="4"/>
  <c r="CV23" i="4"/>
  <c r="CU23" i="4"/>
  <c r="CT23" i="4"/>
  <c r="CS23" i="4"/>
  <c r="CR23" i="4"/>
  <c r="CQ23" i="4"/>
  <c r="CP23" i="4"/>
  <c r="CO23" i="4"/>
  <c r="CN23" i="4"/>
  <c r="CM23" i="4"/>
  <c r="CL23" i="4"/>
  <c r="CK23" i="4"/>
  <c r="CJ23" i="4"/>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ALP22" i="4"/>
  <c r="ALO22" i="4"/>
  <c r="ALN22" i="4"/>
  <c r="ALM22" i="4"/>
  <c r="ALL22" i="4"/>
  <c r="ALK22" i="4"/>
  <c r="ALJ22" i="4"/>
  <c r="ALI22" i="4"/>
  <c r="ALH22" i="4"/>
  <c r="ALG22" i="4"/>
  <c r="ALF22" i="4"/>
  <c r="ALE22" i="4"/>
  <c r="ALD22" i="4"/>
  <c r="ALC22" i="4"/>
  <c r="ALB22" i="4"/>
  <c r="ALA22" i="4"/>
  <c r="AKZ22" i="4"/>
  <c r="AKY22" i="4"/>
  <c r="AKX22" i="4"/>
  <c r="AKW22" i="4"/>
  <c r="AKV22" i="4"/>
  <c r="AKU22" i="4"/>
  <c r="AKT22" i="4"/>
  <c r="AKS22" i="4"/>
  <c r="AKR22" i="4"/>
  <c r="AKQ22" i="4"/>
  <c r="AKP22" i="4"/>
  <c r="AKO22" i="4"/>
  <c r="AKN22" i="4"/>
  <c r="AKM22" i="4"/>
  <c r="AKL22" i="4"/>
  <c r="AKK22" i="4"/>
  <c r="AKJ22" i="4"/>
  <c r="AKI22" i="4"/>
  <c r="AKH22" i="4"/>
  <c r="AKG22" i="4"/>
  <c r="AKF22" i="4"/>
  <c r="AKE22" i="4"/>
  <c r="AKD22" i="4"/>
  <c r="AKC22" i="4"/>
  <c r="AKB22" i="4"/>
  <c r="AKA22" i="4"/>
  <c r="AJZ22" i="4"/>
  <c r="AJY22" i="4"/>
  <c r="AJX22" i="4"/>
  <c r="AJW22" i="4"/>
  <c r="AJV22" i="4"/>
  <c r="AJU22" i="4"/>
  <c r="AJT22" i="4"/>
  <c r="AJS22" i="4"/>
  <c r="AJR22" i="4"/>
  <c r="AJQ22" i="4"/>
  <c r="AJP22" i="4"/>
  <c r="AJO22" i="4"/>
  <c r="AJN22" i="4"/>
  <c r="AJM22" i="4"/>
  <c r="AJL22" i="4"/>
  <c r="AJK22" i="4"/>
  <c r="AJJ22" i="4"/>
  <c r="AJI22" i="4"/>
  <c r="AJH22" i="4"/>
  <c r="AJG22" i="4"/>
  <c r="AJF22" i="4"/>
  <c r="AJE22" i="4"/>
  <c r="AJD22" i="4"/>
  <c r="AJC22" i="4"/>
  <c r="AJB22" i="4"/>
  <c r="AJA22" i="4"/>
  <c r="AIZ22" i="4"/>
  <c r="AIY22" i="4"/>
  <c r="AIX22" i="4"/>
  <c r="AIW22" i="4"/>
  <c r="AIV22" i="4"/>
  <c r="AIU22" i="4"/>
  <c r="AIT22" i="4"/>
  <c r="AIS22" i="4"/>
  <c r="AIR22" i="4"/>
  <c r="AIQ22" i="4"/>
  <c r="AIP22" i="4"/>
  <c r="AIO22" i="4"/>
  <c r="AIN22" i="4"/>
  <c r="AIM22" i="4"/>
  <c r="AIL22" i="4"/>
  <c r="AIK22" i="4"/>
  <c r="AIJ22" i="4"/>
  <c r="AII22" i="4"/>
  <c r="AIH22" i="4"/>
  <c r="AIG22" i="4"/>
  <c r="AIF22" i="4"/>
  <c r="AIE22" i="4"/>
  <c r="AID22" i="4"/>
  <c r="AIC22" i="4"/>
  <c r="AIB22" i="4"/>
  <c r="AIA22" i="4"/>
  <c r="AHZ22" i="4"/>
  <c r="AHY22" i="4"/>
  <c r="AHX22" i="4"/>
  <c r="AHW22" i="4"/>
  <c r="AHV22" i="4"/>
  <c r="AHU22" i="4"/>
  <c r="AHT22" i="4"/>
  <c r="AHS22" i="4"/>
  <c r="AHR22" i="4"/>
  <c r="AHQ22" i="4"/>
  <c r="AHP22" i="4"/>
  <c r="AHO22" i="4"/>
  <c r="AHN22" i="4"/>
  <c r="AHM22" i="4"/>
  <c r="AHL22" i="4"/>
  <c r="AHK22" i="4"/>
  <c r="AHJ22" i="4"/>
  <c r="AHI22" i="4"/>
  <c r="AHH22" i="4"/>
  <c r="AHG22" i="4"/>
  <c r="AHF22" i="4"/>
  <c r="AHE22" i="4"/>
  <c r="AHD22" i="4"/>
  <c r="AHC22" i="4"/>
  <c r="AHB22" i="4"/>
  <c r="AHA22" i="4"/>
  <c r="AGZ22" i="4"/>
  <c r="AGY22" i="4"/>
  <c r="AGX22" i="4"/>
  <c r="AGW22" i="4"/>
  <c r="AGV22" i="4"/>
  <c r="AGU22" i="4"/>
  <c r="AGT22" i="4"/>
  <c r="AGS22" i="4"/>
  <c r="AGR22" i="4"/>
  <c r="AGQ22" i="4"/>
  <c r="AGP22" i="4"/>
  <c r="AGO22" i="4"/>
  <c r="AGN22" i="4"/>
  <c r="AGM22" i="4"/>
  <c r="AGL22" i="4"/>
  <c r="AGK22" i="4"/>
  <c r="AGJ22" i="4"/>
  <c r="AGI22" i="4"/>
  <c r="AGH22" i="4"/>
  <c r="AGG22" i="4"/>
  <c r="AGF22" i="4"/>
  <c r="AGE22" i="4"/>
  <c r="AGD22" i="4"/>
  <c r="AGC22" i="4"/>
  <c r="AGB22" i="4"/>
  <c r="AGA22" i="4"/>
  <c r="AFZ22" i="4"/>
  <c r="AFY22" i="4"/>
  <c r="AFX22" i="4"/>
  <c r="AFW22" i="4"/>
  <c r="AFV22" i="4"/>
  <c r="AFU22" i="4"/>
  <c r="AFT22" i="4"/>
  <c r="AFS22" i="4"/>
  <c r="AFR22" i="4"/>
  <c r="AFQ22" i="4"/>
  <c r="AFP22" i="4"/>
  <c r="AFO22" i="4"/>
  <c r="AFN22" i="4"/>
  <c r="AFM22" i="4"/>
  <c r="AFL22" i="4"/>
  <c r="AFK22" i="4"/>
  <c r="AFJ22" i="4"/>
  <c r="AFI22" i="4"/>
  <c r="AFH22" i="4"/>
  <c r="AFG22" i="4"/>
  <c r="AFF22" i="4"/>
  <c r="AFE22" i="4"/>
  <c r="AFD22" i="4"/>
  <c r="AFC22" i="4"/>
  <c r="AFB22" i="4"/>
  <c r="AFA22" i="4"/>
  <c r="AEZ22" i="4"/>
  <c r="AEY22" i="4"/>
  <c r="AEX22" i="4"/>
  <c r="AEW22" i="4"/>
  <c r="AEV22" i="4"/>
  <c r="AEU22" i="4"/>
  <c r="AET22" i="4"/>
  <c r="AES22" i="4"/>
  <c r="AER22" i="4"/>
  <c r="AEQ22" i="4"/>
  <c r="AEP22" i="4"/>
  <c r="AEO22" i="4"/>
  <c r="AEN22" i="4"/>
  <c r="AEM22" i="4"/>
  <c r="AEL22" i="4"/>
  <c r="AEK22" i="4"/>
  <c r="AEJ22" i="4"/>
  <c r="AEI22" i="4"/>
  <c r="AEH22" i="4"/>
  <c r="AEG22" i="4"/>
  <c r="AEF22" i="4"/>
  <c r="AEE22" i="4"/>
  <c r="AED22" i="4"/>
  <c r="AEC22" i="4"/>
  <c r="AEB22" i="4"/>
  <c r="AEA22" i="4"/>
  <c r="ADZ22" i="4"/>
  <c r="ADY22" i="4"/>
  <c r="ADX22" i="4"/>
  <c r="ADW22" i="4"/>
  <c r="ADV22" i="4"/>
  <c r="ADU22" i="4"/>
  <c r="ADT22" i="4"/>
  <c r="ADS22" i="4"/>
  <c r="ADR22" i="4"/>
  <c r="ADQ22" i="4"/>
  <c r="ADP22" i="4"/>
  <c r="ADO22" i="4"/>
  <c r="ADN22" i="4"/>
  <c r="ADM22" i="4"/>
  <c r="ADL22" i="4"/>
  <c r="ADK22" i="4"/>
  <c r="ADJ22" i="4"/>
  <c r="ADI22" i="4"/>
  <c r="ADH22" i="4"/>
  <c r="ADG22" i="4"/>
  <c r="ADF22" i="4"/>
  <c r="ADE22" i="4"/>
  <c r="ADD22" i="4"/>
  <c r="ADC22" i="4"/>
  <c r="ADB22" i="4"/>
  <c r="ADA22" i="4"/>
  <c r="ACZ22" i="4"/>
  <c r="ACY22" i="4"/>
  <c r="ACX22" i="4"/>
  <c r="ACW22" i="4"/>
  <c r="ACV22" i="4"/>
  <c r="ACU22" i="4"/>
  <c r="ACT22" i="4"/>
  <c r="ACS22" i="4"/>
  <c r="ACR22" i="4"/>
  <c r="ACQ22" i="4"/>
  <c r="ACP22" i="4"/>
  <c r="ACO22" i="4"/>
  <c r="ACN22" i="4"/>
  <c r="ACM22" i="4"/>
  <c r="ACL22" i="4"/>
  <c r="ACK22" i="4"/>
  <c r="ACJ22" i="4"/>
  <c r="ACI22" i="4"/>
  <c r="ACH22" i="4"/>
  <c r="ACG22" i="4"/>
  <c r="ACF22" i="4"/>
  <c r="ACE22" i="4"/>
  <c r="ACD22" i="4"/>
  <c r="ACC22" i="4"/>
  <c r="ACB22" i="4"/>
  <c r="ACA22" i="4"/>
  <c r="ABZ22" i="4"/>
  <c r="ABY22" i="4"/>
  <c r="ABX22" i="4"/>
  <c r="ABW22" i="4"/>
  <c r="ABV22" i="4"/>
  <c r="ABU22" i="4"/>
  <c r="ABT22" i="4"/>
  <c r="ABS22" i="4"/>
  <c r="ABR22" i="4"/>
  <c r="ABQ22" i="4"/>
  <c r="ABP22" i="4"/>
  <c r="ABO22" i="4"/>
  <c r="ABN22" i="4"/>
  <c r="ABM22" i="4"/>
  <c r="ABL22" i="4"/>
  <c r="ABK22" i="4"/>
  <c r="ABJ22" i="4"/>
  <c r="ABI22" i="4"/>
  <c r="ABH22" i="4"/>
  <c r="ABG22" i="4"/>
  <c r="ABF22" i="4"/>
  <c r="ABE22" i="4"/>
  <c r="ABD22" i="4"/>
  <c r="ABC22" i="4"/>
  <c r="ABB22" i="4"/>
  <c r="ABA22" i="4"/>
  <c r="AAZ22" i="4"/>
  <c r="AAY22" i="4"/>
  <c r="AAX22" i="4"/>
  <c r="AAW22" i="4"/>
  <c r="AAV22" i="4"/>
  <c r="AAU22" i="4"/>
  <c r="AAT22" i="4"/>
  <c r="AAS22" i="4"/>
  <c r="AAR22" i="4"/>
  <c r="AAQ22" i="4"/>
  <c r="AAP22" i="4"/>
  <c r="AAO22" i="4"/>
  <c r="AAN22" i="4"/>
  <c r="AAM22" i="4"/>
  <c r="AAL22" i="4"/>
  <c r="AAK22" i="4"/>
  <c r="AAJ22" i="4"/>
  <c r="AAI22" i="4"/>
  <c r="AAH22" i="4"/>
  <c r="AAG22" i="4"/>
  <c r="AAF22" i="4"/>
  <c r="AAE22" i="4"/>
  <c r="AAD22" i="4"/>
  <c r="AAC22" i="4"/>
  <c r="AAB22" i="4"/>
  <c r="AAA22" i="4"/>
  <c r="ZZ22" i="4"/>
  <c r="ZY22" i="4"/>
  <c r="ZX22" i="4"/>
  <c r="ZW22" i="4"/>
  <c r="ZV22" i="4"/>
  <c r="ZU22" i="4"/>
  <c r="ZT22" i="4"/>
  <c r="ZS22" i="4"/>
  <c r="ZR22" i="4"/>
  <c r="ZQ22" i="4"/>
  <c r="ZP22" i="4"/>
  <c r="ZO22" i="4"/>
  <c r="ZN22" i="4"/>
  <c r="ZM22" i="4"/>
  <c r="ZL22" i="4"/>
  <c r="ZK22" i="4"/>
  <c r="ZJ22" i="4"/>
  <c r="ZI22" i="4"/>
  <c r="ZH22" i="4"/>
  <c r="ZG22" i="4"/>
  <c r="ZF22" i="4"/>
  <c r="ZE22" i="4"/>
  <c r="ZD22" i="4"/>
  <c r="ZC22" i="4"/>
  <c r="ZB22" i="4"/>
  <c r="ZA22" i="4"/>
  <c r="YZ22" i="4"/>
  <c r="YY22" i="4"/>
  <c r="YX22" i="4"/>
  <c r="YW22" i="4"/>
  <c r="YV22" i="4"/>
  <c r="YU22" i="4"/>
  <c r="YT22" i="4"/>
  <c r="YS22" i="4"/>
  <c r="YR22" i="4"/>
  <c r="YQ22" i="4"/>
  <c r="YP22" i="4"/>
  <c r="YO22" i="4"/>
  <c r="YN22" i="4"/>
  <c r="YM22" i="4"/>
  <c r="YL22" i="4"/>
  <c r="YK22" i="4"/>
  <c r="YJ22" i="4"/>
  <c r="YI22" i="4"/>
  <c r="YH22" i="4"/>
  <c r="YG22" i="4"/>
  <c r="YF22" i="4"/>
  <c r="YE22" i="4"/>
  <c r="YD22" i="4"/>
  <c r="YC22" i="4"/>
  <c r="YB22" i="4"/>
  <c r="YA22" i="4"/>
  <c r="XZ22" i="4"/>
  <c r="XY22" i="4"/>
  <c r="XX22" i="4"/>
  <c r="XW22" i="4"/>
  <c r="XV22" i="4"/>
  <c r="XU22" i="4"/>
  <c r="XT22" i="4"/>
  <c r="XS22" i="4"/>
  <c r="XR22" i="4"/>
  <c r="XQ22" i="4"/>
  <c r="XP22" i="4"/>
  <c r="XO22" i="4"/>
  <c r="XN22" i="4"/>
  <c r="XM22" i="4"/>
  <c r="XL22" i="4"/>
  <c r="XK22" i="4"/>
  <c r="XJ22" i="4"/>
  <c r="XI22" i="4"/>
  <c r="XH22" i="4"/>
  <c r="XG22" i="4"/>
  <c r="XF22" i="4"/>
  <c r="XE22" i="4"/>
  <c r="XD22" i="4"/>
  <c r="XC22" i="4"/>
  <c r="XB22" i="4"/>
  <c r="XA22" i="4"/>
  <c r="WZ22" i="4"/>
  <c r="WY22" i="4"/>
  <c r="WX22" i="4"/>
  <c r="WW22" i="4"/>
  <c r="WV22" i="4"/>
  <c r="WU22" i="4"/>
  <c r="WT22" i="4"/>
  <c r="WS22" i="4"/>
  <c r="WR22" i="4"/>
  <c r="WQ22" i="4"/>
  <c r="WP22" i="4"/>
  <c r="WO22" i="4"/>
  <c r="WN22" i="4"/>
  <c r="WM22" i="4"/>
  <c r="WL22" i="4"/>
  <c r="WK22" i="4"/>
  <c r="WJ22" i="4"/>
  <c r="WI22" i="4"/>
  <c r="WH22" i="4"/>
  <c r="WG22" i="4"/>
  <c r="WF22" i="4"/>
  <c r="WE22" i="4"/>
  <c r="WD22" i="4"/>
  <c r="WC22" i="4"/>
  <c r="WB22" i="4"/>
  <c r="WA22" i="4"/>
  <c r="VZ22" i="4"/>
  <c r="VY22" i="4"/>
  <c r="VX22" i="4"/>
  <c r="VW22" i="4"/>
  <c r="VV22" i="4"/>
  <c r="VU22" i="4"/>
  <c r="VT22" i="4"/>
  <c r="VS22" i="4"/>
  <c r="VR22" i="4"/>
  <c r="VQ22" i="4"/>
  <c r="VP22" i="4"/>
  <c r="VO22" i="4"/>
  <c r="VN22" i="4"/>
  <c r="VM22" i="4"/>
  <c r="VL22" i="4"/>
  <c r="VK22" i="4"/>
  <c r="VJ22" i="4"/>
  <c r="VI22" i="4"/>
  <c r="VH22" i="4"/>
  <c r="VG22" i="4"/>
  <c r="VF22" i="4"/>
  <c r="VE22" i="4"/>
  <c r="VD22" i="4"/>
  <c r="VC22" i="4"/>
  <c r="VB22" i="4"/>
  <c r="VA22" i="4"/>
  <c r="UZ22" i="4"/>
  <c r="UY22" i="4"/>
  <c r="UX22" i="4"/>
  <c r="UW22" i="4"/>
  <c r="UV22" i="4"/>
  <c r="UU22" i="4"/>
  <c r="UT22" i="4"/>
  <c r="US22" i="4"/>
  <c r="UR22" i="4"/>
  <c r="UQ22" i="4"/>
  <c r="UP22" i="4"/>
  <c r="UO22" i="4"/>
  <c r="UN22" i="4"/>
  <c r="UM22" i="4"/>
  <c r="UL22" i="4"/>
  <c r="UK22" i="4"/>
  <c r="UJ22" i="4"/>
  <c r="UI22" i="4"/>
  <c r="UH22" i="4"/>
  <c r="UG22" i="4"/>
  <c r="UF22" i="4"/>
  <c r="UE22" i="4"/>
  <c r="UD22" i="4"/>
  <c r="UC22" i="4"/>
  <c r="UB22" i="4"/>
  <c r="UA22" i="4"/>
  <c r="TZ22" i="4"/>
  <c r="TY22" i="4"/>
  <c r="TX22" i="4"/>
  <c r="TW22" i="4"/>
  <c r="TV22" i="4"/>
  <c r="TU22" i="4"/>
  <c r="TT22" i="4"/>
  <c r="TS22" i="4"/>
  <c r="TR22" i="4"/>
  <c r="TQ22" i="4"/>
  <c r="TP22" i="4"/>
  <c r="TO22" i="4"/>
  <c r="TN22" i="4"/>
  <c r="TM22" i="4"/>
  <c r="TL22" i="4"/>
  <c r="TK22" i="4"/>
  <c r="TJ22" i="4"/>
  <c r="TI22" i="4"/>
  <c r="TH22" i="4"/>
  <c r="TG22" i="4"/>
  <c r="TF22" i="4"/>
  <c r="TE22" i="4"/>
  <c r="TD22" i="4"/>
  <c r="TC22" i="4"/>
  <c r="TB22" i="4"/>
  <c r="TA22" i="4"/>
  <c r="SZ22" i="4"/>
  <c r="SY22" i="4"/>
  <c r="SX22" i="4"/>
  <c r="SW22" i="4"/>
  <c r="SV22" i="4"/>
  <c r="SU22" i="4"/>
  <c r="ST22" i="4"/>
  <c r="SS22" i="4"/>
  <c r="SR22" i="4"/>
  <c r="SQ22" i="4"/>
  <c r="SP22" i="4"/>
  <c r="SO22" i="4"/>
  <c r="SN22" i="4"/>
  <c r="SM22" i="4"/>
  <c r="SL22" i="4"/>
  <c r="SK22" i="4"/>
  <c r="SJ22" i="4"/>
  <c r="SI22" i="4"/>
  <c r="SH22" i="4"/>
  <c r="SG22" i="4"/>
  <c r="SF22" i="4"/>
  <c r="SE22" i="4"/>
  <c r="SD22" i="4"/>
  <c r="SC22" i="4"/>
  <c r="SB22" i="4"/>
  <c r="SA22" i="4"/>
  <c r="RZ22" i="4"/>
  <c r="RY22" i="4"/>
  <c r="RX22" i="4"/>
  <c r="RW22" i="4"/>
  <c r="RV22" i="4"/>
  <c r="RU22" i="4"/>
  <c r="RT22" i="4"/>
  <c r="RS22" i="4"/>
  <c r="RR22" i="4"/>
  <c r="RQ22" i="4"/>
  <c r="RP22" i="4"/>
  <c r="RO22" i="4"/>
  <c r="RN22" i="4"/>
  <c r="RM22" i="4"/>
  <c r="RL22" i="4"/>
  <c r="RK22" i="4"/>
  <c r="RJ22" i="4"/>
  <c r="RI22" i="4"/>
  <c r="RH22" i="4"/>
  <c r="RG22" i="4"/>
  <c r="RF22" i="4"/>
  <c r="RE22" i="4"/>
  <c r="RD22" i="4"/>
  <c r="RC22" i="4"/>
  <c r="RB22" i="4"/>
  <c r="RA22" i="4"/>
  <c r="QZ22" i="4"/>
  <c r="QY22" i="4"/>
  <c r="QX22" i="4"/>
  <c r="QW22" i="4"/>
  <c r="QV22" i="4"/>
  <c r="QU22" i="4"/>
  <c r="QT22" i="4"/>
  <c r="QS22" i="4"/>
  <c r="QR22" i="4"/>
  <c r="QQ22" i="4"/>
  <c r="QP22" i="4"/>
  <c r="QO22" i="4"/>
  <c r="QN22" i="4"/>
  <c r="QM22" i="4"/>
  <c r="QL22" i="4"/>
  <c r="QK22" i="4"/>
  <c r="QJ22" i="4"/>
  <c r="QI22" i="4"/>
  <c r="QH22" i="4"/>
  <c r="QG22" i="4"/>
  <c r="QF22" i="4"/>
  <c r="QE22" i="4"/>
  <c r="QD22" i="4"/>
  <c r="QC22" i="4"/>
  <c r="QB22" i="4"/>
  <c r="QA22" i="4"/>
  <c r="PZ22" i="4"/>
  <c r="PY22" i="4"/>
  <c r="PX22" i="4"/>
  <c r="PW22" i="4"/>
  <c r="PV22" i="4"/>
  <c r="PU22" i="4"/>
  <c r="PT22" i="4"/>
  <c r="PS22" i="4"/>
  <c r="PR22" i="4"/>
  <c r="PQ22" i="4"/>
  <c r="PP22" i="4"/>
  <c r="PO22" i="4"/>
  <c r="PN22" i="4"/>
  <c r="PM22" i="4"/>
  <c r="PL22" i="4"/>
  <c r="PK22" i="4"/>
  <c r="PJ22" i="4"/>
  <c r="PI22" i="4"/>
  <c r="PH22" i="4"/>
  <c r="PG22" i="4"/>
  <c r="PF22" i="4"/>
  <c r="PE22" i="4"/>
  <c r="PD22" i="4"/>
  <c r="PC22" i="4"/>
  <c r="PB22" i="4"/>
  <c r="PA22" i="4"/>
  <c r="OZ22" i="4"/>
  <c r="OY22" i="4"/>
  <c r="OX22" i="4"/>
  <c r="OW22" i="4"/>
  <c r="OV22" i="4"/>
  <c r="OU22" i="4"/>
  <c r="OT22" i="4"/>
  <c r="OS22" i="4"/>
  <c r="OR22" i="4"/>
  <c r="OQ22" i="4"/>
  <c r="OP22" i="4"/>
  <c r="OO22" i="4"/>
  <c r="ON22" i="4"/>
  <c r="OM22" i="4"/>
  <c r="OL22" i="4"/>
  <c r="OK22" i="4"/>
  <c r="OJ22" i="4"/>
  <c r="OI22" i="4"/>
  <c r="OH22" i="4"/>
  <c r="OG22" i="4"/>
  <c r="OF22" i="4"/>
  <c r="OE22" i="4"/>
  <c r="OD22" i="4"/>
  <c r="OC22" i="4"/>
  <c r="OB22" i="4"/>
  <c r="OA22" i="4"/>
  <c r="NZ22" i="4"/>
  <c r="NY22" i="4"/>
  <c r="NX22" i="4"/>
  <c r="NW22" i="4"/>
  <c r="NV22" i="4"/>
  <c r="NU22" i="4"/>
  <c r="NT22" i="4"/>
  <c r="NS22" i="4"/>
  <c r="NR22" i="4"/>
  <c r="NQ22" i="4"/>
  <c r="NP22" i="4"/>
  <c r="NO22" i="4"/>
  <c r="NN22" i="4"/>
  <c r="NM22" i="4"/>
  <c r="NL22" i="4"/>
  <c r="NK22" i="4"/>
  <c r="NJ22" i="4"/>
  <c r="NI22" i="4"/>
  <c r="NH22" i="4"/>
  <c r="NG22" i="4"/>
  <c r="NF22" i="4"/>
  <c r="NE22" i="4"/>
  <c r="ND22" i="4"/>
  <c r="NC22" i="4"/>
  <c r="NB22" i="4"/>
  <c r="NA22" i="4"/>
  <c r="MZ22" i="4"/>
  <c r="MY22" i="4"/>
  <c r="MX22" i="4"/>
  <c r="MW22" i="4"/>
  <c r="MV22" i="4"/>
  <c r="MU22" i="4"/>
  <c r="MT22" i="4"/>
  <c r="MS22" i="4"/>
  <c r="MR22" i="4"/>
  <c r="MQ22" i="4"/>
  <c r="MP22" i="4"/>
  <c r="MO22" i="4"/>
  <c r="MN22" i="4"/>
  <c r="MM22" i="4"/>
  <c r="ML22" i="4"/>
  <c r="MK22" i="4"/>
  <c r="MJ22" i="4"/>
  <c r="MI22" i="4"/>
  <c r="MH22" i="4"/>
  <c r="MG22" i="4"/>
  <c r="MF22" i="4"/>
  <c r="ME22" i="4"/>
  <c r="MD22" i="4"/>
  <c r="MC22" i="4"/>
  <c r="MB22" i="4"/>
  <c r="MA22" i="4"/>
  <c r="LZ22" i="4"/>
  <c r="LY22" i="4"/>
  <c r="LX22" i="4"/>
  <c r="LW22" i="4"/>
  <c r="LV22" i="4"/>
  <c r="LU22" i="4"/>
  <c r="LT22" i="4"/>
  <c r="LS22" i="4"/>
  <c r="LR22" i="4"/>
  <c r="LQ22" i="4"/>
  <c r="LP22" i="4"/>
  <c r="LO22" i="4"/>
  <c r="LN22" i="4"/>
  <c r="LM22" i="4"/>
  <c r="LL22" i="4"/>
  <c r="LK22" i="4"/>
  <c r="LJ22" i="4"/>
  <c r="LI22" i="4"/>
  <c r="LH22" i="4"/>
  <c r="LG22" i="4"/>
  <c r="LF22" i="4"/>
  <c r="LE22" i="4"/>
  <c r="LD22" i="4"/>
  <c r="LC22" i="4"/>
  <c r="LB22" i="4"/>
  <c r="LA22" i="4"/>
  <c r="KZ22" i="4"/>
  <c r="KY22" i="4"/>
  <c r="KX22" i="4"/>
  <c r="KW22" i="4"/>
  <c r="KV22" i="4"/>
  <c r="KU22" i="4"/>
  <c r="KT22" i="4"/>
  <c r="KS22" i="4"/>
  <c r="KR22" i="4"/>
  <c r="KQ22" i="4"/>
  <c r="KP22" i="4"/>
  <c r="KO22" i="4"/>
  <c r="KN22" i="4"/>
  <c r="KM22" i="4"/>
  <c r="G22" i="4" s="1"/>
  <c r="KL22" i="4"/>
  <c r="KK22" i="4"/>
  <c r="KJ22" i="4"/>
  <c r="KI22" i="4"/>
  <c r="KH22" i="4"/>
  <c r="KG22" i="4"/>
  <c r="KF22" i="4"/>
  <c r="F22" i="4" s="1"/>
  <c r="KE22" i="4"/>
  <c r="KD22" i="4"/>
  <c r="KC22" i="4"/>
  <c r="KB22" i="4"/>
  <c r="KA22" i="4"/>
  <c r="JZ22" i="4"/>
  <c r="JY22" i="4"/>
  <c r="JX22" i="4"/>
  <c r="JW22" i="4"/>
  <c r="JV22" i="4"/>
  <c r="JU22" i="4"/>
  <c r="JT22" i="4"/>
  <c r="JS22" i="4"/>
  <c r="JR22" i="4"/>
  <c r="JQ22" i="4"/>
  <c r="JP22" i="4"/>
  <c r="JO22" i="4"/>
  <c r="JN22" i="4"/>
  <c r="JM22" i="4"/>
  <c r="JL22" i="4"/>
  <c r="JK22" i="4"/>
  <c r="JJ22" i="4"/>
  <c r="JI22" i="4"/>
  <c r="JH22" i="4"/>
  <c r="JG22" i="4"/>
  <c r="JF22" i="4"/>
  <c r="JE22" i="4"/>
  <c r="JD22" i="4"/>
  <c r="JC22" i="4"/>
  <c r="JB22" i="4"/>
  <c r="JA22" i="4"/>
  <c r="IZ22" i="4"/>
  <c r="IY22" i="4"/>
  <c r="IX22" i="4"/>
  <c r="IW22" i="4"/>
  <c r="IV22" i="4"/>
  <c r="IU22" i="4"/>
  <c r="IT22" i="4"/>
  <c r="IS22" i="4"/>
  <c r="IR22" i="4"/>
  <c r="IQ22" i="4"/>
  <c r="IP22" i="4"/>
  <c r="IO22" i="4"/>
  <c r="IN22" i="4"/>
  <c r="IM22" i="4"/>
  <c r="IL22" i="4"/>
  <c r="IK22" i="4"/>
  <c r="IJ22" i="4"/>
  <c r="II22" i="4"/>
  <c r="IH22" i="4"/>
  <c r="IG22" i="4"/>
  <c r="IF22" i="4"/>
  <c r="IE22" i="4"/>
  <c r="ID22" i="4"/>
  <c r="IC22" i="4"/>
  <c r="IB22" i="4"/>
  <c r="IA22" i="4"/>
  <c r="HZ22" i="4"/>
  <c r="HY22" i="4"/>
  <c r="HX22" i="4"/>
  <c r="HW22" i="4"/>
  <c r="HV22" i="4"/>
  <c r="HU22" i="4"/>
  <c r="HT22" i="4"/>
  <c r="HS22" i="4"/>
  <c r="HR22" i="4"/>
  <c r="HQ22" i="4"/>
  <c r="HP22" i="4"/>
  <c r="HO22" i="4"/>
  <c r="HN22" i="4"/>
  <c r="HM22" i="4"/>
  <c r="HL22" i="4"/>
  <c r="HK22" i="4"/>
  <c r="HJ22" i="4"/>
  <c r="HI22" i="4"/>
  <c r="HH22" i="4"/>
  <c r="HG22" i="4"/>
  <c r="HF22" i="4"/>
  <c r="HE22" i="4"/>
  <c r="HD22" i="4"/>
  <c r="HC22" i="4"/>
  <c r="HB22" i="4"/>
  <c r="HA22" i="4"/>
  <c r="GZ22" i="4"/>
  <c r="E22" i="4" s="1"/>
  <c r="GY22" i="4"/>
  <c r="GX22" i="4"/>
  <c r="GW22" i="4"/>
  <c r="GV22" i="4"/>
  <c r="GU22" i="4"/>
  <c r="GT22" i="4"/>
  <c r="GS22" i="4"/>
  <c r="GR22" i="4"/>
  <c r="GQ22" i="4"/>
  <c r="GP22" i="4"/>
  <c r="GO22" i="4"/>
  <c r="GN22" i="4"/>
  <c r="GM22" i="4"/>
  <c r="GL22" i="4"/>
  <c r="GK22" i="4"/>
  <c r="GJ22" i="4"/>
  <c r="GI22" i="4"/>
  <c r="GH22" i="4"/>
  <c r="GG22" i="4"/>
  <c r="GF22" i="4"/>
  <c r="GE22" i="4"/>
  <c r="GD22" i="4"/>
  <c r="GC22" i="4"/>
  <c r="GB22" i="4"/>
  <c r="GA22" i="4"/>
  <c r="FZ22" i="4"/>
  <c r="FY22" i="4"/>
  <c r="FX22" i="4"/>
  <c r="FW22" i="4"/>
  <c r="FV22" i="4"/>
  <c r="FU22" i="4"/>
  <c r="FT22" i="4"/>
  <c r="FS22" i="4"/>
  <c r="FR22" i="4"/>
  <c r="FQ22" i="4"/>
  <c r="FP22" i="4"/>
  <c r="FO22" i="4"/>
  <c r="FN22" i="4"/>
  <c r="FM22" i="4"/>
  <c r="FL22" i="4"/>
  <c r="FK22" i="4"/>
  <c r="FJ22" i="4"/>
  <c r="FI22" i="4"/>
  <c r="FH22" i="4"/>
  <c r="FG22" i="4"/>
  <c r="FF22" i="4"/>
  <c r="FE22" i="4"/>
  <c r="FD22" i="4"/>
  <c r="FC22" i="4"/>
  <c r="FB22" i="4"/>
  <c r="FA22" i="4"/>
  <c r="EZ22" i="4"/>
  <c r="EY22" i="4"/>
  <c r="EX22" i="4"/>
  <c r="EW22" i="4"/>
  <c r="EV22" i="4"/>
  <c r="EU22" i="4"/>
  <c r="ET22" i="4"/>
  <c r="ES22" i="4"/>
  <c r="ER22" i="4"/>
  <c r="EQ22" i="4"/>
  <c r="EP22" i="4"/>
  <c r="EO22" i="4"/>
  <c r="EN22" i="4"/>
  <c r="EM22" i="4"/>
  <c r="EL22" i="4"/>
  <c r="EK22" i="4"/>
  <c r="EJ22" i="4"/>
  <c r="EI22" i="4"/>
  <c r="EH22" i="4"/>
  <c r="EG22" i="4"/>
  <c r="EF22" i="4"/>
  <c r="EE22" i="4"/>
  <c r="ED22" i="4"/>
  <c r="EC22" i="4"/>
  <c r="EB22" i="4"/>
  <c r="EA22" i="4"/>
  <c r="DZ22" i="4"/>
  <c r="DY22" i="4"/>
  <c r="DX22" i="4"/>
  <c r="DW22" i="4"/>
  <c r="DV22" i="4"/>
  <c r="DU22" i="4"/>
  <c r="DT22" i="4"/>
  <c r="DS22" i="4"/>
  <c r="DR22" i="4"/>
  <c r="DQ22" i="4"/>
  <c r="DP22" i="4"/>
  <c r="DO22" i="4"/>
  <c r="DN22" i="4"/>
  <c r="DM22" i="4"/>
  <c r="DL22" i="4"/>
  <c r="DK22" i="4"/>
  <c r="DJ22" i="4"/>
  <c r="DI22" i="4"/>
  <c r="DH22" i="4"/>
  <c r="DG22" i="4"/>
  <c r="DF22" i="4"/>
  <c r="DE22" i="4"/>
  <c r="DD22" i="4"/>
  <c r="DC22" i="4"/>
  <c r="DB22" i="4"/>
  <c r="DA22" i="4"/>
  <c r="CZ22" i="4"/>
  <c r="CY22" i="4"/>
  <c r="CX22" i="4"/>
  <c r="CW22" i="4"/>
  <c r="CV22" i="4"/>
  <c r="CU22" i="4"/>
  <c r="CT22" i="4"/>
  <c r="CS22" i="4"/>
  <c r="CR22" i="4"/>
  <c r="CQ22" i="4"/>
  <c r="CP22" i="4"/>
  <c r="CO22" i="4"/>
  <c r="CN22" i="4"/>
  <c r="CM22" i="4"/>
  <c r="CL22" i="4"/>
  <c r="CK22" i="4"/>
  <c r="CJ22" i="4"/>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ALP21" i="4"/>
  <c r="ALO21" i="4"/>
  <c r="ALN21" i="4"/>
  <c r="ALM21" i="4"/>
  <c r="ALL21" i="4"/>
  <c r="ALK21" i="4"/>
  <c r="ALJ21" i="4"/>
  <c r="ALI21" i="4"/>
  <c r="ALH21" i="4"/>
  <c r="ALG21" i="4"/>
  <c r="ALF21" i="4"/>
  <c r="ALE21" i="4"/>
  <c r="ALD21" i="4"/>
  <c r="ALC21" i="4"/>
  <c r="ALB21" i="4"/>
  <c r="ALA21" i="4"/>
  <c r="AKZ21" i="4"/>
  <c r="AKY21" i="4"/>
  <c r="AKX21" i="4"/>
  <c r="AKW21" i="4"/>
  <c r="AKV21" i="4"/>
  <c r="AKU21" i="4"/>
  <c r="AKT21" i="4"/>
  <c r="AKS21" i="4"/>
  <c r="AKR21" i="4"/>
  <c r="AKQ21" i="4"/>
  <c r="AKP21" i="4"/>
  <c r="AKO21" i="4"/>
  <c r="AKN21" i="4"/>
  <c r="AKM21" i="4"/>
  <c r="AKL21" i="4"/>
  <c r="AKK21" i="4"/>
  <c r="AKJ21" i="4"/>
  <c r="AKI21" i="4"/>
  <c r="AKH21" i="4"/>
  <c r="AKG21" i="4"/>
  <c r="AKF21" i="4"/>
  <c r="AKE21" i="4"/>
  <c r="AKD21" i="4"/>
  <c r="AKC21" i="4"/>
  <c r="AKB21" i="4"/>
  <c r="AKA21" i="4"/>
  <c r="AJZ21" i="4"/>
  <c r="AJY21" i="4"/>
  <c r="AJX21" i="4"/>
  <c r="AJW21" i="4"/>
  <c r="AJV21" i="4"/>
  <c r="AJU21" i="4"/>
  <c r="AJT21" i="4"/>
  <c r="AJS21" i="4"/>
  <c r="AJR21" i="4"/>
  <c r="AJQ21" i="4"/>
  <c r="AJP21" i="4"/>
  <c r="AJO21" i="4"/>
  <c r="AJN21" i="4"/>
  <c r="AJM21" i="4"/>
  <c r="AJL21" i="4"/>
  <c r="AJK21" i="4"/>
  <c r="AJJ21" i="4"/>
  <c r="AJI21" i="4"/>
  <c r="AJH21" i="4"/>
  <c r="AJG21" i="4"/>
  <c r="AJF21" i="4"/>
  <c r="AJE21" i="4"/>
  <c r="AJD21" i="4"/>
  <c r="AJC21" i="4"/>
  <c r="AJB21" i="4"/>
  <c r="AJA21" i="4"/>
  <c r="AIZ21" i="4"/>
  <c r="AIY21" i="4"/>
  <c r="AIX21" i="4"/>
  <c r="AIW21" i="4"/>
  <c r="AIV21" i="4"/>
  <c r="AIU21" i="4"/>
  <c r="AIT21" i="4"/>
  <c r="AIS21" i="4"/>
  <c r="AIR21" i="4"/>
  <c r="AIQ21" i="4"/>
  <c r="AIP21" i="4"/>
  <c r="AIO21" i="4"/>
  <c r="AIN21" i="4"/>
  <c r="AIM21" i="4"/>
  <c r="AIL21" i="4"/>
  <c r="AIK21" i="4"/>
  <c r="AIJ21" i="4"/>
  <c r="AII21" i="4"/>
  <c r="AIH21" i="4"/>
  <c r="AIG21" i="4"/>
  <c r="AIF21" i="4"/>
  <c r="AIE21" i="4"/>
  <c r="AID21" i="4"/>
  <c r="AIC21" i="4"/>
  <c r="AIB21" i="4"/>
  <c r="AIA21" i="4"/>
  <c r="AHZ21" i="4"/>
  <c r="AHY21" i="4"/>
  <c r="AHX21" i="4"/>
  <c r="AHW21" i="4"/>
  <c r="AHV21" i="4"/>
  <c r="AHU21" i="4"/>
  <c r="AHT21" i="4"/>
  <c r="AHS21" i="4"/>
  <c r="AHR21" i="4"/>
  <c r="AHQ21" i="4"/>
  <c r="AHP21" i="4"/>
  <c r="AHO21" i="4"/>
  <c r="AHN21" i="4"/>
  <c r="AHM21" i="4"/>
  <c r="AHL21" i="4"/>
  <c r="AHK21" i="4"/>
  <c r="AHJ21" i="4"/>
  <c r="AHI21" i="4"/>
  <c r="AHH21" i="4"/>
  <c r="AHG21" i="4"/>
  <c r="AHF21" i="4"/>
  <c r="AHE21" i="4"/>
  <c r="AHD21" i="4"/>
  <c r="AHC21" i="4"/>
  <c r="AHB21" i="4"/>
  <c r="AHA21" i="4"/>
  <c r="AGZ21" i="4"/>
  <c r="AGY21" i="4"/>
  <c r="AGX21" i="4"/>
  <c r="AGW21" i="4"/>
  <c r="AGV21" i="4"/>
  <c r="AGU21" i="4"/>
  <c r="AGT21" i="4"/>
  <c r="AGS21" i="4"/>
  <c r="AGR21" i="4"/>
  <c r="AGQ21" i="4"/>
  <c r="AGP21" i="4"/>
  <c r="AGO21" i="4"/>
  <c r="AGN21" i="4"/>
  <c r="AGM21" i="4"/>
  <c r="AGL21" i="4"/>
  <c r="AGK21" i="4"/>
  <c r="AGJ21" i="4"/>
  <c r="AGI21" i="4"/>
  <c r="AGH21" i="4"/>
  <c r="AGG21" i="4"/>
  <c r="AGF21" i="4"/>
  <c r="AGE21" i="4"/>
  <c r="AGD21" i="4"/>
  <c r="AGC21" i="4"/>
  <c r="AGB21" i="4"/>
  <c r="AGA21" i="4"/>
  <c r="AFZ21" i="4"/>
  <c r="AFY21" i="4"/>
  <c r="AFX21" i="4"/>
  <c r="AFW21" i="4"/>
  <c r="AFV21" i="4"/>
  <c r="AFU21" i="4"/>
  <c r="AFT21" i="4"/>
  <c r="AFS21" i="4"/>
  <c r="AFR21" i="4"/>
  <c r="AFQ21" i="4"/>
  <c r="AFP21" i="4"/>
  <c r="AFO21" i="4"/>
  <c r="AFN21" i="4"/>
  <c r="AFM21" i="4"/>
  <c r="AFL21" i="4"/>
  <c r="AFK21" i="4"/>
  <c r="AFJ21" i="4"/>
  <c r="AFI21" i="4"/>
  <c r="AFH21" i="4"/>
  <c r="AFG21" i="4"/>
  <c r="AFF21" i="4"/>
  <c r="AFE21" i="4"/>
  <c r="AFD21" i="4"/>
  <c r="AFC21" i="4"/>
  <c r="AFB21" i="4"/>
  <c r="AFA21" i="4"/>
  <c r="AEZ21" i="4"/>
  <c r="AEY21" i="4"/>
  <c r="AEX21" i="4"/>
  <c r="AEW21" i="4"/>
  <c r="AEV21" i="4"/>
  <c r="AEU21" i="4"/>
  <c r="AET21" i="4"/>
  <c r="AES21" i="4"/>
  <c r="AER21" i="4"/>
  <c r="AEQ21" i="4"/>
  <c r="AEP21" i="4"/>
  <c r="AEO21" i="4"/>
  <c r="AEN21" i="4"/>
  <c r="AEM21" i="4"/>
  <c r="AEL21" i="4"/>
  <c r="AEK21" i="4"/>
  <c r="AEJ21" i="4"/>
  <c r="AEI21" i="4"/>
  <c r="AEH21" i="4"/>
  <c r="AEG21" i="4"/>
  <c r="AEF21" i="4"/>
  <c r="AEE21" i="4"/>
  <c r="AED21" i="4"/>
  <c r="AEC21" i="4"/>
  <c r="AEB21" i="4"/>
  <c r="AEA21" i="4"/>
  <c r="ADZ21" i="4"/>
  <c r="ADY21" i="4"/>
  <c r="ADX21" i="4"/>
  <c r="ADW21" i="4"/>
  <c r="ADV21" i="4"/>
  <c r="ADU21" i="4"/>
  <c r="ADT21" i="4"/>
  <c r="ADS21" i="4"/>
  <c r="ADR21" i="4"/>
  <c r="ADQ21" i="4"/>
  <c r="ADP21" i="4"/>
  <c r="ADO21" i="4"/>
  <c r="ADN21" i="4"/>
  <c r="ADM21" i="4"/>
  <c r="ADL21" i="4"/>
  <c r="ADK21" i="4"/>
  <c r="ADJ21" i="4"/>
  <c r="ADI21" i="4"/>
  <c r="ADH21" i="4"/>
  <c r="ADG21" i="4"/>
  <c r="ADF21" i="4"/>
  <c r="ADE21" i="4"/>
  <c r="ADD21" i="4"/>
  <c r="ADC21" i="4"/>
  <c r="ADB21" i="4"/>
  <c r="ADA21" i="4"/>
  <c r="ACZ21" i="4"/>
  <c r="ACY21" i="4"/>
  <c r="ACX21" i="4"/>
  <c r="ACW21" i="4"/>
  <c r="ACV21" i="4"/>
  <c r="ACU21" i="4"/>
  <c r="ACT21" i="4"/>
  <c r="ACS21" i="4"/>
  <c r="ACR21" i="4"/>
  <c r="ACQ21" i="4"/>
  <c r="ACP21" i="4"/>
  <c r="ACO21" i="4"/>
  <c r="ACN21" i="4"/>
  <c r="ACM21" i="4"/>
  <c r="ACL21" i="4"/>
  <c r="ACK21" i="4"/>
  <c r="ACJ21" i="4"/>
  <c r="ACI21" i="4"/>
  <c r="ACH21" i="4"/>
  <c r="ACG21" i="4"/>
  <c r="ACF21" i="4"/>
  <c r="ACE21" i="4"/>
  <c r="ACD21" i="4"/>
  <c r="ACC21" i="4"/>
  <c r="ACB21" i="4"/>
  <c r="ACA21" i="4"/>
  <c r="ABZ21" i="4"/>
  <c r="ABY21" i="4"/>
  <c r="ABX21" i="4"/>
  <c r="ABW21" i="4"/>
  <c r="ABV21" i="4"/>
  <c r="ABU21" i="4"/>
  <c r="ABT21" i="4"/>
  <c r="ABS21" i="4"/>
  <c r="ABR21" i="4"/>
  <c r="ABQ21" i="4"/>
  <c r="ABP21" i="4"/>
  <c r="ABO21" i="4"/>
  <c r="ABN21" i="4"/>
  <c r="ABM21" i="4"/>
  <c r="ABL21" i="4"/>
  <c r="ABK21" i="4"/>
  <c r="ABJ21" i="4"/>
  <c r="ABI21" i="4"/>
  <c r="ABH21" i="4"/>
  <c r="ABG21" i="4"/>
  <c r="ABF21" i="4"/>
  <c r="ABE21" i="4"/>
  <c r="ABD21" i="4"/>
  <c r="ABC21" i="4"/>
  <c r="ABB21" i="4"/>
  <c r="ABA21" i="4"/>
  <c r="AAZ21" i="4"/>
  <c r="AAY21" i="4"/>
  <c r="AAX21" i="4"/>
  <c r="AAW21" i="4"/>
  <c r="AAV21" i="4"/>
  <c r="AAU21" i="4"/>
  <c r="AAT21" i="4"/>
  <c r="AAS21" i="4"/>
  <c r="AAR21" i="4"/>
  <c r="AAQ21" i="4"/>
  <c r="AAP21" i="4"/>
  <c r="AAO21" i="4"/>
  <c r="AAN21" i="4"/>
  <c r="AAM21" i="4"/>
  <c r="AAL21" i="4"/>
  <c r="AAK21" i="4"/>
  <c r="AAJ21" i="4"/>
  <c r="AAI21" i="4"/>
  <c r="AAH21" i="4"/>
  <c r="AAG21" i="4"/>
  <c r="AAF21" i="4"/>
  <c r="AAE21" i="4"/>
  <c r="AAD21" i="4"/>
  <c r="AAC21" i="4"/>
  <c r="AAB21" i="4"/>
  <c r="AAA21" i="4"/>
  <c r="ZZ21" i="4"/>
  <c r="ZY21" i="4"/>
  <c r="ZX21" i="4"/>
  <c r="ZW21" i="4"/>
  <c r="ZV21" i="4"/>
  <c r="ZU21" i="4"/>
  <c r="ZT21" i="4"/>
  <c r="ZS21" i="4"/>
  <c r="ZR21" i="4"/>
  <c r="ZQ21" i="4"/>
  <c r="ZP21" i="4"/>
  <c r="ZO21" i="4"/>
  <c r="ZN21" i="4"/>
  <c r="ZM21" i="4"/>
  <c r="ZL21" i="4"/>
  <c r="ZK21" i="4"/>
  <c r="ZJ21" i="4"/>
  <c r="ZI21" i="4"/>
  <c r="ZH21" i="4"/>
  <c r="ZG21" i="4"/>
  <c r="ZF21" i="4"/>
  <c r="ZE21" i="4"/>
  <c r="ZD21" i="4"/>
  <c r="ZC21" i="4"/>
  <c r="ZB21" i="4"/>
  <c r="ZA21" i="4"/>
  <c r="YZ21" i="4"/>
  <c r="YY21" i="4"/>
  <c r="YX21" i="4"/>
  <c r="YW21" i="4"/>
  <c r="YV21" i="4"/>
  <c r="YU21" i="4"/>
  <c r="YT21" i="4"/>
  <c r="YS21" i="4"/>
  <c r="YR21" i="4"/>
  <c r="YQ21" i="4"/>
  <c r="YP21" i="4"/>
  <c r="YO21" i="4"/>
  <c r="YN21" i="4"/>
  <c r="YM21" i="4"/>
  <c r="YL21" i="4"/>
  <c r="YK21" i="4"/>
  <c r="YJ21" i="4"/>
  <c r="YI21" i="4"/>
  <c r="YH21" i="4"/>
  <c r="YG21" i="4"/>
  <c r="YF21" i="4"/>
  <c r="YE21" i="4"/>
  <c r="YD21" i="4"/>
  <c r="YC21" i="4"/>
  <c r="YB21" i="4"/>
  <c r="YA21" i="4"/>
  <c r="XZ21" i="4"/>
  <c r="XY21" i="4"/>
  <c r="XX21" i="4"/>
  <c r="XW21" i="4"/>
  <c r="XV21" i="4"/>
  <c r="XU21" i="4"/>
  <c r="XT21" i="4"/>
  <c r="XS21" i="4"/>
  <c r="XR21" i="4"/>
  <c r="XQ21" i="4"/>
  <c r="XP21" i="4"/>
  <c r="XO21" i="4"/>
  <c r="XN21" i="4"/>
  <c r="XM21" i="4"/>
  <c r="XL21" i="4"/>
  <c r="XK21" i="4"/>
  <c r="XJ21" i="4"/>
  <c r="XI21" i="4"/>
  <c r="XH21" i="4"/>
  <c r="XG21" i="4"/>
  <c r="XF21" i="4"/>
  <c r="XE21" i="4"/>
  <c r="XD21" i="4"/>
  <c r="XC21" i="4"/>
  <c r="XB21" i="4"/>
  <c r="XA21" i="4"/>
  <c r="WZ21" i="4"/>
  <c r="WY21" i="4"/>
  <c r="WX21" i="4"/>
  <c r="WW21" i="4"/>
  <c r="WV21" i="4"/>
  <c r="WU21" i="4"/>
  <c r="WT21" i="4"/>
  <c r="WS21" i="4"/>
  <c r="WR21" i="4"/>
  <c r="WQ21" i="4"/>
  <c r="WP21" i="4"/>
  <c r="WO21" i="4"/>
  <c r="WN21" i="4"/>
  <c r="WM21" i="4"/>
  <c r="WL21" i="4"/>
  <c r="WK21" i="4"/>
  <c r="WJ21" i="4"/>
  <c r="WI21" i="4"/>
  <c r="WH21" i="4"/>
  <c r="WG21" i="4"/>
  <c r="WF21" i="4"/>
  <c r="WE21" i="4"/>
  <c r="WD21" i="4"/>
  <c r="WC21" i="4"/>
  <c r="WB21" i="4"/>
  <c r="WA21" i="4"/>
  <c r="VZ21" i="4"/>
  <c r="VY21" i="4"/>
  <c r="VX21" i="4"/>
  <c r="VW21" i="4"/>
  <c r="VV21" i="4"/>
  <c r="VU21" i="4"/>
  <c r="VT21" i="4"/>
  <c r="VS21" i="4"/>
  <c r="VR21" i="4"/>
  <c r="VQ21" i="4"/>
  <c r="VP21" i="4"/>
  <c r="VO21" i="4"/>
  <c r="VN21" i="4"/>
  <c r="VM21" i="4"/>
  <c r="VL21" i="4"/>
  <c r="VK21" i="4"/>
  <c r="VJ21" i="4"/>
  <c r="VI21" i="4"/>
  <c r="VH21" i="4"/>
  <c r="VG21" i="4"/>
  <c r="VF21" i="4"/>
  <c r="VE21" i="4"/>
  <c r="VD21" i="4"/>
  <c r="VC21" i="4"/>
  <c r="VB21" i="4"/>
  <c r="VA21" i="4"/>
  <c r="UZ21" i="4"/>
  <c r="UY21" i="4"/>
  <c r="UX21" i="4"/>
  <c r="UW21" i="4"/>
  <c r="UV21" i="4"/>
  <c r="UU21" i="4"/>
  <c r="UT21" i="4"/>
  <c r="US21" i="4"/>
  <c r="UR21" i="4"/>
  <c r="UQ21" i="4"/>
  <c r="UP21" i="4"/>
  <c r="UO21" i="4"/>
  <c r="UN21" i="4"/>
  <c r="UM21" i="4"/>
  <c r="UL21" i="4"/>
  <c r="UK21" i="4"/>
  <c r="UJ21" i="4"/>
  <c r="UI21" i="4"/>
  <c r="UH21" i="4"/>
  <c r="UG21" i="4"/>
  <c r="UF21" i="4"/>
  <c r="UE21" i="4"/>
  <c r="UD21" i="4"/>
  <c r="UC21" i="4"/>
  <c r="UB21" i="4"/>
  <c r="UA21" i="4"/>
  <c r="TZ21" i="4"/>
  <c r="TY21" i="4"/>
  <c r="TX21" i="4"/>
  <c r="TW21" i="4"/>
  <c r="TV21" i="4"/>
  <c r="TU21" i="4"/>
  <c r="TT21" i="4"/>
  <c r="TS21" i="4"/>
  <c r="TR21" i="4"/>
  <c r="TQ21" i="4"/>
  <c r="TP21" i="4"/>
  <c r="TO21" i="4"/>
  <c r="TN21" i="4"/>
  <c r="TM21" i="4"/>
  <c r="TL21" i="4"/>
  <c r="TK21" i="4"/>
  <c r="TJ21" i="4"/>
  <c r="TI21" i="4"/>
  <c r="TH21" i="4"/>
  <c r="TG21" i="4"/>
  <c r="TF21" i="4"/>
  <c r="TE21" i="4"/>
  <c r="TD21" i="4"/>
  <c r="TC21" i="4"/>
  <c r="TB21" i="4"/>
  <c r="TA21" i="4"/>
  <c r="SZ21" i="4"/>
  <c r="SY21" i="4"/>
  <c r="SX21" i="4"/>
  <c r="SW21" i="4"/>
  <c r="SV21" i="4"/>
  <c r="SU21" i="4"/>
  <c r="ST21" i="4"/>
  <c r="SS21" i="4"/>
  <c r="SR21" i="4"/>
  <c r="SQ21" i="4"/>
  <c r="SP21" i="4"/>
  <c r="SO21" i="4"/>
  <c r="SN21" i="4"/>
  <c r="SM21" i="4"/>
  <c r="SL21" i="4"/>
  <c r="SK21" i="4"/>
  <c r="SJ21" i="4"/>
  <c r="SI21" i="4"/>
  <c r="SH21" i="4"/>
  <c r="SG21" i="4"/>
  <c r="SF21" i="4"/>
  <c r="SE21" i="4"/>
  <c r="SD21" i="4"/>
  <c r="SC21" i="4"/>
  <c r="SB21" i="4"/>
  <c r="SA21" i="4"/>
  <c r="RZ21" i="4"/>
  <c r="RY21" i="4"/>
  <c r="RX21" i="4"/>
  <c r="RW21" i="4"/>
  <c r="RV21" i="4"/>
  <c r="RU21" i="4"/>
  <c r="RT21" i="4"/>
  <c r="RS21" i="4"/>
  <c r="RR21" i="4"/>
  <c r="RQ21" i="4"/>
  <c r="RP21" i="4"/>
  <c r="RO21" i="4"/>
  <c r="RN21" i="4"/>
  <c r="RM21" i="4"/>
  <c r="RL21" i="4"/>
  <c r="RK21" i="4"/>
  <c r="RJ21" i="4"/>
  <c r="RI21" i="4"/>
  <c r="RH21" i="4"/>
  <c r="RG21" i="4"/>
  <c r="RF21" i="4"/>
  <c r="RE21" i="4"/>
  <c r="RD21" i="4"/>
  <c r="RC21" i="4"/>
  <c r="RB21" i="4"/>
  <c r="RA21" i="4"/>
  <c r="QZ21" i="4"/>
  <c r="QY21" i="4"/>
  <c r="QX21" i="4"/>
  <c r="QW21" i="4"/>
  <c r="QV21" i="4"/>
  <c r="QU21" i="4"/>
  <c r="QT21" i="4"/>
  <c r="QS21" i="4"/>
  <c r="QR21" i="4"/>
  <c r="QQ21" i="4"/>
  <c r="QP21" i="4"/>
  <c r="QO21" i="4"/>
  <c r="QN21" i="4"/>
  <c r="QM21" i="4"/>
  <c r="QL21" i="4"/>
  <c r="QK21" i="4"/>
  <c r="QJ21" i="4"/>
  <c r="QI21" i="4"/>
  <c r="QH21" i="4"/>
  <c r="QG21" i="4"/>
  <c r="QF21" i="4"/>
  <c r="QE21" i="4"/>
  <c r="QD21" i="4"/>
  <c r="QC21" i="4"/>
  <c r="QB21" i="4"/>
  <c r="QA21" i="4"/>
  <c r="PZ21" i="4"/>
  <c r="PY21" i="4"/>
  <c r="PX21" i="4"/>
  <c r="PW21" i="4"/>
  <c r="PV21" i="4"/>
  <c r="PU21" i="4"/>
  <c r="PT21" i="4"/>
  <c r="PS21" i="4"/>
  <c r="PR21" i="4"/>
  <c r="PQ21" i="4"/>
  <c r="PP21" i="4"/>
  <c r="PO21" i="4"/>
  <c r="PN21" i="4"/>
  <c r="PM21" i="4"/>
  <c r="PL21" i="4"/>
  <c r="PK21" i="4"/>
  <c r="PJ21" i="4"/>
  <c r="PI21" i="4"/>
  <c r="PH21" i="4"/>
  <c r="PG21" i="4"/>
  <c r="PF21" i="4"/>
  <c r="PE21" i="4"/>
  <c r="PD21" i="4"/>
  <c r="PC21" i="4"/>
  <c r="PB21" i="4"/>
  <c r="PA21" i="4"/>
  <c r="OZ21" i="4"/>
  <c r="OY21" i="4"/>
  <c r="OX21" i="4"/>
  <c r="OW21" i="4"/>
  <c r="OV21" i="4"/>
  <c r="OU21" i="4"/>
  <c r="OT21" i="4"/>
  <c r="OS21" i="4"/>
  <c r="OR21" i="4"/>
  <c r="OQ21" i="4"/>
  <c r="OP21" i="4"/>
  <c r="OO21" i="4"/>
  <c r="ON21" i="4"/>
  <c r="OM21" i="4"/>
  <c r="OL21" i="4"/>
  <c r="OK21" i="4"/>
  <c r="OJ21" i="4"/>
  <c r="OI21" i="4"/>
  <c r="OH21" i="4"/>
  <c r="OG21" i="4"/>
  <c r="OF21" i="4"/>
  <c r="OE21" i="4"/>
  <c r="OD21" i="4"/>
  <c r="OC21" i="4"/>
  <c r="OB21" i="4"/>
  <c r="OA21" i="4"/>
  <c r="NZ21" i="4"/>
  <c r="NY21" i="4"/>
  <c r="NX21" i="4"/>
  <c r="NW21" i="4"/>
  <c r="NV21" i="4"/>
  <c r="NU21" i="4"/>
  <c r="NT21" i="4"/>
  <c r="NS21" i="4"/>
  <c r="NR21" i="4"/>
  <c r="NQ21" i="4"/>
  <c r="NP21" i="4"/>
  <c r="NO21" i="4"/>
  <c r="NN21" i="4"/>
  <c r="NM21" i="4"/>
  <c r="NL21" i="4"/>
  <c r="NK21" i="4"/>
  <c r="NJ21" i="4"/>
  <c r="NI21" i="4"/>
  <c r="NH21" i="4"/>
  <c r="NG21" i="4"/>
  <c r="NF21" i="4"/>
  <c r="NE21" i="4"/>
  <c r="ND21" i="4"/>
  <c r="NC21" i="4"/>
  <c r="NB21" i="4"/>
  <c r="NA21" i="4"/>
  <c r="MZ21" i="4"/>
  <c r="MY21" i="4"/>
  <c r="MX21" i="4"/>
  <c r="MW21" i="4"/>
  <c r="MV21" i="4"/>
  <c r="MU21" i="4"/>
  <c r="MT21" i="4"/>
  <c r="MS21" i="4"/>
  <c r="MR21" i="4"/>
  <c r="MQ21" i="4"/>
  <c r="MP21" i="4"/>
  <c r="MO21" i="4"/>
  <c r="MN21" i="4"/>
  <c r="MM21" i="4"/>
  <c r="ML21" i="4"/>
  <c r="MK21" i="4"/>
  <c r="MJ21" i="4"/>
  <c r="MI21" i="4"/>
  <c r="MH21" i="4"/>
  <c r="MG21" i="4"/>
  <c r="MF21" i="4"/>
  <c r="ME21" i="4"/>
  <c r="MD21" i="4"/>
  <c r="MC21" i="4"/>
  <c r="MB21" i="4"/>
  <c r="MA21" i="4"/>
  <c r="LZ21" i="4"/>
  <c r="LY21" i="4"/>
  <c r="LX21" i="4"/>
  <c r="LW21" i="4"/>
  <c r="LV21" i="4"/>
  <c r="LU21" i="4"/>
  <c r="LT21" i="4"/>
  <c r="LS21" i="4"/>
  <c r="LR21" i="4"/>
  <c r="LQ21" i="4"/>
  <c r="LP21" i="4"/>
  <c r="LO21" i="4"/>
  <c r="LN21" i="4"/>
  <c r="LM21" i="4"/>
  <c r="LL21" i="4"/>
  <c r="LK21" i="4"/>
  <c r="LJ21" i="4"/>
  <c r="LI21" i="4"/>
  <c r="LH21" i="4"/>
  <c r="LG21" i="4"/>
  <c r="LF21" i="4"/>
  <c r="LE21" i="4"/>
  <c r="LD21" i="4"/>
  <c r="LC21" i="4"/>
  <c r="LB21" i="4"/>
  <c r="LA21" i="4"/>
  <c r="KZ21" i="4"/>
  <c r="KY21" i="4"/>
  <c r="KX21" i="4"/>
  <c r="KW21" i="4"/>
  <c r="KV21" i="4"/>
  <c r="KU21" i="4"/>
  <c r="KT21" i="4"/>
  <c r="KS21" i="4"/>
  <c r="KR21" i="4"/>
  <c r="KQ21" i="4"/>
  <c r="KP21" i="4"/>
  <c r="KO21" i="4"/>
  <c r="KN21" i="4"/>
  <c r="KM21" i="4"/>
  <c r="KL21" i="4"/>
  <c r="KK21" i="4"/>
  <c r="KJ21" i="4"/>
  <c r="KI21" i="4"/>
  <c r="KH21" i="4"/>
  <c r="KG21" i="4"/>
  <c r="KF21" i="4"/>
  <c r="KE21" i="4"/>
  <c r="KD21" i="4"/>
  <c r="KC21" i="4"/>
  <c r="KB21" i="4"/>
  <c r="KA21" i="4"/>
  <c r="JZ21" i="4"/>
  <c r="JY21" i="4"/>
  <c r="JX21" i="4"/>
  <c r="JW21" i="4"/>
  <c r="JV21" i="4"/>
  <c r="JU21" i="4"/>
  <c r="JT21" i="4"/>
  <c r="JS21" i="4"/>
  <c r="JR21" i="4"/>
  <c r="JQ21" i="4"/>
  <c r="JP21" i="4"/>
  <c r="JO21" i="4"/>
  <c r="JN21" i="4"/>
  <c r="JM21" i="4"/>
  <c r="JL21" i="4"/>
  <c r="JK21" i="4"/>
  <c r="JJ21" i="4"/>
  <c r="G21" i="4" s="1"/>
  <c r="JI21" i="4"/>
  <c r="JH21" i="4"/>
  <c r="JG21" i="4"/>
  <c r="JF21" i="4"/>
  <c r="JE21" i="4"/>
  <c r="JD21" i="4"/>
  <c r="JC21" i="4"/>
  <c r="JB21" i="4"/>
  <c r="JA21" i="4"/>
  <c r="IZ21" i="4"/>
  <c r="IY21" i="4"/>
  <c r="IX21" i="4"/>
  <c r="IW21" i="4"/>
  <c r="IV21" i="4"/>
  <c r="F21" i="4" s="1"/>
  <c r="IU21" i="4"/>
  <c r="IT21" i="4"/>
  <c r="IS21" i="4"/>
  <c r="IR21" i="4"/>
  <c r="IQ21" i="4"/>
  <c r="IP21" i="4"/>
  <c r="IO21" i="4"/>
  <c r="IN21" i="4"/>
  <c r="IM21" i="4"/>
  <c r="IL21" i="4"/>
  <c r="IK21" i="4"/>
  <c r="IJ21" i="4"/>
  <c r="II21" i="4"/>
  <c r="IH21" i="4"/>
  <c r="IG21" i="4"/>
  <c r="IF21" i="4"/>
  <c r="IE21" i="4"/>
  <c r="ID21" i="4"/>
  <c r="IC21" i="4"/>
  <c r="IB21" i="4"/>
  <c r="IA21" i="4"/>
  <c r="HZ21" i="4"/>
  <c r="HY21" i="4"/>
  <c r="HX21" i="4"/>
  <c r="HW21" i="4"/>
  <c r="HV21" i="4"/>
  <c r="HU21" i="4"/>
  <c r="HT21" i="4"/>
  <c r="HS21" i="4"/>
  <c r="HR21" i="4"/>
  <c r="HQ21" i="4"/>
  <c r="HP21" i="4"/>
  <c r="HO21" i="4"/>
  <c r="HN21" i="4"/>
  <c r="HM21" i="4"/>
  <c r="HL21" i="4"/>
  <c r="HK21" i="4"/>
  <c r="HJ21" i="4"/>
  <c r="HI21" i="4"/>
  <c r="HH21" i="4"/>
  <c r="HG21" i="4"/>
  <c r="HF21" i="4"/>
  <c r="HE21" i="4"/>
  <c r="HD21" i="4"/>
  <c r="HC21" i="4"/>
  <c r="HB21" i="4"/>
  <c r="HA21" i="4"/>
  <c r="GZ21" i="4"/>
  <c r="E21" i="4" s="1"/>
  <c r="GY21" i="4"/>
  <c r="GX21" i="4"/>
  <c r="GW21" i="4"/>
  <c r="GV21" i="4"/>
  <c r="GU21" i="4"/>
  <c r="GT21" i="4"/>
  <c r="GS21" i="4"/>
  <c r="GR21" i="4"/>
  <c r="GQ21" i="4"/>
  <c r="GP21" i="4"/>
  <c r="GO21" i="4"/>
  <c r="GN21" i="4"/>
  <c r="GM21" i="4"/>
  <c r="GL21" i="4"/>
  <c r="GK21" i="4"/>
  <c r="GJ21" i="4"/>
  <c r="GI21" i="4"/>
  <c r="GH21" i="4"/>
  <c r="GG21" i="4"/>
  <c r="GF21" i="4"/>
  <c r="GE21" i="4"/>
  <c r="GD21" i="4"/>
  <c r="GC21" i="4"/>
  <c r="GB21" i="4"/>
  <c r="GA21" i="4"/>
  <c r="FZ21" i="4"/>
  <c r="FY21" i="4"/>
  <c r="FX21" i="4"/>
  <c r="FW21" i="4"/>
  <c r="FV21" i="4"/>
  <c r="FU21" i="4"/>
  <c r="FT21" i="4"/>
  <c r="FS21" i="4"/>
  <c r="FR21" i="4"/>
  <c r="FQ21" i="4"/>
  <c r="FP21" i="4"/>
  <c r="FO21" i="4"/>
  <c r="FN21" i="4"/>
  <c r="FM21" i="4"/>
  <c r="FL21" i="4"/>
  <c r="FK21" i="4"/>
  <c r="FJ21" i="4"/>
  <c r="FI21" i="4"/>
  <c r="FH21" i="4"/>
  <c r="FG21" i="4"/>
  <c r="FF21" i="4"/>
  <c r="FE21" i="4"/>
  <c r="FD21" i="4"/>
  <c r="FC21" i="4"/>
  <c r="FB21" i="4"/>
  <c r="FA21" i="4"/>
  <c r="EZ21" i="4"/>
  <c r="EY21" i="4"/>
  <c r="EX21" i="4"/>
  <c r="EW21" i="4"/>
  <c r="EV21" i="4"/>
  <c r="EU21" i="4"/>
  <c r="ET21" i="4"/>
  <c r="ES21" i="4"/>
  <c r="ER21" i="4"/>
  <c r="EQ21" i="4"/>
  <c r="EP21" i="4"/>
  <c r="EO21" i="4"/>
  <c r="EN21" i="4"/>
  <c r="EM21" i="4"/>
  <c r="EL21" i="4"/>
  <c r="EK21" i="4"/>
  <c r="EJ21" i="4"/>
  <c r="EI21" i="4"/>
  <c r="EH21" i="4"/>
  <c r="EG21" i="4"/>
  <c r="EF21" i="4"/>
  <c r="EE21" i="4"/>
  <c r="ED21" i="4"/>
  <c r="EC21" i="4"/>
  <c r="EB21" i="4"/>
  <c r="EA21" i="4"/>
  <c r="DZ21" i="4"/>
  <c r="DY21" i="4"/>
  <c r="DX21" i="4"/>
  <c r="DW21" i="4"/>
  <c r="DV21" i="4"/>
  <c r="DU21" i="4"/>
  <c r="DT21" i="4"/>
  <c r="DS21" i="4"/>
  <c r="DR21" i="4"/>
  <c r="DQ21" i="4"/>
  <c r="DP21" i="4"/>
  <c r="DO21" i="4"/>
  <c r="DN21" i="4"/>
  <c r="DM21" i="4"/>
  <c r="DL21" i="4"/>
  <c r="DK21" i="4"/>
  <c r="DJ21" i="4"/>
  <c r="DI21" i="4"/>
  <c r="DH21" i="4"/>
  <c r="DG21" i="4"/>
  <c r="DF21" i="4"/>
  <c r="DE21" i="4"/>
  <c r="DD21" i="4"/>
  <c r="DC21" i="4"/>
  <c r="DB21" i="4"/>
  <c r="DA21" i="4"/>
  <c r="CZ21" i="4"/>
  <c r="CY21" i="4"/>
  <c r="CX21" i="4"/>
  <c r="CW21" i="4"/>
  <c r="CV21" i="4"/>
  <c r="CU21" i="4"/>
  <c r="CT21" i="4"/>
  <c r="CS21" i="4"/>
  <c r="CR21" i="4"/>
  <c r="CQ21" i="4"/>
  <c r="CP21" i="4"/>
  <c r="CO21" i="4"/>
  <c r="CN21" i="4"/>
  <c r="CM21" i="4"/>
  <c r="CL21" i="4"/>
  <c r="CK21" i="4"/>
  <c r="CJ21" i="4"/>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ALP20" i="4"/>
  <c r="ALO20" i="4"/>
  <c r="ALN20" i="4"/>
  <c r="ALM20" i="4"/>
  <c r="ALL20" i="4"/>
  <c r="ALK20" i="4"/>
  <c r="ALJ20" i="4"/>
  <c r="ALI20" i="4"/>
  <c r="ALH20" i="4"/>
  <c r="ALG20" i="4"/>
  <c r="ALF20" i="4"/>
  <c r="ALE20" i="4"/>
  <c r="ALD20" i="4"/>
  <c r="ALC20" i="4"/>
  <c r="ALB20" i="4"/>
  <c r="ALA20" i="4"/>
  <c r="AKZ20" i="4"/>
  <c r="AKY20" i="4"/>
  <c r="AKX20" i="4"/>
  <c r="AKW20" i="4"/>
  <c r="AKV20" i="4"/>
  <c r="AKU20" i="4"/>
  <c r="AKT20" i="4"/>
  <c r="AKS20" i="4"/>
  <c r="AKR20" i="4"/>
  <c r="AKQ20" i="4"/>
  <c r="AKP20" i="4"/>
  <c r="AKO20" i="4"/>
  <c r="AKN20" i="4"/>
  <c r="AKM20" i="4"/>
  <c r="AKL20" i="4"/>
  <c r="AKK20" i="4"/>
  <c r="AKJ20" i="4"/>
  <c r="AKI20" i="4"/>
  <c r="AKH20" i="4"/>
  <c r="AKG20" i="4"/>
  <c r="AKF20" i="4"/>
  <c r="AKE20" i="4"/>
  <c r="AKD20" i="4"/>
  <c r="AKC20" i="4"/>
  <c r="AKB20" i="4"/>
  <c r="AKA20" i="4"/>
  <c r="AJZ20" i="4"/>
  <c r="AJY20" i="4"/>
  <c r="AJX20" i="4"/>
  <c r="AJW20" i="4"/>
  <c r="AJV20" i="4"/>
  <c r="AJU20" i="4"/>
  <c r="AJT20" i="4"/>
  <c r="AJS20" i="4"/>
  <c r="AJR20" i="4"/>
  <c r="AJQ20" i="4"/>
  <c r="AJP20" i="4"/>
  <c r="AJO20" i="4"/>
  <c r="AJN20" i="4"/>
  <c r="AJM20" i="4"/>
  <c r="AJL20" i="4"/>
  <c r="AJK20" i="4"/>
  <c r="AJJ20" i="4"/>
  <c r="AJI20" i="4"/>
  <c r="AJH20" i="4"/>
  <c r="AJG20" i="4"/>
  <c r="AJF20" i="4"/>
  <c r="AJE20" i="4"/>
  <c r="AJD20" i="4"/>
  <c r="AJC20" i="4"/>
  <c r="AJB20" i="4"/>
  <c r="AJA20" i="4"/>
  <c r="AIZ20" i="4"/>
  <c r="AIY20" i="4"/>
  <c r="AIX20" i="4"/>
  <c r="AIW20" i="4"/>
  <c r="AIV20" i="4"/>
  <c r="AIU20" i="4"/>
  <c r="AIT20" i="4"/>
  <c r="AIS20" i="4"/>
  <c r="AIR20" i="4"/>
  <c r="AIQ20" i="4"/>
  <c r="AIP20" i="4"/>
  <c r="AIO20" i="4"/>
  <c r="AIN20" i="4"/>
  <c r="AIM20" i="4"/>
  <c r="AIL20" i="4"/>
  <c r="AIK20" i="4"/>
  <c r="AIJ20" i="4"/>
  <c r="AII20" i="4"/>
  <c r="AIH20" i="4"/>
  <c r="AIG20" i="4"/>
  <c r="AIF20" i="4"/>
  <c r="AIE20" i="4"/>
  <c r="AID20" i="4"/>
  <c r="AIC20" i="4"/>
  <c r="AIB20" i="4"/>
  <c r="AIA20" i="4"/>
  <c r="AHZ20" i="4"/>
  <c r="AHY20" i="4"/>
  <c r="AHX20" i="4"/>
  <c r="AHW20" i="4"/>
  <c r="AHV20" i="4"/>
  <c r="AHU20" i="4"/>
  <c r="AHT20" i="4"/>
  <c r="AHS20" i="4"/>
  <c r="AHR20" i="4"/>
  <c r="AHQ20" i="4"/>
  <c r="AHP20" i="4"/>
  <c r="AHO20" i="4"/>
  <c r="AHN20" i="4"/>
  <c r="AHM20" i="4"/>
  <c r="AHL20" i="4"/>
  <c r="AHK20" i="4"/>
  <c r="AHJ20" i="4"/>
  <c r="AHI20" i="4"/>
  <c r="AHH20" i="4"/>
  <c r="AHG20" i="4"/>
  <c r="AHF20" i="4"/>
  <c r="AHE20" i="4"/>
  <c r="AHD20" i="4"/>
  <c r="AHC20" i="4"/>
  <c r="AHB20" i="4"/>
  <c r="AHA20" i="4"/>
  <c r="AGZ20" i="4"/>
  <c r="AGY20" i="4"/>
  <c r="AGX20" i="4"/>
  <c r="AGW20" i="4"/>
  <c r="AGV20" i="4"/>
  <c r="AGU20" i="4"/>
  <c r="AGT20" i="4"/>
  <c r="AGS20" i="4"/>
  <c r="AGR20" i="4"/>
  <c r="AGQ20" i="4"/>
  <c r="AGP20" i="4"/>
  <c r="AGO20" i="4"/>
  <c r="AGN20" i="4"/>
  <c r="AGM20" i="4"/>
  <c r="AGL20" i="4"/>
  <c r="AGK20" i="4"/>
  <c r="AGJ20" i="4"/>
  <c r="AGI20" i="4"/>
  <c r="AGH20" i="4"/>
  <c r="AGG20" i="4"/>
  <c r="AGF20" i="4"/>
  <c r="AGE20" i="4"/>
  <c r="AGD20" i="4"/>
  <c r="AGC20" i="4"/>
  <c r="AGB20" i="4"/>
  <c r="AGA20" i="4"/>
  <c r="AFZ20" i="4"/>
  <c r="AFY20" i="4"/>
  <c r="AFX20" i="4"/>
  <c r="AFW20" i="4"/>
  <c r="AFV20" i="4"/>
  <c r="AFU20" i="4"/>
  <c r="AFT20" i="4"/>
  <c r="AFS20" i="4"/>
  <c r="AFR20" i="4"/>
  <c r="AFQ20" i="4"/>
  <c r="AFP20" i="4"/>
  <c r="AFO20" i="4"/>
  <c r="AFN20" i="4"/>
  <c r="AFM20" i="4"/>
  <c r="AFL20" i="4"/>
  <c r="AFK20" i="4"/>
  <c r="AFJ20" i="4"/>
  <c r="AFI20" i="4"/>
  <c r="AFH20" i="4"/>
  <c r="AFG20" i="4"/>
  <c r="AFF20" i="4"/>
  <c r="AFE20" i="4"/>
  <c r="AFD20" i="4"/>
  <c r="AFC20" i="4"/>
  <c r="AFB20" i="4"/>
  <c r="AFA20" i="4"/>
  <c r="AEZ20" i="4"/>
  <c r="AEY20" i="4"/>
  <c r="AEX20" i="4"/>
  <c r="AEW20" i="4"/>
  <c r="AEV20" i="4"/>
  <c r="AEU20" i="4"/>
  <c r="AET20" i="4"/>
  <c r="AES20" i="4"/>
  <c r="AER20" i="4"/>
  <c r="AEQ20" i="4"/>
  <c r="AEP20" i="4"/>
  <c r="AEO20" i="4"/>
  <c r="AEN20" i="4"/>
  <c r="AEM20" i="4"/>
  <c r="AEL20" i="4"/>
  <c r="AEK20" i="4"/>
  <c r="AEJ20" i="4"/>
  <c r="AEI20" i="4"/>
  <c r="AEH20" i="4"/>
  <c r="AEG20" i="4"/>
  <c r="AEF20" i="4"/>
  <c r="AEE20" i="4"/>
  <c r="AED20" i="4"/>
  <c r="AEC20" i="4"/>
  <c r="AEB20" i="4"/>
  <c r="AEA20" i="4"/>
  <c r="ADZ20" i="4"/>
  <c r="ADY20" i="4"/>
  <c r="ADX20" i="4"/>
  <c r="ADW20" i="4"/>
  <c r="ADV20" i="4"/>
  <c r="ADU20" i="4"/>
  <c r="ADT20" i="4"/>
  <c r="ADS20" i="4"/>
  <c r="ADR20" i="4"/>
  <c r="ADQ20" i="4"/>
  <c r="ADP20" i="4"/>
  <c r="ADO20" i="4"/>
  <c r="ADN20" i="4"/>
  <c r="ADM20" i="4"/>
  <c r="ADL20" i="4"/>
  <c r="ADK20" i="4"/>
  <c r="ADJ20" i="4"/>
  <c r="ADI20" i="4"/>
  <c r="ADH20" i="4"/>
  <c r="ADG20" i="4"/>
  <c r="ADF20" i="4"/>
  <c r="ADE20" i="4"/>
  <c r="ADD20" i="4"/>
  <c r="ADC20" i="4"/>
  <c r="ADB20" i="4"/>
  <c r="ADA20" i="4"/>
  <c r="ACZ20" i="4"/>
  <c r="ACY20" i="4"/>
  <c r="ACX20" i="4"/>
  <c r="ACW20" i="4"/>
  <c r="ACV20" i="4"/>
  <c r="ACU20" i="4"/>
  <c r="ACT20" i="4"/>
  <c r="ACS20" i="4"/>
  <c r="ACR20" i="4"/>
  <c r="ACQ20" i="4"/>
  <c r="ACP20" i="4"/>
  <c r="ACO20" i="4"/>
  <c r="ACN20" i="4"/>
  <c r="ACM20" i="4"/>
  <c r="ACL20" i="4"/>
  <c r="ACK20" i="4"/>
  <c r="ACJ20" i="4"/>
  <c r="ACI20" i="4"/>
  <c r="ACH20" i="4"/>
  <c r="ACG20" i="4"/>
  <c r="ACF20" i="4"/>
  <c r="ACE20" i="4"/>
  <c r="ACD20" i="4"/>
  <c r="ACC20" i="4"/>
  <c r="ACB20" i="4"/>
  <c r="ACA20" i="4"/>
  <c r="ABZ20" i="4"/>
  <c r="ABY20" i="4"/>
  <c r="ABX20" i="4"/>
  <c r="ABW20" i="4"/>
  <c r="ABV20" i="4"/>
  <c r="ABU20" i="4"/>
  <c r="ABT20" i="4"/>
  <c r="ABS20" i="4"/>
  <c r="ABR20" i="4"/>
  <c r="ABQ20" i="4"/>
  <c r="ABP20" i="4"/>
  <c r="ABO20" i="4"/>
  <c r="ABN20" i="4"/>
  <c r="ABM20" i="4"/>
  <c r="ABL20" i="4"/>
  <c r="ABK20" i="4"/>
  <c r="ABJ20" i="4"/>
  <c r="ABI20" i="4"/>
  <c r="ABH20" i="4"/>
  <c r="ABG20" i="4"/>
  <c r="ABF20" i="4"/>
  <c r="ABE20" i="4"/>
  <c r="ABD20" i="4"/>
  <c r="ABC20" i="4"/>
  <c r="ABB20" i="4"/>
  <c r="ABA20" i="4"/>
  <c r="AAZ20" i="4"/>
  <c r="AAY20" i="4"/>
  <c r="AAX20" i="4"/>
  <c r="AAW20" i="4"/>
  <c r="AAV20" i="4"/>
  <c r="AAU20" i="4"/>
  <c r="AAT20" i="4"/>
  <c r="AAS20" i="4"/>
  <c r="AAR20" i="4"/>
  <c r="AAQ20" i="4"/>
  <c r="AAP20" i="4"/>
  <c r="AAO20" i="4"/>
  <c r="AAN20" i="4"/>
  <c r="AAM20" i="4"/>
  <c r="AAL20" i="4"/>
  <c r="AAK20" i="4"/>
  <c r="AAJ20" i="4"/>
  <c r="AAI20" i="4"/>
  <c r="AAH20" i="4"/>
  <c r="AAG20" i="4"/>
  <c r="AAF20" i="4"/>
  <c r="AAE20" i="4"/>
  <c r="AAD20" i="4"/>
  <c r="AAC20" i="4"/>
  <c r="AAB20" i="4"/>
  <c r="AAA20" i="4"/>
  <c r="ZZ20" i="4"/>
  <c r="ZY20" i="4"/>
  <c r="ZX20" i="4"/>
  <c r="ZW20" i="4"/>
  <c r="ZV20" i="4"/>
  <c r="ZU20" i="4"/>
  <c r="ZT20" i="4"/>
  <c r="ZS20" i="4"/>
  <c r="ZR20" i="4"/>
  <c r="ZQ20" i="4"/>
  <c r="ZP20" i="4"/>
  <c r="ZO20" i="4"/>
  <c r="ZN20" i="4"/>
  <c r="ZM20" i="4"/>
  <c r="ZL20" i="4"/>
  <c r="ZK20" i="4"/>
  <c r="ZJ20" i="4"/>
  <c r="ZI20" i="4"/>
  <c r="ZH20" i="4"/>
  <c r="ZG20" i="4"/>
  <c r="ZF20" i="4"/>
  <c r="ZE20" i="4"/>
  <c r="ZD20" i="4"/>
  <c r="ZC20" i="4"/>
  <c r="ZB20" i="4"/>
  <c r="ZA20" i="4"/>
  <c r="YZ20" i="4"/>
  <c r="YY20" i="4"/>
  <c r="YX20" i="4"/>
  <c r="YW20" i="4"/>
  <c r="YV20" i="4"/>
  <c r="YU20" i="4"/>
  <c r="YT20" i="4"/>
  <c r="YS20" i="4"/>
  <c r="YR20" i="4"/>
  <c r="YQ20" i="4"/>
  <c r="YP20" i="4"/>
  <c r="YO20" i="4"/>
  <c r="YN20" i="4"/>
  <c r="YM20" i="4"/>
  <c r="YL20" i="4"/>
  <c r="YK20" i="4"/>
  <c r="YJ20" i="4"/>
  <c r="YI20" i="4"/>
  <c r="YH20" i="4"/>
  <c r="YG20" i="4"/>
  <c r="YF20" i="4"/>
  <c r="YE20" i="4"/>
  <c r="YD20" i="4"/>
  <c r="YC20" i="4"/>
  <c r="YB20" i="4"/>
  <c r="YA20" i="4"/>
  <c r="XZ20" i="4"/>
  <c r="XY20" i="4"/>
  <c r="XX20" i="4"/>
  <c r="XW20" i="4"/>
  <c r="XV20" i="4"/>
  <c r="XU20" i="4"/>
  <c r="XT20" i="4"/>
  <c r="XS20" i="4"/>
  <c r="XR20" i="4"/>
  <c r="XQ20" i="4"/>
  <c r="XP20" i="4"/>
  <c r="XO20" i="4"/>
  <c r="XN20" i="4"/>
  <c r="XM20" i="4"/>
  <c r="XL20" i="4"/>
  <c r="XK20" i="4"/>
  <c r="XJ20" i="4"/>
  <c r="XI20" i="4"/>
  <c r="XH20" i="4"/>
  <c r="XG20" i="4"/>
  <c r="XF20" i="4"/>
  <c r="XE20" i="4"/>
  <c r="XD20" i="4"/>
  <c r="XC20" i="4"/>
  <c r="XB20" i="4"/>
  <c r="XA20" i="4"/>
  <c r="WZ20" i="4"/>
  <c r="WY20" i="4"/>
  <c r="WX20" i="4"/>
  <c r="WW20" i="4"/>
  <c r="WV20" i="4"/>
  <c r="WU20" i="4"/>
  <c r="WT20" i="4"/>
  <c r="WS20" i="4"/>
  <c r="WR20" i="4"/>
  <c r="WQ20" i="4"/>
  <c r="WP20" i="4"/>
  <c r="WO20" i="4"/>
  <c r="WN20" i="4"/>
  <c r="WM20" i="4"/>
  <c r="WL20" i="4"/>
  <c r="WK20" i="4"/>
  <c r="WJ20" i="4"/>
  <c r="WI20" i="4"/>
  <c r="WH20" i="4"/>
  <c r="WG20" i="4"/>
  <c r="WF20" i="4"/>
  <c r="WE20" i="4"/>
  <c r="WD20" i="4"/>
  <c r="WC20" i="4"/>
  <c r="WB20" i="4"/>
  <c r="WA20" i="4"/>
  <c r="VZ20" i="4"/>
  <c r="VY20" i="4"/>
  <c r="VX20" i="4"/>
  <c r="VW20" i="4"/>
  <c r="VV20" i="4"/>
  <c r="VU20" i="4"/>
  <c r="VT20" i="4"/>
  <c r="VS20" i="4"/>
  <c r="VR20" i="4"/>
  <c r="VQ20" i="4"/>
  <c r="VP20" i="4"/>
  <c r="VO20" i="4"/>
  <c r="VN20" i="4"/>
  <c r="VM20" i="4"/>
  <c r="VL20" i="4"/>
  <c r="VK20" i="4"/>
  <c r="VJ20" i="4"/>
  <c r="VI20" i="4"/>
  <c r="VH20" i="4"/>
  <c r="VG20" i="4"/>
  <c r="VF20" i="4"/>
  <c r="VE20" i="4"/>
  <c r="VD20" i="4"/>
  <c r="VC20" i="4"/>
  <c r="VB20" i="4"/>
  <c r="VA20" i="4"/>
  <c r="UZ20" i="4"/>
  <c r="UY20" i="4"/>
  <c r="UX20" i="4"/>
  <c r="UW20" i="4"/>
  <c r="UV20" i="4"/>
  <c r="UU20" i="4"/>
  <c r="UT20" i="4"/>
  <c r="US20" i="4"/>
  <c r="UR20" i="4"/>
  <c r="UQ20" i="4"/>
  <c r="UP20" i="4"/>
  <c r="UO20" i="4"/>
  <c r="UN20" i="4"/>
  <c r="UM20" i="4"/>
  <c r="UL20" i="4"/>
  <c r="UK20" i="4"/>
  <c r="UJ20" i="4"/>
  <c r="UI20" i="4"/>
  <c r="UH20" i="4"/>
  <c r="UG20" i="4"/>
  <c r="UF20" i="4"/>
  <c r="UE20" i="4"/>
  <c r="UD20" i="4"/>
  <c r="UC20" i="4"/>
  <c r="UB20" i="4"/>
  <c r="UA20" i="4"/>
  <c r="TZ20" i="4"/>
  <c r="TY20" i="4"/>
  <c r="TX20" i="4"/>
  <c r="TW20" i="4"/>
  <c r="TV20" i="4"/>
  <c r="TU20" i="4"/>
  <c r="TT20" i="4"/>
  <c r="TS20" i="4"/>
  <c r="TR20" i="4"/>
  <c r="TQ20" i="4"/>
  <c r="TP20" i="4"/>
  <c r="TO20" i="4"/>
  <c r="TN20" i="4"/>
  <c r="TM20" i="4"/>
  <c r="TL20" i="4"/>
  <c r="TK20" i="4"/>
  <c r="TJ20" i="4"/>
  <c r="TI20" i="4"/>
  <c r="TH20" i="4"/>
  <c r="TG20" i="4"/>
  <c r="TF20" i="4"/>
  <c r="TE20" i="4"/>
  <c r="TD20" i="4"/>
  <c r="TC20" i="4"/>
  <c r="TB20" i="4"/>
  <c r="TA20" i="4"/>
  <c r="SZ20" i="4"/>
  <c r="SY20" i="4"/>
  <c r="SX20" i="4"/>
  <c r="SW20" i="4"/>
  <c r="SV20" i="4"/>
  <c r="SU20" i="4"/>
  <c r="ST20" i="4"/>
  <c r="SS20" i="4"/>
  <c r="SR20" i="4"/>
  <c r="SQ20" i="4"/>
  <c r="SP20" i="4"/>
  <c r="SO20" i="4"/>
  <c r="SN20" i="4"/>
  <c r="SM20" i="4"/>
  <c r="SL20" i="4"/>
  <c r="SK20" i="4"/>
  <c r="SJ20" i="4"/>
  <c r="SI20" i="4"/>
  <c r="SH20" i="4"/>
  <c r="SG20" i="4"/>
  <c r="SF20" i="4"/>
  <c r="SE20" i="4"/>
  <c r="SD20" i="4"/>
  <c r="SC20" i="4"/>
  <c r="SB20" i="4"/>
  <c r="SA20" i="4"/>
  <c r="RZ20" i="4"/>
  <c r="RY20" i="4"/>
  <c r="RX20" i="4"/>
  <c r="RW20" i="4"/>
  <c r="RV20" i="4"/>
  <c r="RU20" i="4"/>
  <c r="RT20" i="4"/>
  <c r="RS20" i="4"/>
  <c r="RR20" i="4"/>
  <c r="RQ20" i="4"/>
  <c r="RP20" i="4"/>
  <c r="RO20" i="4"/>
  <c r="RN20" i="4"/>
  <c r="RM20" i="4"/>
  <c r="RL20" i="4"/>
  <c r="RK20" i="4"/>
  <c r="RJ20" i="4"/>
  <c r="RI20" i="4"/>
  <c r="RH20" i="4"/>
  <c r="RG20" i="4"/>
  <c r="RF20" i="4"/>
  <c r="RE20" i="4"/>
  <c r="RD20" i="4"/>
  <c r="RC20" i="4"/>
  <c r="RB20" i="4"/>
  <c r="RA20" i="4"/>
  <c r="QZ20" i="4"/>
  <c r="QY20" i="4"/>
  <c r="QX20" i="4"/>
  <c r="QW20" i="4"/>
  <c r="QV20" i="4"/>
  <c r="QU20" i="4"/>
  <c r="QT20" i="4"/>
  <c r="QS20" i="4"/>
  <c r="QR20" i="4"/>
  <c r="QQ20" i="4"/>
  <c r="QP20" i="4"/>
  <c r="QO20" i="4"/>
  <c r="QN20" i="4"/>
  <c r="QM20" i="4"/>
  <c r="QL20" i="4"/>
  <c r="QK20" i="4"/>
  <c r="QJ20" i="4"/>
  <c r="QI20" i="4"/>
  <c r="QH20" i="4"/>
  <c r="QG20" i="4"/>
  <c r="QF20" i="4"/>
  <c r="QE20" i="4"/>
  <c r="QD20" i="4"/>
  <c r="QC20" i="4"/>
  <c r="QB20" i="4"/>
  <c r="QA20" i="4"/>
  <c r="PZ20" i="4"/>
  <c r="PY20" i="4"/>
  <c r="PX20" i="4"/>
  <c r="PW20" i="4"/>
  <c r="PV20" i="4"/>
  <c r="PU20" i="4"/>
  <c r="PT20" i="4"/>
  <c r="PS20" i="4"/>
  <c r="PR20" i="4"/>
  <c r="PQ20" i="4"/>
  <c r="PP20" i="4"/>
  <c r="PO20" i="4"/>
  <c r="PN20" i="4"/>
  <c r="PM20" i="4"/>
  <c r="PL20" i="4"/>
  <c r="PK20" i="4"/>
  <c r="PJ20" i="4"/>
  <c r="PI20" i="4"/>
  <c r="PH20" i="4"/>
  <c r="PG20" i="4"/>
  <c r="PF20" i="4"/>
  <c r="PE20" i="4"/>
  <c r="PD20" i="4"/>
  <c r="PC20" i="4"/>
  <c r="PB20" i="4"/>
  <c r="PA20" i="4"/>
  <c r="OZ20" i="4"/>
  <c r="OY20" i="4"/>
  <c r="OX20" i="4"/>
  <c r="OW20" i="4"/>
  <c r="OV20" i="4"/>
  <c r="OU20" i="4"/>
  <c r="OT20" i="4"/>
  <c r="OS20" i="4"/>
  <c r="OR20" i="4"/>
  <c r="OQ20" i="4"/>
  <c r="OP20" i="4"/>
  <c r="OO20" i="4"/>
  <c r="ON20" i="4"/>
  <c r="OM20" i="4"/>
  <c r="OL20" i="4"/>
  <c r="OK20" i="4"/>
  <c r="OJ20" i="4"/>
  <c r="OI20" i="4"/>
  <c r="OH20" i="4"/>
  <c r="OG20" i="4"/>
  <c r="OF20" i="4"/>
  <c r="OE20" i="4"/>
  <c r="OD20" i="4"/>
  <c r="OC20" i="4"/>
  <c r="OB20" i="4"/>
  <c r="OA20" i="4"/>
  <c r="NZ20" i="4"/>
  <c r="NY20" i="4"/>
  <c r="NX20" i="4"/>
  <c r="NW20" i="4"/>
  <c r="NV20" i="4"/>
  <c r="NU20" i="4"/>
  <c r="NT20" i="4"/>
  <c r="NS20" i="4"/>
  <c r="NR20" i="4"/>
  <c r="NQ20" i="4"/>
  <c r="NP20" i="4"/>
  <c r="NO20" i="4"/>
  <c r="NN20" i="4"/>
  <c r="NM20" i="4"/>
  <c r="NL20" i="4"/>
  <c r="NK20" i="4"/>
  <c r="NJ20" i="4"/>
  <c r="G20" i="4" s="1"/>
  <c r="NI20" i="4"/>
  <c r="NH20" i="4"/>
  <c r="NG20" i="4"/>
  <c r="NF20" i="4"/>
  <c r="NE20" i="4"/>
  <c r="ND20" i="4"/>
  <c r="NC20" i="4"/>
  <c r="NB20" i="4"/>
  <c r="NA20" i="4"/>
  <c r="MZ20" i="4"/>
  <c r="MY20" i="4"/>
  <c r="MX20" i="4"/>
  <c r="MW20" i="4"/>
  <c r="MV20" i="4"/>
  <c r="F20" i="4" s="1"/>
  <c r="MU20" i="4"/>
  <c r="MT20" i="4"/>
  <c r="MS20" i="4"/>
  <c r="MR20" i="4"/>
  <c r="MQ20" i="4"/>
  <c r="MP20" i="4"/>
  <c r="MO20" i="4"/>
  <c r="MN20" i="4"/>
  <c r="MM20" i="4"/>
  <c r="ML20" i="4"/>
  <c r="MK20" i="4"/>
  <c r="MJ20" i="4"/>
  <c r="MI20" i="4"/>
  <c r="MH20" i="4"/>
  <c r="MG20" i="4"/>
  <c r="MF20" i="4"/>
  <c r="ME20" i="4"/>
  <c r="MD20" i="4"/>
  <c r="MC20" i="4"/>
  <c r="MB20" i="4"/>
  <c r="MA20" i="4"/>
  <c r="LZ20" i="4"/>
  <c r="LY20" i="4"/>
  <c r="LX20" i="4"/>
  <c r="LW20" i="4"/>
  <c r="LV20" i="4"/>
  <c r="LU20" i="4"/>
  <c r="LT20" i="4"/>
  <c r="LS20" i="4"/>
  <c r="LR20" i="4"/>
  <c r="LQ20" i="4"/>
  <c r="LP20" i="4"/>
  <c r="LO20" i="4"/>
  <c r="LN20" i="4"/>
  <c r="LM20" i="4"/>
  <c r="LL20" i="4"/>
  <c r="LK20" i="4"/>
  <c r="LJ20" i="4"/>
  <c r="LI20" i="4"/>
  <c r="LH20" i="4"/>
  <c r="LG20" i="4"/>
  <c r="LF20" i="4"/>
  <c r="LE20" i="4"/>
  <c r="LD20" i="4"/>
  <c r="LC20" i="4"/>
  <c r="LB20" i="4"/>
  <c r="LA20" i="4"/>
  <c r="KZ20" i="4"/>
  <c r="KY20" i="4"/>
  <c r="KX20" i="4"/>
  <c r="KW20" i="4"/>
  <c r="KV20" i="4"/>
  <c r="KU20" i="4"/>
  <c r="KT20" i="4"/>
  <c r="KS20" i="4"/>
  <c r="KR20" i="4"/>
  <c r="KQ20" i="4"/>
  <c r="KP20" i="4"/>
  <c r="KO20" i="4"/>
  <c r="KN20" i="4"/>
  <c r="KM20" i="4"/>
  <c r="KL20" i="4"/>
  <c r="KK20" i="4"/>
  <c r="KJ20" i="4"/>
  <c r="KI20" i="4"/>
  <c r="KH20" i="4"/>
  <c r="KG20" i="4"/>
  <c r="KF20" i="4"/>
  <c r="KE20" i="4"/>
  <c r="KD20" i="4"/>
  <c r="KC20" i="4"/>
  <c r="KB20" i="4"/>
  <c r="KA20" i="4"/>
  <c r="JZ20" i="4"/>
  <c r="JY20" i="4"/>
  <c r="JX20" i="4"/>
  <c r="JW20" i="4"/>
  <c r="JV20" i="4"/>
  <c r="JU20" i="4"/>
  <c r="JT20" i="4"/>
  <c r="JS20" i="4"/>
  <c r="JR20" i="4"/>
  <c r="JQ20" i="4"/>
  <c r="JP20" i="4"/>
  <c r="JO20" i="4"/>
  <c r="JN20" i="4"/>
  <c r="JM20" i="4"/>
  <c r="JL20" i="4"/>
  <c r="JK20" i="4"/>
  <c r="JJ20" i="4"/>
  <c r="JI20" i="4"/>
  <c r="JH20" i="4"/>
  <c r="JG20" i="4"/>
  <c r="JF20" i="4"/>
  <c r="JE20" i="4"/>
  <c r="JD20" i="4"/>
  <c r="JC20" i="4"/>
  <c r="JB20" i="4"/>
  <c r="JA20" i="4"/>
  <c r="IZ20" i="4"/>
  <c r="IY20" i="4"/>
  <c r="IX20" i="4"/>
  <c r="IW20" i="4"/>
  <c r="IV20" i="4"/>
  <c r="IU20" i="4"/>
  <c r="IT20" i="4"/>
  <c r="IS20" i="4"/>
  <c r="IR20" i="4"/>
  <c r="IQ20" i="4"/>
  <c r="IP20" i="4"/>
  <c r="IO20" i="4"/>
  <c r="IN20" i="4"/>
  <c r="IM20" i="4"/>
  <c r="IL20" i="4"/>
  <c r="IK20" i="4"/>
  <c r="IJ20" i="4"/>
  <c r="II20" i="4"/>
  <c r="IH20" i="4"/>
  <c r="IG20" i="4"/>
  <c r="IF20" i="4"/>
  <c r="IE20" i="4"/>
  <c r="ID20" i="4"/>
  <c r="IC20" i="4"/>
  <c r="IB20" i="4"/>
  <c r="IA20" i="4"/>
  <c r="HZ20" i="4"/>
  <c r="HY20" i="4"/>
  <c r="HX20" i="4"/>
  <c r="HW20" i="4"/>
  <c r="HV20" i="4"/>
  <c r="HU20" i="4"/>
  <c r="HT20" i="4"/>
  <c r="HS20" i="4"/>
  <c r="HR20" i="4"/>
  <c r="HQ20" i="4"/>
  <c r="HP20" i="4"/>
  <c r="HO20" i="4"/>
  <c r="HN20" i="4"/>
  <c r="HM20" i="4"/>
  <c r="HL20" i="4"/>
  <c r="HK20" i="4"/>
  <c r="HJ20" i="4"/>
  <c r="HI20" i="4"/>
  <c r="HH20" i="4"/>
  <c r="HG20" i="4"/>
  <c r="HF20" i="4"/>
  <c r="HE20" i="4"/>
  <c r="HD20" i="4"/>
  <c r="HC20" i="4"/>
  <c r="E20" i="4" s="1"/>
  <c r="HB20" i="4"/>
  <c r="HA20" i="4"/>
  <c r="GZ20" i="4"/>
  <c r="GY20" i="4"/>
  <c r="GX20" i="4"/>
  <c r="GW20" i="4"/>
  <c r="GV20" i="4"/>
  <c r="GU20" i="4"/>
  <c r="GT20" i="4"/>
  <c r="GS20" i="4"/>
  <c r="GR20" i="4"/>
  <c r="GQ20" i="4"/>
  <c r="GP20" i="4"/>
  <c r="GO20" i="4"/>
  <c r="GN20" i="4"/>
  <c r="GM20" i="4"/>
  <c r="GL20" i="4"/>
  <c r="GK20" i="4"/>
  <c r="GJ20" i="4"/>
  <c r="GI20" i="4"/>
  <c r="GH20" i="4"/>
  <c r="GG20" i="4"/>
  <c r="GF20" i="4"/>
  <c r="GE20" i="4"/>
  <c r="GD20" i="4"/>
  <c r="GC20" i="4"/>
  <c r="GB20" i="4"/>
  <c r="GA20" i="4"/>
  <c r="FZ20" i="4"/>
  <c r="FY20" i="4"/>
  <c r="FX20" i="4"/>
  <c r="FW20" i="4"/>
  <c r="FV20" i="4"/>
  <c r="FU20" i="4"/>
  <c r="FT20" i="4"/>
  <c r="FS20" i="4"/>
  <c r="FR20" i="4"/>
  <c r="FQ20" i="4"/>
  <c r="FP20" i="4"/>
  <c r="FO20" i="4"/>
  <c r="FN20" i="4"/>
  <c r="FM20" i="4"/>
  <c r="FL20" i="4"/>
  <c r="FK20" i="4"/>
  <c r="FJ20" i="4"/>
  <c r="FI20" i="4"/>
  <c r="FH20" i="4"/>
  <c r="FG20" i="4"/>
  <c r="FF20" i="4"/>
  <c r="FE20" i="4"/>
  <c r="FD20" i="4"/>
  <c r="FC20" i="4"/>
  <c r="FB20" i="4"/>
  <c r="FA20" i="4"/>
  <c r="EZ20" i="4"/>
  <c r="EY20" i="4"/>
  <c r="EX20" i="4"/>
  <c r="EW20" i="4"/>
  <c r="EV20" i="4"/>
  <c r="EU20" i="4"/>
  <c r="ET20" i="4"/>
  <c r="ES20" i="4"/>
  <c r="ER20" i="4"/>
  <c r="EQ20" i="4"/>
  <c r="EP20" i="4"/>
  <c r="EO20" i="4"/>
  <c r="EN20" i="4"/>
  <c r="EM20" i="4"/>
  <c r="EL20" i="4"/>
  <c r="EK20" i="4"/>
  <c r="EJ20" i="4"/>
  <c r="EI20" i="4"/>
  <c r="EH20" i="4"/>
  <c r="EG20" i="4"/>
  <c r="EF20" i="4"/>
  <c r="EE20" i="4"/>
  <c r="ED20" i="4"/>
  <c r="EC20" i="4"/>
  <c r="EB20" i="4"/>
  <c r="EA20" i="4"/>
  <c r="DZ20" i="4"/>
  <c r="DY20" i="4"/>
  <c r="DX20" i="4"/>
  <c r="DW20" i="4"/>
  <c r="DV20" i="4"/>
  <c r="DU20" i="4"/>
  <c r="DT20" i="4"/>
  <c r="DS20" i="4"/>
  <c r="DR20" i="4"/>
  <c r="DQ20" i="4"/>
  <c r="DP20" i="4"/>
  <c r="DO20" i="4"/>
  <c r="DN20" i="4"/>
  <c r="DM20" i="4"/>
  <c r="DL20" i="4"/>
  <c r="DK20" i="4"/>
  <c r="DJ20" i="4"/>
  <c r="DI20" i="4"/>
  <c r="DH20" i="4"/>
  <c r="DG20" i="4"/>
  <c r="DF20" i="4"/>
  <c r="DE20" i="4"/>
  <c r="DD20" i="4"/>
  <c r="DC20" i="4"/>
  <c r="DB20" i="4"/>
  <c r="DA20" i="4"/>
  <c r="CZ20" i="4"/>
  <c r="CY20" i="4"/>
  <c r="CX20" i="4"/>
  <c r="CW20" i="4"/>
  <c r="CV20" i="4"/>
  <c r="CU20" i="4"/>
  <c r="CT20" i="4"/>
  <c r="CS20" i="4"/>
  <c r="CR20" i="4"/>
  <c r="CQ20" i="4"/>
  <c r="CP20" i="4"/>
  <c r="CO20" i="4"/>
  <c r="CN20" i="4"/>
  <c r="CM20" i="4"/>
  <c r="CL20" i="4"/>
  <c r="CK20" i="4"/>
  <c r="CJ20" i="4"/>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O20" i="4"/>
  <c r="N20" i="4"/>
  <c r="M20" i="4"/>
  <c r="L20" i="4"/>
  <c r="K20" i="4"/>
  <c r="J20" i="4"/>
  <c r="I20" i="4"/>
  <c r="H20" i="4"/>
  <c r="ALP19" i="4"/>
  <c r="ALO19" i="4"/>
  <c r="ALN19" i="4"/>
  <c r="ALM19" i="4"/>
  <c r="ALL19" i="4"/>
  <c r="ALK19" i="4"/>
  <c r="ALJ19" i="4"/>
  <c r="ALI19" i="4"/>
  <c r="ALH19" i="4"/>
  <c r="ALG19" i="4"/>
  <c r="ALF19" i="4"/>
  <c r="ALE19" i="4"/>
  <c r="ALD19" i="4"/>
  <c r="ALC19" i="4"/>
  <c r="ALB19" i="4"/>
  <c r="ALA19" i="4"/>
  <c r="AKZ19" i="4"/>
  <c r="AKY19" i="4"/>
  <c r="AKX19" i="4"/>
  <c r="AKW19" i="4"/>
  <c r="AKV19" i="4"/>
  <c r="AKU19" i="4"/>
  <c r="AKT19" i="4"/>
  <c r="AKS19" i="4"/>
  <c r="AKR19" i="4"/>
  <c r="AKQ19" i="4"/>
  <c r="AKP19" i="4"/>
  <c r="AKO19" i="4"/>
  <c r="AKN19" i="4"/>
  <c r="AKM19" i="4"/>
  <c r="AKL19" i="4"/>
  <c r="AKK19" i="4"/>
  <c r="AKJ19" i="4"/>
  <c r="AKI19" i="4"/>
  <c r="AKH19" i="4"/>
  <c r="AKG19" i="4"/>
  <c r="AKF19" i="4"/>
  <c r="AKE19" i="4"/>
  <c r="AKD19" i="4"/>
  <c r="AKC19" i="4"/>
  <c r="AKB19" i="4"/>
  <c r="AKA19" i="4"/>
  <c r="AJZ19" i="4"/>
  <c r="AJY19" i="4"/>
  <c r="AJX19" i="4"/>
  <c r="AJW19" i="4"/>
  <c r="AJV19" i="4"/>
  <c r="AJU19" i="4"/>
  <c r="AJT19" i="4"/>
  <c r="AJS19" i="4"/>
  <c r="AJR19" i="4"/>
  <c r="AJQ19" i="4"/>
  <c r="AJP19" i="4"/>
  <c r="AJO19" i="4"/>
  <c r="AJN19" i="4"/>
  <c r="AJM19" i="4"/>
  <c r="AJL19" i="4"/>
  <c r="AJK19" i="4"/>
  <c r="AJJ19" i="4"/>
  <c r="AJI19" i="4"/>
  <c r="AJH19" i="4"/>
  <c r="AJG19" i="4"/>
  <c r="AJF19" i="4"/>
  <c r="AJE19" i="4"/>
  <c r="AJD19" i="4"/>
  <c r="AJC19" i="4"/>
  <c r="AJB19" i="4"/>
  <c r="AJA19" i="4"/>
  <c r="AIZ19" i="4"/>
  <c r="AIY19" i="4"/>
  <c r="AIX19" i="4"/>
  <c r="AIW19" i="4"/>
  <c r="AIV19" i="4"/>
  <c r="AIU19" i="4"/>
  <c r="AIT19" i="4"/>
  <c r="AIS19" i="4"/>
  <c r="AIR19" i="4"/>
  <c r="AIQ19" i="4"/>
  <c r="AIP19" i="4"/>
  <c r="AIO19" i="4"/>
  <c r="AIN19" i="4"/>
  <c r="AIM19" i="4"/>
  <c r="AIL19" i="4"/>
  <c r="AIK19" i="4"/>
  <c r="AIJ19" i="4"/>
  <c r="AII19" i="4"/>
  <c r="AIH19" i="4"/>
  <c r="AIG19" i="4"/>
  <c r="AIF19" i="4"/>
  <c r="AIE19" i="4"/>
  <c r="AID19" i="4"/>
  <c r="AIC19" i="4"/>
  <c r="AIB19" i="4"/>
  <c r="AIA19" i="4"/>
  <c r="AHZ19" i="4"/>
  <c r="AHY19" i="4"/>
  <c r="AHX19" i="4"/>
  <c r="AHW19" i="4"/>
  <c r="AHV19" i="4"/>
  <c r="AHU19" i="4"/>
  <c r="AHT19" i="4"/>
  <c r="AHS19" i="4"/>
  <c r="AHR19" i="4"/>
  <c r="AHQ19" i="4"/>
  <c r="AHP19" i="4"/>
  <c r="AHO19" i="4"/>
  <c r="AHN19" i="4"/>
  <c r="AHM19" i="4"/>
  <c r="AHL19" i="4"/>
  <c r="AHK19" i="4"/>
  <c r="AHJ19" i="4"/>
  <c r="AHI19" i="4"/>
  <c r="AHH19" i="4"/>
  <c r="AHG19" i="4"/>
  <c r="AHF19" i="4"/>
  <c r="AHE19" i="4"/>
  <c r="AHD19" i="4"/>
  <c r="AHC19" i="4"/>
  <c r="AHB19" i="4"/>
  <c r="AHA19" i="4"/>
  <c r="AGZ19" i="4"/>
  <c r="AGY19" i="4"/>
  <c r="AGX19" i="4"/>
  <c r="AGW19" i="4"/>
  <c r="AGV19" i="4"/>
  <c r="AGU19" i="4"/>
  <c r="AGT19" i="4"/>
  <c r="AGS19" i="4"/>
  <c r="AGR19" i="4"/>
  <c r="AGQ19" i="4"/>
  <c r="AGP19" i="4"/>
  <c r="AGO19" i="4"/>
  <c r="AGN19" i="4"/>
  <c r="AGM19" i="4"/>
  <c r="AGL19" i="4"/>
  <c r="AGK19" i="4"/>
  <c r="AGJ19" i="4"/>
  <c r="AGI19" i="4"/>
  <c r="AGH19" i="4"/>
  <c r="AGG19" i="4"/>
  <c r="AGF19" i="4"/>
  <c r="AGE19" i="4"/>
  <c r="AGD19" i="4"/>
  <c r="AGC19" i="4"/>
  <c r="AGB19" i="4"/>
  <c r="AGA19" i="4"/>
  <c r="AFZ19" i="4"/>
  <c r="AFY19" i="4"/>
  <c r="AFX19" i="4"/>
  <c r="AFW19" i="4"/>
  <c r="AFV19" i="4"/>
  <c r="AFU19" i="4"/>
  <c r="AFT19" i="4"/>
  <c r="AFS19" i="4"/>
  <c r="AFR19" i="4"/>
  <c r="AFQ19" i="4"/>
  <c r="AFP19" i="4"/>
  <c r="AFO19" i="4"/>
  <c r="AFN19" i="4"/>
  <c r="AFM19" i="4"/>
  <c r="AFL19" i="4"/>
  <c r="AFK19" i="4"/>
  <c r="AFJ19" i="4"/>
  <c r="AFI19" i="4"/>
  <c r="AFH19" i="4"/>
  <c r="AFG19" i="4"/>
  <c r="AFF19" i="4"/>
  <c r="AFE19" i="4"/>
  <c r="AFD19" i="4"/>
  <c r="AFC19" i="4"/>
  <c r="AFB19" i="4"/>
  <c r="AFA19" i="4"/>
  <c r="AEZ19" i="4"/>
  <c r="AEY19" i="4"/>
  <c r="AEX19" i="4"/>
  <c r="AEW19" i="4"/>
  <c r="AEV19" i="4"/>
  <c r="AEU19" i="4"/>
  <c r="AET19" i="4"/>
  <c r="AES19" i="4"/>
  <c r="AER19" i="4"/>
  <c r="AEQ19" i="4"/>
  <c r="AEP19" i="4"/>
  <c r="AEO19" i="4"/>
  <c r="AEN19" i="4"/>
  <c r="AEM19" i="4"/>
  <c r="AEL19" i="4"/>
  <c r="AEK19" i="4"/>
  <c r="AEJ19" i="4"/>
  <c r="AEI19" i="4"/>
  <c r="AEH19" i="4"/>
  <c r="AEG19" i="4"/>
  <c r="AEF19" i="4"/>
  <c r="AEE19" i="4"/>
  <c r="AED19" i="4"/>
  <c r="AEC19" i="4"/>
  <c r="AEB19" i="4"/>
  <c r="AEA19" i="4"/>
  <c r="ADZ19" i="4"/>
  <c r="ADY19" i="4"/>
  <c r="ADX19" i="4"/>
  <c r="ADW19" i="4"/>
  <c r="ADV19" i="4"/>
  <c r="ADU19" i="4"/>
  <c r="ADT19" i="4"/>
  <c r="ADS19" i="4"/>
  <c r="ADR19" i="4"/>
  <c r="ADQ19" i="4"/>
  <c r="ADP19" i="4"/>
  <c r="ADO19" i="4"/>
  <c r="ADN19" i="4"/>
  <c r="ADM19" i="4"/>
  <c r="ADL19" i="4"/>
  <c r="ADK19" i="4"/>
  <c r="ADJ19" i="4"/>
  <c r="ADI19" i="4"/>
  <c r="ADH19" i="4"/>
  <c r="ADG19" i="4"/>
  <c r="ADF19" i="4"/>
  <c r="ADE19" i="4"/>
  <c r="ADD19" i="4"/>
  <c r="ADC19" i="4"/>
  <c r="ADB19" i="4"/>
  <c r="ADA19" i="4"/>
  <c r="ACZ19" i="4"/>
  <c r="ACY19" i="4"/>
  <c r="ACX19" i="4"/>
  <c r="ACW19" i="4"/>
  <c r="ACV19" i="4"/>
  <c r="ACU19" i="4"/>
  <c r="ACT19" i="4"/>
  <c r="ACS19" i="4"/>
  <c r="ACR19" i="4"/>
  <c r="ACQ19" i="4"/>
  <c r="ACP19" i="4"/>
  <c r="ACO19" i="4"/>
  <c r="ACN19" i="4"/>
  <c r="ACM19" i="4"/>
  <c r="ACL19" i="4"/>
  <c r="ACK19" i="4"/>
  <c r="ACJ19" i="4"/>
  <c r="ACI19" i="4"/>
  <c r="ACH19" i="4"/>
  <c r="ACG19" i="4"/>
  <c r="ACF19" i="4"/>
  <c r="ACE19" i="4"/>
  <c r="ACD19" i="4"/>
  <c r="ACC19" i="4"/>
  <c r="ACB19" i="4"/>
  <c r="ACA19" i="4"/>
  <c r="ABZ19" i="4"/>
  <c r="ABY19" i="4"/>
  <c r="ABX19" i="4"/>
  <c r="ABW19" i="4"/>
  <c r="ABV19" i="4"/>
  <c r="ABU19" i="4"/>
  <c r="ABT19" i="4"/>
  <c r="ABS19" i="4"/>
  <c r="ABR19" i="4"/>
  <c r="ABQ19" i="4"/>
  <c r="ABP19" i="4"/>
  <c r="ABO19" i="4"/>
  <c r="ABN19" i="4"/>
  <c r="ABM19" i="4"/>
  <c r="ABL19" i="4"/>
  <c r="ABK19" i="4"/>
  <c r="ABJ19" i="4"/>
  <c r="ABI19" i="4"/>
  <c r="ABH19" i="4"/>
  <c r="ABG19" i="4"/>
  <c r="ABF19" i="4"/>
  <c r="ABE19" i="4"/>
  <c r="ABD19" i="4"/>
  <c r="ABC19" i="4"/>
  <c r="ABB19" i="4"/>
  <c r="ABA19" i="4"/>
  <c r="AAZ19" i="4"/>
  <c r="AAY19" i="4"/>
  <c r="AAX19" i="4"/>
  <c r="AAW19" i="4"/>
  <c r="AAV19" i="4"/>
  <c r="AAU19" i="4"/>
  <c r="AAT19" i="4"/>
  <c r="AAS19" i="4"/>
  <c r="AAR19" i="4"/>
  <c r="AAQ19" i="4"/>
  <c r="AAP19" i="4"/>
  <c r="AAO19" i="4"/>
  <c r="AAN19" i="4"/>
  <c r="AAM19" i="4"/>
  <c r="AAL19" i="4"/>
  <c r="AAK19" i="4"/>
  <c r="AAJ19" i="4"/>
  <c r="AAI19" i="4"/>
  <c r="AAH19" i="4"/>
  <c r="AAG19" i="4"/>
  <c r="AAF19" i="4"/>
  <c r="AAE19" i="4"/>
  <c r="AAD19" i="4"/>
  <c r="AAC19" i="4"/>
  <c r="AAB19" i="4"/>
  <c r="AAA19" i="4"/>
  <c r="ZZ19" i="4"/>
  <c r="ZY19" i="4"/>
  <c r="ZX19" i="4"/>
  <c r="ZW19" i="4"/>
  <c r="ZV19" i="4"/>
  <c r="ZU19" i="4"/>
  <c r="ZT19" i="4"/>
  <c r="ZS19" i="4"/>
  <c r="ZR19" i="4"/>
  <c r="ZQ19" i="4"/>
  <c r="ZP19" i="4"/>
  <c r="ZO19" i="4"/>
  <c r="ZN19" i="4"/>
  <c r="ZM19" i="4"/>
  <c r="ZL19" i="4"/>
  <c r="ZK19" i="4"/>
  <c r="ZJ19" i="4"/>
  <c r="ZI19" i="4"/>
  <c r="ZH19" i="4"/>
  <c r="ZG19" i="4"/>
  <c r="ZF19" i="4"/>
  <c r="ZE19" i="4"/>
  <c r="ZD19" i="4"/>
  <c r="ZC19" i="4"/>
  <c r="ZB19" i="4"/>
  <c r="ZA19" i="4"/>
  <c r="YZ19" i="4"/>
  <c r="YY19" i="4"/>
  <c r="YX19" i="4"/>
  <c r="YW19" i="4"/>
  <c r="YV19" i="4"/>
  <c r="YU19" i="4"/>
  <c r="YT19" i="4"/>
  <c r="YS19" i="4"/>
  <c r="YR19" i="4"/>
  <c r="YQ19" i="4"/>
  <c r="YP19" i="4"/>
  <c r="YO19" i="4"/>
  <c r="YN19" i="4"/>
  <c r="YM19" i="4"/>
  <c r="YL19" i="4"/>
  <c r="YK19" i="4"/>
  <c r="YJ19" i="4"/>
  <c r="YI19" i="4"/>
  <c r="YH19" i="4"/>
  <c r="YG19" i="4"/>
  <c r="YF19" i="4"/>
  <c r="YE19" i="4"/>
  <c r="YD19" i="4"/>
  <c r="YC19" i="4"/>
  <c r="YB19" i="4"/>
  <c r="YA19" i="4"/>
  <c r="XZ19" i="4"/>
  <c r="XY19" i="4"/>
  <c r="XX19" i="4"/>
  <c r="XW19" i="4"/>
  <c r="XV19" i="4"/>
  <c r="XU19" i="4"/>
  <c r="XT19" i="4"/>
  <c r="XS19" i="4"/>
  <c r="XR19" i="4"/>
  <c r="XQ19" i="4"/>
  <c r="XP19" i="4"/>
  <c r="XO19" i="4"/>
  <c r="XN19" i="4"/>
  <c r="XM19" i="4"/>
  <c r="XL19" i="4"/>
  <c r="XK19" i="4"/>
  <c r="XJ19" i="4"/>
  <c r="XI19" i="4"/>
  <c r="XH19" i="4"/>
  <c r="XG19" i="4"/>
  <c r="XF19" i="4"/>
  <c r="XE19" i="4"/>
  <c r="XD19" i="4"/>
  <c r="XC19" i="4"/>
  <c r="XB19" i="4"/>
  <c r="XA19" i="4"/>
  <c r="WZ19" i="4"/>
  <c r="WY19" i="4"/>
  <c r="WX19" i="4"/>
  <c r="WW19" i="4"/>
  <c r="WV19" i="4"/>
  <c r="WU19" i="4"/>
  <c r="WT19" i="4"/>
  <c r="WS19" i="4"/>
  <c r="WR19" i="4"/>
  <c r="WQ19" i="4"/>
  <c r="WP19" i="4"/>
  <c r="WO19" i="4"/>
  <c r="WN19" i="4"/>
  <c r="WM19" i="4"/>
  <c r="WL19" i="4"/>
  <c r="WK19" i="4"/>
  <c r="WJ19" i="4"/>
  <c r="WI19" i="4"/>
  <c r="WH19" i="4"/>
  <c r="WG19" i="4"/>
  <c r="WF19" i="4"/>
  <c r="WE19" i="4"/>
  <c r="WD19" i="4"/>
  <c r="WC19" i="4"/>
  <c r="WB19" i="4"/>
  <c r="WA19" i="4"/>
  <c r="VZ19" i="4"/>
  <c r="VY19" i="4"/>
  <c r="VX19" i="4"/>
  <c r="VW19" i="4"/>
  <c r="VV19" i="4"/>
  <c r="VU19" i="4"/>
  <c r="VT19" i="4"/>
  <c r="VS19" i="4"/>
  <c r="VR19" i="4"/>
  <c r="VQ19" i="4"/>
  <c r="VP19" i="4"/>
  <c r="VO19" i="4"/>
  <c r="VN19" i="4"/>
  <c r="VM19" i="4"/>
  <c r="VL19" i="4"/>
  <c r="VK19" i="4"/>
  <c r="VJ19" i="4"/>
  <c r="VI19" i="4"/>
  <c r="VH19" i="4"/>
  <c r="VG19" i="4"/>
  <c r="VF19" i="4"/>
  <c r="VE19" i="4"/>
  <c r="VD19" i="4"/>
  <c r="VC19" i="4"/>
  <c r="VB19" i="4"/>
  <c r="VA19" i="4"/>
  <c r="UZ19" i="4"/>
  <c r="UY19" i="4"/>
  <c r="UX19" i="4"/>
  <c r="UW19" i="4"/>
  <c r="UV19" i="4"/>
  <c r="UU19" i="4"/>
  <c r="UT19" i="4"/>
  <c r="US19" i="4"/>
  <c r="UR19" i="4"/>
  <c r="UQ19" i="4"/>
  <c r="UP19" i="4"/>
  <c r="UO19" i="4"/>
  <c r="UN19" i="4"/>
  <c r="UM19" i="4"/>
  <c r="UL19" i="4"/>
  <c r="UK19" i="4"/>
  <c r="UJ19" i="4"/>
  <c r="UI19" i="4"/>
  <c r="UH19" i="4"/>
  <c r="UG19" i="4"/>
  <c r="UF19" i="4"/>
  <c r="UE19" i="4"/>
  <c r="UD19" i="4"/>
  <c r="UC19" i="4"/>
  <c r="UB19" i="4"/>
  <c r="UA19" i="4"/>
  <c r="TZ19" i="4"/>
  <c r="TY19" i="4"/>
  <c r="TX19" i="4"/>
  <c r="TW19" i="4"/>
  <c r="TV19" i="4"/>
  <c r="TU19" i="4"/>
  <c r="TT19" i="4"/>
  <c r="TS19" i="4"/>
  <c r="TR19" i="4"/>
  <c r="TQ19" i="4"/>
  <c r="TP19" i="4"/>
  <c r="TO19" i="4"/>
  <c r="TN19" i="4"/>
  <c r="TM19" i="4"/>
  <c r="TL19" i="4"/>
  <c r="TK19" i="4"/>
  <c r="TJ19" i="4"/>
  <c r="TI19" i="4"/>
  <c r="TH19" i="4"/>
  <c r="TG19" i="4"/>
  <c r="TF19" i="4"/>
  <c r="TE19" i="4"/>
  <c r="TD19" i="4"/>
  <c r="TC19" i="4"/>
  <c r="TB19" i="4"/>
  <c r="TA19" i="4"/>
  <c r="SZ19" i="4"/>
  <c r="SY19" i="4"/>
  <c r="SX19" i="4"/>
  <c r="SW19" i="4"/>
  <c r="SV19" i="4"/>
  <c r="SU19" i="4"/>
  <c r="ST19" i="4"/>
  <c r="SS19" i="4"/>
  <c r="SR19" i="4"/>
  <c r="SQ19" i="4"/>
  <c r="SP19" i="4"/>
  <c r="SO19" i="4"/>
  <c r="SN19" i="4"/>
  <c r="SM19" i="4"/>
  <c r="SL19" i="4"/>
  <c r="SK19" i="4"/>
  <c r="SJ19" i="4"/>
  <c r="SI19" i="4"/>
  <c r="SH19" i="4"/>
  <c r="SG19" i="4"/>
  <c r="SF19" i="4"/>
  <c r="SE19" i="4"/>
  <c r="SD19" i="4"/>
  <c r="SC19" i="4"/>
  <c r="SB19" i="4"/>
  <c r="SA19" i="4"/>
  <c r="RZ19" i="4"/>
  <c r="RY19" i="4"/>
  <c r="RX19" i="4"/>
  <c r="RW19" i="4"/>
  <c r="RV19" i="4"/>
  <c r="RU19" i="4"/>
  <c r="RT19" i="4"/>
  <c r="RS19" i="4"/>
  <c r="RR19" i="4"/>
  <c r="RQ19" i="4"/>
  <c r="RP19" i="4"/>
  <c r="RO19" i="4"/>
  <c r="RN19" i="4"/>
  <c r="RM19" i="4"/>
  <c r="RL19" i="4"/>
  <c r="RK19" i="4"/>
  <c r="RJ19" i="4"/>
  <c r="RI19" i="4"/>
  <c r="RH19" i="4"/>
  <c r="RG19" i="4"/>
  <c r="RF19" i="4"/>
  <c r="RE19" i="4"/>
  <c r="RD19" i="4"/>
  <c r="RC19" i="4"/>
  <c r="RB19" i="4"/>
  <c r="RA19" i="4"/>
  <c r="QZ19" i="4"/>
  <c r="QY19" i="4"/>
  <c r="QX19" i="4"/>
  <c r="QW19" i="4"/>
  <c r="QV19" i="4"/>
  <c r="QU19" i="4"/>
  <c r="QT19" i="4"/>
  <c r="QS19" i="4"/>
  <c r="QR19" i="4"/>
  <c r="QQ19" i="4"/>
  <c r="QP19" i="4"/>
  <c r="QO19" i="4"/>
  <c r="QN19" i="4"/>
  <c r="QM19" i="4"/>
  <c r="QL19" i="4"/>
  <c r="QK19" i="4"/>
  <c r="QJ19" i="4"/>
  <c r="QI19" i="4"/>
  <c r="QH19" i="4"/>
  <c r="QG19" i="4"/>
  <c r="QF19" i="4"/>
  <c r="QE19" i="4"/>
  <c r="QD19" i="4"/>
  <c r="QC19" i="4"/>
  <c r="QB19" i="4"/>
  <c r="QA19" i="4"/>
  <c r="PZ19" i="4"/>
  <c r="PY19" i="4"/>
  <c r="PX19" i="4"/>
  <c r="PW19" i="4"/>
  <c r="PV19" i="4"/>
  <c r="PU19" i="4"/>
  <c r="PT19" i="4"/>
  <c r="PS19" i="4"/>
  <c r="PR19" i="4"/>
  <c r="PQ19" i="4"/>
  <c r="PP19" i="4"/>
  <c r="PO19" i="4"/>
  <c r="PN19" i="4"/>
  <c r="PM19" i="4"/>
  <c r="PL19" i="4"/>
  <c r="PK19" i="4"/>
  <c r="PJ19" i="4"/>
  <c r="PI19" i="4"/>
  <c r="PH19" i="4"/>
  <c r="PG19" i="4"/>
  <c r="PF19" i="4"/>
  <c r="PE19" i="4"/>
  <c r="PD19" i="4"/>
  <c r="PC19" i="4"/>
  <c r="PB19" i="4"/>
  <c r="PA19" i="4"/>
  <c r="OZ19" i="4"/>
  <c r="OY19" i="4"/>
  <c r="OX19" i="4"/>
  <c r="OW19" i="4"/>
  <c r="OV19" i="4"/>
  <c r="OU19" i="4"/>
  <c r="OT19" i="4"/>
  <c r="OS19" i="4"/>
  <c r="OR19" i="4"/>
  <c r="OQ19" i="4"/>
  <c r="OP19" i="4"/>
  <c r="OO19" i="4"/>
  <c r="ON19" i="4"/>
  <c r="OM19" i="4"/>
  <c r="OL19" i="4"/>
  <c r="OK19" i="4"/>
  <c r="OJ19" i="4"/>
  <c r="OI19" i="4"/>
  <c r="OH19" i="4"/>
  <c r="OG19" i="4"/>
  <c r="OF19" i="4"/>
  <c r="OE19" i="4"/>
  <c r="OD19" i="4"/>
  <c r="OC19" i="4"/>
  <c r="OB19" i="4"/>
  <c r="OA19" i="4"/>
  <c r="NZ19" i="4"/>
  <c r="NY19" i="4"/>
  <c r="NX19" i="4"/>
  <c r="NW19" i="4"/>
  <c r="NV19" i="4"/>
  <c r="NU19" i="4"/>
  <c r="NT19" i="4"/>
  <c r="NS19" i="4"/>
  <c r="NR19" i="4"/>
  <c r="NQ19" i="4"/>
  <c r="NP19" i="4"/>
  <c r="NO19" i="4"/>
  <c r="NN19" i="4"/>
  <c r="NM19" i="4"/>
  <c r="NL19" i="4"/>
  <c r="NK19" i="4"/>
  <c r="NJ19" i="4"/>
  <c r="NI19" i="4"/>
  <c r="NH19" i="4"/>
  <c r="NG19" i="4"/>
  <c r="NF19" i="4"/>
  <c r="NE19" i="4"/>
  <c r="ND19" i="4"/>
  <c r="NC19" i="4"/>
  <c r="NB19" i="4"/>
  <c r="NA19" i="4"/>
  <c r="MZ19" i="4"/>
  <c r="MY19" i="4"/>
  <c r="MX19" i="4"/>
  <c r="MW19" i="4"/>
  <c r="MV19" i="4"/>
  <c r="MU19" i="4"/>
  <c r="F19" i="4" s="1"/>
  <c r="MT19" i="4"/>
  <c r="MS19" i="4"/>
  <c r="MR19" i="4"/>
  <c r="MQ19" i="4"/>
  <c r="MP19" i="4"/>
  <c r="MO19" i="4"/>
  <c r="MN19" i="4"/>
  <c r="MM19" i="4"/>
  <c r="ML19" i="4"/>
  <c r="MK19" i="4"/>
  <c r="MJ19" i="4"/>
  <c r="MI19" i="4"/>
  <c r="MH19" i="4"/>
  <c r="MG19" i="4"/>
  <c r="MF19" i="4"/>
  <c r="ME19" i="4"/>
  <c r="MD19" i="4"/>
  <c r="MC19" i="4"/>
  <c r="MB19" i="4"/>
  <c r="MA19" i="4"/>
  <c r="LZ19" i="4"/>
  <c r="LY19" i="4"/>
  <c r="LX19" i="4"/>
  <c r="LW19" i="4"/>
  <c r="LV19" i="4"/>
  <c r="LU19" i="4"/>
  <c r="LT19" i="4"/>
  <c r="LS19" i="4"/>
  <c r="LR19" i="4"/>
  <c r="LQ19" i="4"/>
  <c r="LP19" i="4"/>
  <c r="LO19" i="4"/>
  <c r="LN19" i="4"/>
  <c r="LM19" i="4"/>
  <c r="LL19" i="4"/>
  <c r="LK19" i="4"/>
  <c r="LJ19" i="4"/>
  <c r="LI19" i="4"/>
  <c r="LH19" i="4"/>
  <c r="LG19" i="4"/>
  <c r="LF19" i="4"/>
  <c r="LE19" i="4"/>
  <c r="LD19" i="4"/>
  <c r="LC19" i="4"/>
  <c r="LB19" i="4"/>
  <c r="LA19" i="4"/>
  <c r="KZ19" i="4"/>
  <c r="KY19" i="4"/>
  <c r="KX19" i="4"/>
  <c r="KW19" i="4"/>
  <c r="KV19" i="4"/>
  <c r="KU19" i="4"/>
  <c r="KT19" i="4"/>
  <c r="KS19" i="4"/>
  <c r="KR19" i="4"/>
  <c r="KQ19" i="4"/>
  <c r="KP19" i="4"/>
  <c r="KO19" i="4"/>
  <c r="KN19" i="4"/>
  <c r="KM19" i="4"/>
  <c r="KL19" i="4"/>
  <c r="KK19"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F19" i="4"/>
  <c r="JE19" i="4"/>
  <c r="JD19" i="4"/>
  <c r="JC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R19" i="4"/>
  <c r="HQ19" i="4"/>
  <c r="HP19" i="4"/>
  <c r="HO19" i="4"/>
  <c r="HN19" i="4"/>
  <c r="HM19" i="4"/>
  <c r="HL19" i="4"/>
  <c r="HK19" i="4"/>
  <c r="HJ19" i="4"/>
  <c r="HI19" i="4"/>
  <c r="HH19" i="4"/>
  <c r="HG19" i="4"/>
  <c r="HF19" i="4"/>
  <c r="HE19" i="4"/>
  <c r="HD19" i="4"/>
  <c r="HC19" i="4"/>
  <c r="HB19" i="4"/>
  <c r="HA19" i="4"/>
  <c r="E19" i="4" s="1"/>
  <c r="GZ19" i="4"/>
  <c r="GY19" i="4"/>
  <c r="GX19" i="4"/>
  <c r="GW19" i="4"/>
  <c r="GV19" i="4"/>
  <c r="GU19" i="4"/>
  <c r="GT19" i="4"/>
  <c r="GS19" i="4"/>
  <c r="GR19" i="4"/>
  <c r="GQ19" i="4"/>
  <c r="GP19" i="4"/>
  <c r="GO19" i="4"/>
  <c r="GN19" i="4"/>
  <c r="GM19" i="4"/>
  <c r="GL19" i="4"/>
  <c r="GK19" i="4"/>
  <c r="GJ19" i="4"/>
  <c r="GI19" i="4"/>
  <c r="GH19" i="4"/>
  <c r="GG19" i="4"/>
  <c r="GF19" i="4"/>
  <c r="GE19" i="4"/>
  <c r="GD19" i="4"/>
  <c r="GC19" i="4"/>
  <c r="GB19" i="4"/>
  <c r="GA19" i="4"/>
  <c r="FZ19" i="4"/>
  <c r="FY19" i="4"/>
  <c r="FX19" i="4"/>
  <c r="FW19" i="4"/>
  <c r="FV19" i="4"/>
  <c r="FU19" i="4"/>
  <c r="FT19" i="4"/>
  <c r="FS19" i="4"/>
  <c r="FR19" i="4"/>
  <c r="FQ19" i="4"/>
  <c r="FP19" i="4"/>
  <c r="FO19" i="4"/>
  <c r="FN19" i="4"/>
  <c r="FM19" i="4"/>
  <c r="FL19" i="4"/>
  <c r="FK19" i="4"/>
  <c r="FJ19" i="4"/>
  <c r="FI19" i="4"/>
  <c r="FH19" i="4"/>
  <c r="FG19" i="4"/>
  <c r="FF19" i="4"/>
  <c r="FE19" i="4"/>
  <c r="FD19" i="4"/>
  <c r="FC19" i="4"/>
  <c r="FB19" i="4"/>
  <c r="FA19" i="4"/>
  <c r="EZ19" i="4"/>
  <c r="EY19" i="4"/>
  <c r="EX19" i="4"/>
  <c r="EW19" i="4"/>
  <c r="EV19" i="4"/>
  <c r="EU19" i="4"/>
  <c r="ET19" i="4"/>
  <c r="ES19" i="4"/>
  <c r="ER19" i="4"/>
  <c r="EQ19" i="4"/>
  <c r="EP19" i="4"/>
  <c r="EO19" i="4"/>
  <c r="EN19" i="4"/>
  <c r="EM19" i="4"/>
  <c r="EL19" i="4"/>
  <c r="EK19" i="4"/>
  <c r="EJ19" i="4"/>
  <c r="EI19" i="4"/>
  <c r="EH19" i="4"/>
  <c r="EG19" i="4"/>
  <c r="EF19" i="4"/>
  <c r="EE19" i="4"/>
  <c r="ED19" i="4"/>
  <c r="EC19" i="4"/>
  <c r="EB19" i="4"/>
  <c r="EA19" i="4"/>
  <c r="DZ19" i="4"/>
  <c r="DY19" i="4"/>
  <c r="DX19" i="4"/>
  <c r="DW19" i="4"/>
  <c r="DV19" i="4"/>
  <c r="DU19" i="4"/>
  <c r="DT19" i="4"/>
  <c r="DS19" i="4"/>
  <c r="DR19" i="4"/>
  <c r="DQ19" i="4"/>
  <c r="DP19" i="4"/>
  <c r="DO19" i="4"/>
  <c r="DN19" i="4"/>
  <c r="DM19" i="4"/>
  <c r="DL19" i="4"/>
  <c r="DK19" i="4"/>
  <c r="DJ19" i="4"/>
  <c r="DI19" i="4"/>
  <c r="DH19" i="4"/>
  <c r="DG19" i="4"/>
  <c r="DF19" i="4"/>
  <c r="DE19" i="4"/>
  <c r="DD19" i="4"/>
  <c r="DC19" i="4"/>
  <c r="DB19" i="4"/>
  <c r="DA19" i="4"/>
  <c r="CZ19" i="4"/>
  <c r="CY19" i="4"/>
  <c r="CX19" i="4"/>
  <c r="CW19" i="4"/>
  <c r="CV19" i="4"/>
  <c r="CU19" i="4"/>
  <c r="CT19" i="4"/>
  <c r="CS19" i="4"/>
  <c r="CR19" i="4"/>
  <c r="CQ19" i="4"/>
  <c r="CP19" i="4"/>
  <c r="CO19" i="4"/>
  <c r="CN19" i="4"/>
  <c r="CM19" i="4"/>
  <c r="CL19" i="4"/>
  <c r="CK19" i="4"/>
  <c r="CJ19" i="4"/>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ALP18" i="4"/>
  <c r="ALO18" i="4"/>
  <c r="ALN18" i="4"/>
  <c r="ALM18" i="4"/>
  <c r="ALL18" i="4"/>
  <c r="ALK18" i="4"/>
  <c r="ALJ18" i="4"/>
  <c r="ALI18" i="4"/>
  <c r="ALH18" i="4"/>
  <c r="ALG18" i="4"/>
  <c r="ALF18" i="4"/>
  <c r="ALE18" i="4"/>
  <c r="ALD18" i="4"/>
  <c r="ALC18" i="4"/>
  <c r="ALB18" i="4"/>
  <c r="ALA18" i="4"/>
  <c r="AKZ18" i="4"/>
  <c r="AKY18" i="4"/>
  <c r="AKX18" i="4"/>
  <c r="AKW18" i="4"/>
  <c r="AKV18" i="4"/>
  <c r="AKU18" i="4"/>
  <c r="AKT18" i="4"/>
  <c r="AKS18" i="4"/>
  <c r="AKR18" i="4"/>
  <c r="AKQ18" i="4"/>
  <c r="AKP18" i="4"/>
  <c r="AKO18" i="4"/>
  <c r="AKN18" i="4"/>
  <c r="AKM18" i="4"/>
  <c r="AKL18" i="4"/>
  <c r="AKK18" i="4"/>
  <c r="AKJ18" i="4"/>
  <c r="AKI18" i="4"/>
  <c r="AKH18" i="4"/>
  <c r="AKG18" i="4"/>
  <c r="AKF18" i="4"/>
  <c r="AKE18" i="4"/>
  <c r="AKD18" i="4"/>
  <c r="AKC18" i="4"/>
  <c r="AKB18" i="4"/>
  <c r="AKA18" i="4"/>
  <c r="AJZ18" i="4"/>
  <c r="AJY18" i="4"/>
  <c r="AJX18" i="4"/>
  <c r="AJW18" i="4"/>
  <c r="AJV18" i="4"/>
  <c r="AJU18" i="4"/>
  <c r="AJT18" i="4"/>
  <c r="AJS18" i="4"/>
  <c r="AJR18" i="4"/>
  <c r="AJQ18" i="4"/>
  <c r="AJP18" i="4"/>
  <c r="AJO18" i="4"/>
  <c r="AJN18" i="4"/>
  <c r="AJM18" i="4"/>
  <c r="AJL18" i="4"/>
  <c r="AJK18" i="4"/>
  <c r="AJJ18" i="4"/>
  <c r="AJI18" i="4"/>
  <c r="AJH18" i="4"/>
  <c r="AJG18" i="4"/>
  <c r="AJF18" i="4"/>
  <c r="AJE18" i="4"/>
  <c r="AJD18" i="4"/>
  <c r="AJC18" i="4"/>
  <c r="AJB18" i="4"/>
  <c r="AJA18" i="4"/>
  <c r="AIZ18" i="4"/>
  <c r="AIY18" i="4"/>
  <c r="AIX18" i="4"/>
  <c r="AIW18" i="4"/>
  <c r="AIV18" i="4"/>
  <c r="AIU18" i="4"/>
  <c r="AIT18" i="4"/>
  <c r="AIS18" i="4"/>
  <c r="AIR18" i="4"/>
  <c r="AIQ18" i="4"/>
  <c r="AIP18" i="4"/>
  <c r="AIO18" i="4"/>
  <c r="AIN18" i="4"/>
  <c r="AIM18" i="4"/>
  <c r="AIL18" i="4"/>
  <c r="AIK18" i="4"/>
  <c r="AIJ18" i="4"/>
  <c r="AII18" i="4"/>
  <c r="AIH18" i="4"/>
  <c r="AIG18" i="4"/>
  <c r="AIF18" i="4"/>
  <c r="AIE18" i="4"/>
  <c r="AID18" i="4"/>
  <c r="AIC18" i="4"/>
  <c r="AIB18" i="4"/>
  <c r="AIA18" i="4"/>
  <c r="AHZ18" i="4"/>
  <c r="AHY18" i="4"/>
  <c r="AHX18" i="4"/>
  <c r="AHW18" i="4"/>
  <c r="AHV18" i="4"/>
  <c r="AHU18" i="4"/>
  <c r="AHT18" i="4"/>
  <c r="AHS18" i="4"/>
  <c r="AHR18" i="4"/>
  <c r="AHQ18" i="4"/>
  <c r="AHP18" i="4"/>
  <c r="AHO18" i="4"/>
  <c r="AHN18" i="4"/>
  <c r="AHM18" i="4"/>
  <c r="AHL18" i="4"/>
  <c r="AHK18" i="4"/>
  <c r="AHJ18" i="4"/>
  <c r="AHI18" i="4"/>
  <c r="AHH18" i="4"/>
  <c r="AHG18" i="4"/>
  <c r="AHF18" i="4"/>
  <c r="AHE18" i="4"/>
  <c r="AHD18" i="4"/>
  <c r="AHC18" i="4"/>
  <c r="AHB18" i="4"/>
  <c r="AHA18" i="4"/>
  <c r="AGZ18" i="4"/>
  <c r="AGY18" i="4"/>
  <c r="AGX18" i="4"/>
  <c r="AGW18" i="4"/>
  <c r="AGV18" i="4"/>
  <c r="AGU18" i="4"/>
  <c r="AGT18" i="4"/>
  <c r="AGS18" i="4"/>
  <c r="AGR18" i="4"/>
  <c r="AGQ18" i="4"/>
  <c r="AGP18" i="4"/>
  <c r="AGO18" i="4"/>
  <c r="AGN18" i="4"/>
  <c r="AGM18" i="4"/>
  <c r="AGL18" i="4"/>
  <c r="AGK18" i="4"/>
  <c r="AGJ18" i="4"/>
  <c r="AGI18" i="4"/>
  <c r="AGH18" i="4"/>
  <c r="AGG18" i="4"/>
  <c r="AGF18" i="4"/>
  <c r="AGE18" i="4"/>
  <c r="AGD18" i="4"/>
  <c r="AGC18" i="4"/>
  <c r="AGB18" i="4"/>
  <c r="AGA18" i="4"/>
  <c r="AFZ18" i="4"/>
  <c r="AFY18" i="4"/>
  <c r="AFX18" i="4"/>
  <c r="AFW18" i="4"/>
  <c r="AFV18" i="4"/>
  <c r="AFU18" i="4"/>
  <c r="AFT18" i="4"/>
  <c r="AFS18" i="4"/>
  <c r="AFR18" i="4"/>
  <c r="AFQ18" i="4"/>
  <c r="AFP18" i="4"/>
  <c r="AFO18" i="4"/>
  <c r="AFN18" i="4"/>
  <c r="AFM18" i="4"/>
  <c r="AFL18" i="4"/>
  <c r="AFK18" i="4"/>
  <c r="AFJ18" i="4"/>
  <c r="AFI18" i="4"/>
  <c r="AFH18" i="4"/>
  <c r="AFG18" i="4"/>
  <c r="AFF18" i="4"/>
  <c r="AFE18" i="4"/>
  <c r="AFD18" i="4"/>
  <c r="AFC18" i="4"/>
  <c r="AFB18" i="4"/>
  <c r="AFA18" i="4"/>
  <c r="AEZ18" i="4"/>
  <c r="AEY18" i="4"/>
  <c r="AEX18" i="4"/>
  <c r="AEW18" i="4"/>
  <c r="AEV18" i="4"/>
  <c r="AEU18" i="4"/>
  <c r="AET18" i="4"/>
  <c r="AES18" i="4"/>
  <c r="AER18" i="4"/>
  <c r="AEQ18" i="4"/>
  <c r="AEP18" i="4"/>
  <c r="AEO18" i="4"/>
  <c r="AEN18" i="4"/>
  <c r="AEM18" i="4"/>
  <c r="AEL18" i="4"/>
  <c r="AEK18" i="4"/>
  <c r="AEJ18" i="4"/>
  <c r="AEI18" i="4"/>
  <c r="AEH18" i="4"/>
  <c r="AEG18" i="4"/>
  <c r="AEF18" i="4"/>
  <c r="AEE18" i="4"/>
  <c r="AED18" i="4"/>
  <c r="AEC18" i="4"/>
  <c r="AEB18" i="4"/>
  <c r="AEA18" i="4"/>
  <c r="ADZ18" i="4"/>
  <c r="ADY18" i="4"/>
  <c r="ADX18" i="4"/>
  <c r="ADW18" i="4"/>
  <c r="ADV18" i="4"/>
  <c r="ADU18" i="4"/>
  <c r="ADT18" i="4"/>
  <c r="ADS18" i="4"/>
  <c r="ADR18" i="4"/>
  <c r="ADQ18" i="4"/>
  <c r="ADP18" i="4"/>
  <c r="ADO18" i="4"/>
  <c r="ADN18" i="4"/>
  <c r="ADM18" i="4"/>
  <c r="ADL18" i="4"/>
  <c r="ADK18" i="4"/>
  <c r="ADJ18" i="4"/>
  <c r="ADI18" i="4"/>
  <c r="ADH18" i="4"/>
  <c r="ADG18" i="4"/>
  <c r="ADF18" i="4"/>
  <c r="ADE18" i="4"/>
  <c r="ADD18" i="4"/>
  <c r="ADC18" i="4"/>
  <c r="ADB18" i="4"/>
  <c r="ADA18" i="4"/>
  <c r="ACZ18" i="4"/>
  <c r="ACY18" i="4"/>
  <c r="ACX18" i="4"/>
  <c r="ACW18" i="4"/>
  <c r="ACV18" i="4"/>
  <c r="ACU18" i="4"/>
  <c r="ACT18" i="4"/>
  <c r="ACS18" i="4"/>
  <c r="ACR18" i="4"/>
  <c r="ACQ18" i="4"/>
  <c r="ACP18" i="4"/>
  <c r="ACO18" i="4"/>
  <c r="ACN18" i="4"/>
  <c r="ACM18" i="4"/>
  <c r="ACL18" i="4"/>
  <c r="ACK18" i="4"/>
  <c r="ACJ18" i="4"/>
  <c r="ACI18" i="4"/>
  <c r="ACH18" i="4"/>
  <c r="ACG18" i="4"/>
  <c r="ACF18" i="4"/>
  <c r="ACE18" i="4"/>
  <c r="ACD18" i="4"/>
  <c r="ACC18" i="4"/>
  <c r="ACB18" i="4"/>
  <c r="ACA18" i="4"/>
  <c r="ABZ18" i="4"/>
  <c r="ABY18" i="4"/>
  <c r="ABX18" i="4"/>
  <c r="ABW18" i="4"/>
  <c r="ABV18" i="4"/>
  <c r="ABU18" i="4"/>
  <c r="ABT18" i="4"/>
  <c r="ABS18" i="4"/>
  <c r="ABR18" i="4"/>
  <c r="ABQ18" i="4"/>
  <c r="ABP18" i="4"/>
  <c r="ABO18" i="4"/>
  <c r="ABN18" i="4"/>
  <c r="ABM18" i="4"/>
  <c r="ABL18" i="4"/>
  <c r="ABK18" i="4"/>
  <c r="ABJ18" i="4"/>
  <c r="ABI18" i="4"/>
  <c r="ABH18" i="4"/>
  <c r="ABG18" i="4"/>
  <c r="ABF18" i="4"/>
  <c r="ABE18" i="4"/>
  <c r="ABD18" i="4"/>
  <c r="ABC18" i="4"/>
  <c r="ABB18" i="4"/>
  <c r="ABA18" i="4"/>
  <c r="AAZ18" i="4"/>
  <c r="AAY18" i="4"/>
  <c r="AAX18" i="4"/>
  <c r="AAW18" i="4"/>
  <c r="AAV18" i="4"/>
  <c r="AAU18" i="4"/>
  <c r="AAT18" i="4"/>
  <c r="AAS18" i="4"/>
  <c r="AAR18" i="4"/>
  <c r="AAQ18" i="4"/>
  <c r="AAP18" i="4"/>
  <c r="AAO18" i="4"/>
  <c r="AAN18" i="4"/>
  <c r="AAM18" i="4"/>
  <c r="AAL18" i="4"/>
  <c r="AAK18" i="4"/>
  <c r="AAJ18" i="4"/>
  <c r="AAI18" i="4"/>
  <c r="AAH18" i="4"/>
  <c r="AAG18" i="4"/>
  <c r="AAF18" i="4"/>
  <c r="AAE18" i="4"/>
  <c r="AAD18" i="4"/>
  <c r="AAC18" i="4"/>
  <c r="AAB18" i="4"/>
  <c r="AAA18" i="4"/>
  <c r="ZZ18" i="4"/>
  <c r="ZY18" i="4"/>
  <c r="ZX18" i="4"/>
  <c r="ZW18" i="4"/>
  <c r="ZV18" i="4"/>
  <c r="ZU18" i="4"/>
  <c r="ZT18" i="4"/>
  <c r="ZS18" i="4"/>
  <c r="ZR18" i="4"/>
  <c r="ZQ18" i="4"/>
  <c r="ZP18" i="4"/>
  <c r="ZO18" i="4"/>
  <c r="ZN18" i="4"/>
  <c r="ZM18" i="4"/>
  <c r="ZL18" i="4"/>
  <c r="ZK18" i="4"/>
  <c r="ZJ18" i="4"/>
  <c r="ZI18" i="4"/>
  <c r="ZH18" i="4"/>
  <c r="ZG18" i="4"/>
  <c r="ZF18" i="4"/>
  <c r="ZE18" i="4"/>
  <c r="ZD18" i="4"/>
  <c r="ZC18" i="4"/>
  <c r="ZB18" i="4"/>
  <c r="ZA18" i="4"/>
  <c r="YZ18" i="4"/>
  <c r="YY18" i="4"/>
  <c r="YX18" i="4"/>
  <c r="YW18" i="4"/>
  <c r="YV18" i="4"/>
  <c r="YU18" i="4"/>
  <c r="YT18" i="4"/>
  <c r="YS18" i="4"/>
  <c r="YR18" i="4"/>
  <c r="YQ18" i="4"/>
  <c r="YP18" i="4"/>
  <c r="YO18" i="4"/>
  <c r="YN18" i="4"/>
  <c r="YM18" i="4"/>
  <c r="YL18" i="4"/>
  <c r="YK18" i="4"/>
  <c r="YJ18" i="4"/>
  <c r="YI18" i="4"/>
  <c r="YH18" i="4"/>
  <c r="YG18" i="4"/>
  <c r="YF18" i="4"/>
  <c r="YE18" i="4"/>
  <c r="YD18" i="4"/>
  <c r="YC18" i="4"/>
  <c r="YB18" i="4"/>
  <c r="YA18" i="4"/>
  <c r="XZ18" i="4"/>
  <c r="XY18" i="4"/>
  <c r="XX18" i="4"/>
  <c r="XW18" i="4"/>
  <c r="XV18" i="4"/>
  <c r="XU18" i="4"/>
  <c r="XT18" i="4"/>
  <c r="XS18" i="4"/>
  <c r="XR18" i="4"/>
  <c r="XQ18" i="4"/>
  <c r="XP18" i="4"/>
  <c r="XO18" i="4"/>
  <c r="XN18" i="4"/>
  <c r="XM18" i="4"/>
  <c r="XL18" i="4"/>
  <c r="XK18" i="4"/>
  <c r="XJ18" i="4"/>
  <c r="XI18" i="4"/>
  <c r="XH18" i="4"/>
  <c r="XG18" i="4"/>
  <c r="XF18" i="4"/>
  <c r="XE18" i="4"/>
  <c r="XD18" i="4"/>
  <c r="XC18" i="4"/>
  <c r="XB18" i="4"/>
  <c r="XA18" i="4"/>
  <c r="WZ18" i="4"/>
  <c r="WY18" i="4"/>
  <c r="WX18" i="4"/>
  <c r="WW18" i="4"/>
  <c r="WV18" i="4"/>
  <c r="WU18" i="4"/>
  <c r="WT18" i="4"/>
  <c r="WS18" i="4"/>
  <c r="WR18" i="4"/>
  <c r="WQ18" i="4"/>
  <c r="WP18" i="4"/>
  <c r="WO18" i="4"/>
  <c r="WN18" i="4"/>
  <c r="WM18" i="4"/>
  <c r="WL18" i="4"/>
  <c r="WK18" i="4"/>
  <c r="WJ18" i="4"/>
  <c r="WI18" i="4"/>
  <c r="WH18" i="4"/>
  <c r="WG18" i="4"/>
  <c r="WF18" i="4"/>
  <c r="WE18" i="4"/>
  <c r="WD18" i="4"/>
  <c r="WC18" i="4"/>
  <c r="WB18" i="4"/>
  <c r="WA18" i="4"/>
  <c r="VZ18" i="4"/>
  <c r="VY18" i="4"/>
  <c r="VX18" i="4"/>
  <c r="VW18" i="4"/>
  <c r="VV18" i="4"/>
  <c r="VU18" i="4"/>
  <c r="VT18" i="4"/>
  <c r="VS18" i="4"/>
  <c r="VR18" i="4"/>
  <c r="VQ18" i="4"/>
  <c r="VP18" i="4"/>
  <c r="VO18" i="4"/>
  <c r="VN18" i="4"/>
  <c r="VM18" i="4"/>
  <c r="VL18" i="4"/>
  <c r="VK18" i="4"/>
  <c r="VJ18" i="4"/>
  <c r="VI18" i="4"/>
  <c r="VH18" i="4"/>
  <c r="VG18" i="4"/>
  <c r="VF18" i="4"/>
  <c r="VE18" i="4"/>
  <c r="VD18" i="4"/>
  <c r="VC18" i="4"/>
  <c r="VB18" i="4"/>
  <c r="VA18" i="4"/>
  <c r="UZ18" i="4"/>
  <c r="UY18" i="4"/>
  <c r="UX18" i="4"/>
  <c r="UW18" i="4"/>
  <c r="UV18" i="4"/>
  <c r="UU18" i="4"/>
  <c r="UT18" i="4"/>
  <c r="US18" i="4"/>
  <c r="UR18" i="4"/>
  <c r="UQ18" i="4"/>
  <c r="UP18" i="4"/>
  <c r="UO18" i="4"/>
  <c r="UN18" i="4"/>
  <c r="UM18" i="4"/>
  <c r="UL18" i="4"/>
  <c r="UK18" i="4"/>
  <c r="UJ18" i="4"/>
  <c r="UI18" i="4"/>
  <c r="UH18" i="4"/>
  <c r="UG18" i="4"/>
  <c r="UF18" i="4"/>
  <c r="UE18" i="4"/>
  <c r="UD18" i="4"/>
  <c r="UC18" i="4"/>
  <c r="UB18" i="4"/>
  <c r="UA18" i="4"/>
  <c r="TZ18" i="4"/>
  <c r="TY18" i="4"/>
  <c r="TX18" i="4"/>
  <c r="TW18" i="4"/>
  <c r="TV18" i="4"/>
  <c r="TU18" i="4"/>
  <c r="TT18" i="4"/>
  <c r="TS18" i="4"/>
  <c r="TR18" i="4"/>
  <c r="TQ18" i="4"/>
  <c r="TP18" i="4"/>
  <c r="TO18" i="4"/>
  <c r="TN18" i="4"/>
  <c r="TM18" i="4"/>
  <c r="TL18" i="4"/>
  <c r="TK18" i="4"/>
  <c r="TJ18" i="4"/>
  <c r="TI18" i="4"/>
  <c r="TH18" i="4"/>
  <c r="TG18" i="4"/>
  <c r="TF18" i="4"/>
  <c r="TE18" i="4"/>
  <c r="TD18" i="4"/>
  <c r="TC18" i="4"/>
  <c r="TB18" i="4"/>
  <c r="TA18" i="4"/>
  <c r="SZ18" i="4"/>
  <c r="SY18" i="4"/>
  <c r="SX18" i="4"/>
  <c r="SW18" i="4"/>
  <c r="SV18" i="4"/>
  <c r="SU18" i="4"/>
  <c r="ST18" i="4"/>
  <c r="SS18" i="4"/>
  <c r="SR18" i="4"/>
  <c r="SQ18" i="4"/>
  <c r="SP18" i="4"/>
  <c r="SO18" i="4"/>
  <c r="SN18" i="4"/>
  <c r="SM18" i="4"/>
  <c r="SL18" i="4"/>
  <c r="SK18" i="4"/>
  <c r="SJ18" i="4"/>
  <c r="SI18" i="4"/>
  <c r="SH18" i="4"/>
  <c r="SG18" i="4"/>
  <c r="SF18" i="4"/>
  <c r="SE18" i="4"/>
  <c r="SD18" i="4"/>
  <c r="SC18" i="4"/>
  <c r="SB18" i="4"/>
  <c r="SA18" i="4"/>
  <c r="RZ18" i="4"/>
  <c r="RY18" i="4"/>
  <c r="RX18" i="4"/>
  <c r="RW18" i="4"/>
  <c r="RV18" i="4"/>
  <c r="RU18" i="4"/>
  <c r="RT18" i="4"/>
  <c r="RS18" i="4"/>
  <c r="RR18" i="4"/>
  <c r="RQ18" i="4"/>
  <c r="RP18" i="4"/>
  <c r="RO18" i="4"/>
  <c r="RN18" i="4"/>
  <c r="RM18" i="4"/>
  <c r="RL18" i="4"/>
  <c r="RK18" i="4"/>
  <c r="RJ18" i="4"/>
  <c r="RI18" i="4"/>
  <c r="RH18" i="4"/>
  <c r="RG18" i="4"/>
  <c r="RF18" i="4"/>
  <c r="RE18" i="4"/>
  <c r="RD18" i="4"/>
  <c r="RC18" i="4"/>
  <c r="RB18" i="4"/>
  <c r="RA18" i="4"/>
  <c r="QZ18" i="4"/>
  <c r="QY18" i="4"/>
  <c r="QX18" i="4"/>
  <c r="QW18" i="4"/>
  <c r="QV18" i="4"/>
  <c r="QU18" i="4"/>
  <c r="QT18" i="4"/>
  <c r="QS18" i="4"/>
  <c r="QR18" i="4"/>
  <c r="QQ18" i="4"/>
  <c r="QP18" i="4"/>
  <c r="QO18" i="4"/>
  <c r="QN18" i="4"/>
  <c r="QM18" i="4"/>
  <c r="QL18" i="4"/>
  <c r="QK18" i="4"/>
  <c r="QJ18" i="4"/>
  <c r="QI18" i="4"/>
  <c r="QH18" i="4"/>
  <c r="QG18" i="4"/>
  <c r="QF18" i="4"/>
  <c r="QE18" i="4"/>
  <c r="QD18" i="4"/>
  <c r="QC18" i="4"/>
  <c r="QB18" i="4"/>
  <c r="QA18" i="4"/>
  <c r="PZ18" i="4"/>
  <c r="PY18" i="4"/>
  <c r="PX18" i="4"/>
  <c r="PW18" i="4"/>
  <c r="PV18" i="4"/>
  <c r="PU18" i="4"/>
  <c r="PT18" i="4"/>
  <c r="PS18" i="4"/>
  <c r="PR18" i="4"/>
  <c r="PQ18" i="4"/>
  <c r="PP18" i="4"/>
  <c r="PO18" i="4"/>
  <c r="PN18" i="4"/>
  <c r="PM18" i="4"/>
  <c r="PL18" i="4"/>
  <c r="PK18" i="4"/>
  <c r="PJ18" i="4"/>
  <c r="PI18" i="4"/>
  <c r="PH18" i="4"/>
  <c r="PG18" i="4"/>
  <c r="PF18" i="4"/>
  <c r="PE18" i="4"/>
  <c r="PD18" i="4"/>
  <c r="PC18" i="4"/>
  <c r="PB18" i="4"/>
  <c r="PA18" i="4"/>
  <c r="OZ18" i="4"/>
  <c r="OY18" i="4"/>
  <c r="OX18" i="4"/>
  <c r="OW18" i="4"/>
  <c r="OV18" i="4"/>
  <c r="OU18" i="4"/>
  <c r="OT18" i="4"/>
  <c r="OS18" i="4"/>
  <c r="OR18" i="4"/>
  <c r="OQ18" i="4"/>
  <c r="OP18" i="4"/>
  <c r="OO18" i="4"/>
  <c r="ON18" i="4"/>
  <c r="OM18" i="4"/>
  <c r="OL18" i="4"/>
  <c r="OK18" i="4"/>
  <c r="OJ18" i="4"/>
  <c r="OI18" i="4"/>
  <c r="OH18" i="4"/>
  <c r="OG18" i="4"/>
  <c r="OF18" i="4"/>
  <c r="OE18" i="4"/>
  <c r="OD18" i="4"/>
  <c r="OC18" i="4"/>
  <c r="OB18" i="4"/>
  <c r="OA18" i="4"/>
  <c r="NZ18" i="4"/>
  <c r="NY18" i="4"/>
  <c r="NX18" i="4"/>
  <c r="NW18" i="4"/>
  <c r="NV18" i="4"/>
  <c r="NU18" i="4"/>
  <c r="NT18" i="4"/>
  <c r="NS18" i="4"/>
  <c r="NR18" i="4"/>
  <c r="NQ18" i="4"/>
  <c r="NP18" i="4"/>
  <c r="NO18" i="4"/>
  <c r="NN18" i="4"/>
  <c r="NM18" i="4"/>
  <c r="NL18" i="4"/>
  <c r="NK18" i="4"/>
  <c r="NJ18" i="4"/>
  <c r="NI18" i="4"/>
  <c r="NH18" i="4"/>
  <c r="NG18" i="4"/>
  <c r="NF18" i="4"/>
  <c r="NE18" i="4"/>
  <c r="ND18" i="4"/>
  <c r="NC18" i="4"/>
  <c r="NB18" i="4"/>
  <c r="NA18" i="4"/>
  <c r="MZ18" i="4"/>
  <c r="MY18" i="4"/>
  <c r="MX18" i="4"/>
  <c r="MW18" i="4"/>
  <c r="F18" i="4" s="1"/>
  <c r="MV18" i="4"/>
  <c r="MU18" i="4"/>
  <c r="G18" i="4" s="1"/>
  <c r="MT18" i="4"/>
  <c r="MS18" i="4"/>
  <c r="MR18" i="4"/>
  <c r="MQ18" i="4"/>
  <c r="MP18" i="4"/>
  <c r="MO18" i="4"/>
  <c r="MN18" i="4"/>
  <c r="MM18" i="4"/>
  <c r="ML18" i="4"/>
  <c r="MK18" i="4"/>
  <c r="MJ18" i="4"/>
  <c r="MI18" i="4"/>
  <c r="MH18" i="4"/>
  <c r="MG18" i="4"/>
  <c r="MF18" i="4"/>
  <c r="ME18" i="4"/>
  <c r="MD18" i="4"/>
  <c r="MC18" i="4"/>
  <c r="MB18" i="4"/>
  <c r="MA18" i="4"/>
  <c r="LZ18" i="4"/>
  <c r="LY18" i="4"/>
  <c r="LX18" i="4"/>
  <c r="LW18" i="4"/>
  <c r="LV18" i="4"/>
  <c r="LU18" i="4"/>
  <c r="LT18" i="4"/>
  <c r="LS18" i="4"/>
  <c r="LR18" i="4"/>
  <c r="LQ18" i="4"/>
  <c r="LP18" i="4"/>
  <c r="LO18" i="4"/>
  <c r="LN18" i="4"/>
  <c r="LM18" i="4"/>
  <c r="LL18" i="4"/>
  <c r="LK18" i="4"/>
  <c r="LJ18" i="4"/>
  <c r="LI18" i="4"/>
  <c r="LH18" i="4"/>
  <c r="LG18" i="4"/>
  <c r="LF18" i="4"/>
  <c r="LE18" i="4"/>
  <c r="LD18" i="4"/>
  <c r="LC18" i="4"/>
  <c r="LB18" i="4"/>
  <c r="LA18" i="4"/>
  <c r="KZ18" i="4"/>
  <c r="KY18" i="4"/>
  <c r="KX18" i="4"/>
  <c r="KW18" i="4"/>
  <c r="KV18" i="4"/>
  <c r="KU18" i="4"/>
  <c r="KT18" i="4"/>
  <c r="KS18" i="4"/>
  <c r="KR18" i="4"/>
  <c r="KQ18" i="4"/>
  <c r="KP18" i="4"/>
  <c r="KO18" i="4"/>
  <c r="KN18" i="4"/>
  <c r="KM18" i="4"/>
  <c r="KL18" i="4"/>
  <c r="KK18" i="4"/>
  <c r="KJ18" i="4"/>
  <c r="KI18" i="4"/>
  <c r="KH18" i="4"/>
  <c r="KG18" i="4"/>
  <c r="KF18" i="4"/>
  <c r="KE18" i="4"/>
  <c r="KD18" i="4"/>
  <c r="KC18" i="4"/>
  <c r="KB18" i="4"/>
  <c r="KA18" i="4"/>
  <c r="JZ18" i="4"/>
  <c r="JY18" i="4"/>
  <c r="JX18" i="4"/>
  <c r="JW18" i="4"/>
  <c r="JV18" i="4"/>
  <c r="JU18" i="4"/>
  <c r="JT18" i="4"/>
  <c r="JS18" i="4"/>
  <c r="JR18" i="4"/>
  <c r="JQ18" i="4"/>
  <c r="JP18" i="4"/>
  <c r="JO18" i="4"/>
  <c r="JN18" i="4"/>
  <c r="JM18" i="4"/>
  <c r="JL18" i="4"/>
  <c r="JK18" i="4"/>
  <c r="JJ18" i="4"/>
  <c r="JI18" i="4"/>
  <c r="JH18" i="4"/>
  <c r="JG18" i="4"/>
  <c r="JF18" i="4"/>
  <c r="JE18" i="4"/>
  <c r="JD18" i="4"/>
  <c r="JC18" i="4"/>
  <c r="JB18" i="4"/>
  <c r="JA18" i="4"/>
  <c r="IZ18" i="4"/>
  <c r="IY18" i="4"/>
  <c r="IX18" i="4"/>
  <c r="IW18" i="4"/>
  <c r="IV18" i="4"/>
  <c r="IU18" i="4"/>
  <c r="IT18" i="4"/>
  <c r="IS18" i="4"/>
  <c r="IR18" i="4"/>
  <c r="IQ18" i="4"/>
  <c r="IP18" i="4"/>
  <c r="IO18" i="4"/>
  <c r="IN18" i="4"/>
  <c r="IM18" i="4"/>
  <c r="IL18" i="4"/>
  <c r="IK18" i="4"/>
  <c r="IJ18" i="4"/>
  <c r="II18" i="4"/>
  <c r="IH18" i="4"/>
  <c r="IG18" i="4"/>
  <c r="IF18" i="4"/>
  <c r="IE18" i="4"/>
  <c r="ID18" i="4"/>
  <c r="IC18" i="4"/>
  <c r="IB18" i="4"/>
  <c r="IA18" i="4"/>
  <c r="HZ18" i="4"/>
  <c r="HY18" i="4"/>
  <c r="HX18" i="4"/>
  <c r="HW18" i="4"/>
  <c r="HV18" i="4"/>
  <c r="HU18" i="4"/>
  <c r="HT18" i="4"/>
  <c r="HS18" i="4"/>
  <c r="HR18" i="4"/>
  <c r="HQ18" i="4"/>
  <c r="HP18" i="4"/>
  <c r="HO18" i="4"/>
  <c r="HN18" i="4"/>
  <c r="HM18" i="4"/>
  <c r="HL18" i="4"/>
  <c r="HK18" i="4"/>
  <c r="HJ18" i="4"/>
  <c r="E18" i="4" s="1"/>
  <c r="HI18" i="4"/>
  <c r="HH18" i="4"/>
  <c r="HG18" i="4"/>
  <c r="HF18" i="4"/>
  <c r="HE18" i="4"/>
  <c r="HD18" i="4"/>
  <c r="HC18" i="4"/>
  <c r="HB18" i="4"/>
  <c r="HA18" i="4"/>
  <c r="GZ18" i="4"/>
  <c r="GY18" i="4"/>
  <c r="GX18" i="4"/>
  <c r="GW18" i="4"/>
  <c r="GV18" i="4"/>
  <c r="GU18" i="4"/>
  <c r="GT18" i="4"/>
  <c r="GS18" i="4"/>
  <c r="GR18" i="4"/>
  <c r="GQ18" i="4"/>
  <c r="GP18" i="4"/>
  <c r="GO18" i="4"/>
  <c r="GN18" i="4"/>
  <c r="GM18" i="4"/>
  <c r="GL18" i="4"/>
  <c r="GK18" i="4"/>
  <c r="GJ18" i="4"/>
  <c r="GI18" i="4"/>
  <c r="GH18" i="4"/>
  <c r="GG18" i="4"/>
  <c r="GF18" i="4"/>
  <c r="GE18" i="4"/>
  <c r="GD18" i="4"/>
  <c r="GC18" i="4"/>
  <c r="GB18" i="4"/>
  <c r="GA18" i="4"/>
  <c r="FZ18" i="4"/>
  <c r="FY18" i="4"/>
  <c r="FX18" i="4"/>
  <c r="FW18" i="4"/>
  <c r="FV18" i="4"/>
  <c r="FU18" i="4"/>
  <c r="FT18" i="4"/>
  <c r="FS18" i="4"/>
  <c r="FR18" i="4"/>
  <c r="FQ18" i="4"/>
  <c r="FP18" i="4"/>
  <c r="FO18" i="4"/>
  <c r="FN18" i="4"/>
  <c r="FM18" i="4"/>
  <c r="FL18" i="4"/>
  <c r="FK18" i="4"/>
  <c r="FJ18" i="4"/>
  <c r="FI18" i="4"/>
  <c r="FH18" i="4"/>
  <c r="FG18" i="4"/>
  <c r="FF18" i="4"/>
  <c r="FE18" i="4"/>
  <c r="FD18" i="4"/>
  <c r="FC18" i="4"/>
  <c r="FB18" i="4"/>
  <c r="FA18" i="4"/>
  <c r="EZ18" i="4"/>
  <c r="EY18" i="4"/>
  <c r="EX18" i="4"/>
  <c r="EW18" i="4"/>
  <c r="EV18" i="4"/>
  <c r="EU18" i="4"/>
  <c r="ET18" i="4"/>
  <c r="ES18" i="4"/>
  <c r="ER18" i="4"/>
  <c r="EQ18" i="4"/>
  <c r="EP18" i="4"/>
  <c r="EO18" i="4"/>
  <c r="EN18" i="4"/>
  <c r="EM18" i="4"/>
  <c r="EL18" i="4"/>
  <c r="EK18" i="4"/>
  <c r="EJ18" i="4"/>
  <c r="EI18" i="4"/>
  <c r="EH18" i="4"/>
  <c r="EG18" i="4"/>
  <c r="EF18" i="4"/>
  <c r="EE18" i="4"/>
  <c r="ED18" i="4"/>
  <c r="EC18" i="4"/>
  <c r="EB18" i="4"/>
  <c r="EA18" i="4"/>
  <c r="DZ18" i="4"/>
  <c r="DY18" i="4"/>
  <c r="DX18" i="4"/>
  <c r="DW18" i="4"/>
  <c r="DV18" i="4"/>
  <c r="DU18" i="4"/>
  <c r="DT18" i="4"/>
  <c r="DS18" i="4"/>
  <c r="DR18" i="4"/>
  <c r="DQ18" i="4"/>
  <c r="DP18" i="4"/>
  <c r="DO18" i="4"/>
  <c r="DN18" i="4"/>
  <c r="DM18" i="4"/>
  <c r="DL18" i="4"/>
  <c r="DK18" i="4"/>
  <c r="DJ18" i="4"/>
  <c r="DI18" i="4"/>
  <c r="DH18" i="4"/>
  <c r="DG18" i="4"/>
  <c r="DF18" i="4"/>
  <c r="DE18" i="4"/>
  <c r="DD18" i="4"/>
  <c r="DC18" i="4"/>
  <c r="DB18" i="4"/>
  <c r="DA18" i="4"/>
  <c r="CZ18" i="4"/>
  <c r="CY18" i="4"/>
  <c r="CX18" i="4"/>
  <c r="CW18" i="4"/>
  <c r="CV18" i="4"/>
  <c r="CU18" i="4"/>
  <c r="CT18" i="4"/>
  <c r="CS18" i="4"/>
  <c r="CR18" i="4"/>
  <c r="CQ18" i="4"/>
  <c r="CP18" i="4"/>
  <c r="CO18" i="4"/>
  <c r="CN18" i="4"/>
  <c r="CM18" i="4"/>
  <c r="CL18" i="4"/>
  <c r="CK18" i="4"/>
  <c r="CJ18" i="4"/>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C18" i="4"/>
  <c r="AB18" i="4"/>
  <c r="AA18" i="4"/>
  <c r="Z18" i="4"/>
  <c r="Y18" i="4"/>
  <c r="X18" i="4"/>
  <c r="W18" i="4"/>
  <c r="V18" i="4"/>
  <c r="U18" i="4"/>
  <c r="T18" i="4"/>
  <c r="S18" i="4"/>
  <c r="R18" i="4"/>
  <c r="Q18" i="4"/>
  <c r="P18" i="4"/>
  <c r="O18" i="4"/>
  <c r="N18" i="4"/>
  <c r="M18" i="4"/>
  <c r="L18" i="4"/>
  <c r="K18" i="4"/>
  <c r="J18" i="4"/>
  <c r="I18" i="4"/>
  <c r="H18" i="4"/>
  <c r="ALP17" i="4"/>
  <c r="ALO17" i="4"/>
  <c r="ALN17" i="4"/>
  <c r="ALM17" i="4"/>
  <c r="ALL17" i="4"/>
  <c r="ALK17" i="4"/>
  <c r="ALJ17" i="4"/>
  <c r="ALI17" i="4"/>
  <c r="ALH17" i="4"/>
  <c r="ALG17" i="4"/>
  <c r="ALF17" i="4"/>
  <c r="ALE17" i="4"/>
  <c r="ALD17" i="4"/>
  <c r="ALC17" i="4"/>
  <c r="ALB17" i="4"/>
  <c r="ALA17" i="4"/>
  <c r="AKZ17" i="4"/>
  <c r="AKY17" i="4"/>
  <c r="AKX17" i="4"/>
  <c r="AKW17" i="4"/>
  <c r="AKV17" i="4"/>
  <c r="AKU17" i="4"/>
  <c r="AKT17" i="4"/>
  <c r="AKS17" i="4"/>
  <c r="AKR17" i="4"/>
  <c r="AKQ17" i="4"/>
  <c r="AKP17" i="4"/>
  <c r="AKO17" i="4"/>
  <c r="AKN17" i="4"/>
  <c r="AKM17" i="4"/>
  <c r="AKL17" i="4"/>
  <c r="AKK17" i="4"/>
  <c r="AKJ17" i="4"/>
  <c r="AKI17" i="4"/>
  <c r="AKH17" i="4"/>
  <c r="AKG17" i="4"/>
  <c r="AKF17" i="4"/>
  <c r="AKE17" i="4"/>
  <c r="AKD17" i="4"/>
  <c r="AKC17" i="4"/>
  <c r="AKB17" i="4"/>
  <c r="AKA17" i="4"/>
  <c r="AJZ17" i="4"/>
  <c r="AJY17" i="4"/>
  <c r="AJX17" i="4"/>
  <c r="AJW17" i="4"/>
  <c r="AJV17" i="4"/>
  <c r="AJU17" i="4"/>
  <c r="AJT17" i="4"/>
  <c r="AJS17" i="4"/>
  <c r="AJR17" i="4"/>
  <c r="AJQ17" i="4"/>
  <c r="AJP17" i="4"/>
  <c r="AJO17" i="4"/>
  <c r="AJN17" i="4"/>
  <c r="AJM17" i="4"/>
  <c r="AJL17" i="4"/>
  <c r="AJK17" i="4"/>
  <c r="AJJ17" i="4"/>
  <c r="AJI17" i="4"/>
  <c r="AJH17" i="4"/>
  <c r="AJG17" i="4"/>
  <c r="AJF17" i="4"/>
  <c r="AJE17" i="4"/>
  <c r="AJD17" i="4"/>
  <c r="AJC17" i="4"/>
  <c r="AJB17" i="4"/>
  <c r="AJA17" i="4"/>
  <c r="AIZ17" i="4"/>
  <c r="AIY17" i="4"/>
  <c r="AIX17" i="4"/>
  <c r="AIW17" i="4"/>
  <c r="AIV17" i="4"/>
  <c r="AIU17" i="4"/>
  <c r="AIT17" i="4"/>
  <c r="AIS17" i="4"/>
  <c r="AIR17" i="4"/>
  <c r="AIQ17" i="4"/>
  <c r="AIP17" i="4"/>
  <c r="AIO17" i="4"/>
  <c r="AIN17" i="4"/>
  <c r="AIM17" i="4"/>
  <c r="AIL17" i="4"/>
  <c r="AIK17" i="4"/>
  <c r="AIJ17" i="4"/>
  <c r="AII17" i="4"/>
  <c r="AIH17" i="4"/>
  <c r="AIG17" i="4"/>
  <c r="AIF17" i="4"/>
  <c r="AIE17" i="4"/>
  <c r="AID17" i="4"/>
  <c r="AIC17" i="4"/>
  <c r="AIB17" i="4"/>
  <c r="AIA17" i="4"/>
  <c r="AHZ17" i="4"/>
  <c r="AHY17" i="4"/>
  <c r="AHX17" i="4"/>
  <c r="AHW17" i="4"/>
  <c r="AHV17" i="4"/>
  <c r="AHU17" i="4"/>
  <c r="AHT17" i="4"/>
  <c r="AHS17" i="4"/>
  <c r="AHR17" i="4"/>
  <c r="AHQ17" i="4"/>
  <c r="AHP17" i="4"/>
  <c r="AHO17" i="4"/>
  <c r="AHN17" i="4"/>
  <c r="AHM17" i="4"/>
  <c r="AHL17" i="4"/>
  <c r="AHK17" i="4"/>
  <c r="AHJ17" i="4"/>
  <c r="AHI17" i="4"/>
  <c r="AHH17" i="4"/>
  <c r="AHG17" i="4"/>
  <c r="AHF17" i="4"/>
  <c r="AHE17" i="4"/>
  <c r="AHD17" i="4"/>
  <c r="AHC17" i="4"/>
  <c r="AHB17" i="4"/>
  <c r="AHA17" i="4"/>
  <c r="AGZ17" i="4"/>
  <c r="AGY17" i="4"/>
  <c r="AGX17" i="4"/>
  <c r="AGW17" i="4"/>
  <c r="AGV17" i="4"/>
  <c r="AGU17" i="4"/>
  <c r="AGT17" i="4"/>
  <c r="AGS17" i="4"/>
  <c r="AGR17" i="4"/>
  <c r="AGQ17" i="4"/>
  <c r="AGP17" i="4"/>
  <c r="AGO17" i="4"/>
  <c r="AGN17" i="4"/>
  <c r="AGM17" i="4"/>
  <c r="AGL17" i="4"/>
  <c r="AGK17" i="4"/>
  <c r="AGJ17" i="4"/>
  <c r="AGI17" i="4"/>
  <c r="AGH17" i="4"/>
  <c r="AGG17" i="4"/>
  <c r="AGF17" i="4"/>
  <c r="AGE17" i="4"/>
  <c r="AGD17" i="4"/>
  <c r="AGC17" i="4"/>
  <c r="AGB17" i="4"/>
  <c r="AGA17" i="4"/>
  <c r="AFZ17" i="4"/>
  <c r="AFY17" i="4"/>
  <c r="AFX17" i="4"/>
  <c r="AFW17" i="4"/>
  <c r="AFV17" i="4"/>
  <c r="AFU17" i="4"/>
  <c r="AFT17" i="4"/>
  <c r="AFS17" i="4"/>
  <c r="AFR17" i="4"/>
  <c r="AFQ17" i="4"/>
  <c r="AFP17" i="4"/>
  <c r="AFO17" i="4"/>
  <c r="AFN17" i="4"/>
  <c r="AFM17" i="4"/>
  <c r="AFL17" i="4"/>
  <c r="AFK17" i="4"/>
  <c r="AFJ17" i="4"/>
  <c r="AFI17" i="4"/>
  <c r="AFH17" i="4"/>
  <c r="AFG17" i="4"/>
  <c r="AFF17" i="4"/>
  <c r="AFE17" i="4"/>
  <c r="AFD17" i="4"/>
  <c r="AFC17" i="4"/>
  <c r="AFB17" i="4"/>
  <c r="AFA17" i="4"/>
  <c r="AEZ17" i="4"/>
  <c r="AEY17" i="4"/>
  <c r="AEX17" i="4"/>
  <c r="AEW17" i="4"/>
  <c r="AEV17" i="4"/>
  <c r="AEU17" i="4"/>
  <c r="AET17" i="4"/>
  <c r="AES17" i="4"/>
  <c r="AER17" i="4"/>
  <c r="AEQ17" i="4"/>
  <c r="AEP17" i="4"/>
  <c r="AEO17" i="4"/>
  <c r="AEN17" i="4"/>
  <c r="AEM17" i="4"/>
  <c r="AEL17" i="4"/>
  <c r="AEK17" i="4"/>
  <c r="AEJ17" i="4"/>
  <c r="AEI17" i="4"/>
  <c r="AEH17" i="4"/>
  <c r="AEG17" i="4"/>
  <c r="AEF17" i="4"/>
  <c r="AEE17" i="4"/>
  <c r="AED17" i="4"/>
  <c r="AEC17" i="4"/>
  <c r="AEB17" i="4"/>
  <c r="AEA17" i="4"/>
  <c r="ADZ17" i="4"/>
  <c r="ADY17" i="4"/>
  <c r="ADX17" i="4"/>
  <c r="ADW17" i="4"/>
  <c r="ADV17" i="4"/>
  <c r="ADU17" i="4"/>
  <c r="ADT17" i="4"/>
  <c r="ADS17" i="4"/>
  <c r="ADR17" i="4"/>
  <c r="ADQ17" i="4"/>
  <c r="ADP17" i="4"/>
  <c r="ADO17" i="4"/>
  <c r="ADN17" i="4"/>
  <c r="ADM17" i="4"/>
  <c r="ADL17" i="4"/>
  <c r="ADK17" i="4"/>
  <c r="ADJ17" i="4"/>
  <c r="ADI17" i="4"/>
  <c r="ADH17" i="4"/>
  <c r="ADG17" i="4"/>
  <c r="ADF17" i="4"/>
  <c r="ADE17" i="4"/>
  <c r="ADD17" i="4"/>
  <c r="ADC17" i="4"/>
  <c r="ADB17" i="4"/>
  <c r="ADA17" i="4"/>
  <c r="ACZ17" i="4"/>
  <c r="ACY17" i="4"/>
  <c r="ACX17" i="4"/>
  <c r="ACW17" i="4"/>
  <c r="ACV17" i="4"/>
  <c r="ACU17" i="4"/>
  <c r="ACT17" i="4"/>
  <c r="ACS17" i="4"/>
  <c r="ACR17" i="4"/>
  <c r="ACQ17" i="4"/>
  <c r="ACP17" i="4"/>
  <c r="ACO17" i="4"/>
  <c r="ACN17" i="4"/>
  <c r="ACM17" i="4"/>
  <c r="ACL17" i="4"/>
  <c r="ACK17" i="4"/>
  <c r="ACJ17" i="4"/>
  <c r="ACI17" i="4"/>
  <c r="ACH17" i="4"/>
  <c r="ACG17" i="4"/>
  <c r="ACF17" i="4"/>
  <c r="ACE17" i="4"/>
  <c r="ACD17" i="4"/>
  <c r="ACC17" i="4"/>
  <c r="ACB17" i="4"/>
  <c r="ACA17" i="4"/>
  <c r="ABZ17" i="4"/>
  <c r="ABY17" i="4"/>
  <c r="ABX17" i="4"/>
  <c r="ABW17" i="4"/>
  <c r="ABV17" i="4"/>
  <c r="ABU17" i="4"/>
  <c r="ABT17" i="4"/>
  <c r="ABS17" i="4"/>
  <c r="ABR17" i="4"/>
  <c r="ABQ17" i="4"/>
  <c r="ABP17" i="4"/>
  <c r="ABO17" i="4"/>
  <c r="ABN17" i="4"/>
  <c r="ABM17" i="4"/>
  <c r="ABL17" i="4"/>
  <c r="ABK17" i="4"/>
  <c r="ABJ17" i="4"/>
  <c r="ABI17" i="4"/>
  <c r="ABH17" i="4"/>
  <c r="ABG17" i="4"/>
  <c r="ABF17" i="4"/>
  <c r="ABE17" i="4"/>
  <c r="ABD17" i="4"/>
  <c r="ABC17" i="4"/>
  <c r="ABB17" i="4"/>
  <c r="ABA17" i="4"/>
  <c r="AAZ17" i="4"/>
  <c r="AAY17" i="4"/>
  <c r="AAX17" i="4"/>
  <c r="AAW17" i="4"/>
  <c r="AAV17" i="4"/>
  <c r="AAU17" i="4"/>
  <c r="AAT17" i="4"/>
  <c r="AAS17" i="4"/>
  <c r="AAR17" i="4"/>
  <c r="AAQ17" i="4"/>
  <c r="AAP17" i="4"/>
  <c r="AAO17" i="4"/>
  <c r="AAN17" i="4"/>
  <c r="AAM17" i="4"/>
  <c r="AAL17" i="4"/>
  <c r="AAK17" i="4"/>
  <c r="AAJ17" i="4"/>
  <c r="AAI17" i="4"/>
  <c r="AAH17" i="4"/>
  <c r="AAG17" i="4"/>
  <c r="AAF17" i="4"/>
  <c r="AAE17" i="4"/>
  <c r="AAD17" i="4"/>
  <c r="AAC17" i="4"/>
  <c r="AAB17" i="4"/>
  <c r="AAA17" i="4"/>
  <c r="ZZ17" i="4"/>
  <c r="ZY17" i="4"/>
  <c r="ZX17" i="4"/>
  <c r="ZW17" i="4"/>
  <c r="ZV17" i="4"/>
  <c r="ZU17" i="4"/>
  <c r="ZT17" i="4"/>
  <c r="ZS17" i="4"/>
  <c r="ZR17" i="4"/>
  <c r="ZQ17" i="4"/>
  <c r="ZP17" i="4"/>
  <c r="ZO17" i="4"/>
  <c r="ZN17" i="4"/>
  <c r="ZM17" i="4"/>
  <c r="ZL17" i="4"/>
  <c r="ZK17" i="4"/>
  <c r="ZJ17" i="4"/>
  <c r="ZI17" i="4"/>
  <c r="ZH17" i="4"/>
  <c r="ZG17" i="4"/>
  <c r="ZF17" i="4"/>
  <c r="ZE17" i="4"/>
  <c r="ZD17" i="4"/>
  <c r="ZC17" i="4"/>
  <c r="ZB17" i="4"/>
  <c r="ZA17" i="4"/>
  <c r="YZ17" i="4"/>
  <c r="YY17" i="4"/>
  <c r="YX17" i="4"/>
  <c r="YW17" i="4"/>
  <c r="YV17" i="4"/>
  <c r="YU17" i="4"/>
  <c r="YT17" i="4"/>
  <c r="YS17" i="4"/>
  <c r="YR17" i="4"/>
  <c r="YQ17" i="4"/>
  <c r="YP17" i="4"/>
  <c r="YO17" i="4"/>
  <c r="YN17" i="4"/>
  <c r="YM17" i="4"/>
  <c r="YL17" i="4"/>
  <c r="YK17" i="4"/>
  <c r="YJ17" i="4"/>
  <c r="YI17" i="4"/>
  <c r="YH17" i="4"/>
  <c r="YG17" i="4"/>
  <c r="YF17" i="4"/>
  <c r="YE17" i="4"/>
  <c r="YD17" i="4"/>
  <c r="YC17" i="4"/>
  <c r="YB17" i="4"/>
  <c r="YA17" i="4"/>
  <c r="XZ17" i="4"/>
  <c r="XY17" i="4"/>
  <c r="XX17" i="4"/>
  <c r="XW17" i="4"/>
  <c r="XV17" i="4"/>
  <c r="XU17" i="4"/>
  <c r="XT17" i="4"/>
  <c r="XS17" i="4"/>
  <c r="XR17" i="4"/>
  <c r="XQ17" i="4"/>
  <c r="XP17" i="4"/>
  <c r="XO17" i="4"/>
  <c r="XN17" i="4"/>
  <c r="XM17" i="4"/>
  <c r="XL17" i="4"/>
  <c r="XK17" i="4"/>
  <c r="XJ17" i="4"/>
  <c r="XI17" i="4"/>
  <c r="XH17" i="4"/>
  <c r="XG17" i="4"/>
  <c r="XF17" i="4"/>
  <c r="XE17" i="4"/>
  <c r="XD17" i="4"/>
  <c r="XC17" i="4"/>
  <c r="XB17" i="4"/>
  <c r="XA17" i="4"/>
  <c r="WZ17" i="4"/>
  <c r="WY17" i="4"/>
  <c r="WX17" i="4"/>
  <c r="WW17" i="4"/>
  <c r="WV17" i="4"/>
  <c r="WU17" i="4"/>
  <c r="WT17" i="4"/>
  <c r="WS17" i="4"/>
  <c r="WR17" i="4"/>
  <c r="WQ17" i="4"/>
  <c r="WP17" i="4"/>
  <c r="WO17" i="4"/>
  <c r="WN17" i="4"/>
  <c r="WM17" i="4"/>
  <c r="WL17" i="4"/>
  <c r="WK17" i="4"/>
  <c r="WJ17" i="4"/>
  <c r="WI17" i="4"/>
  <c r="WH17" i="4"/>
  <c r="WG17" i="4"/>
  <c r="WF17" i="4"/>
  <c r="WE17" i="4"/>
  <c r="WD17" i="4"/>
  <c r="WC17" i="4"/>
  <c r="WB17" i="4"/>
  <c r="WA17" i="4"/>
  <c r="VZ17" i="4"/>
  <c r="VY17" i="4"/>
  <c r="VX17" i="4"/>
  <c r="VW17" i="4"/>
  <c r="VV17" i="4"/>
  <c r="VU17" i="4"/>
  <c r="VT17" i="4"/>
  <c r="VS17" i="4"/>
  <c r="VR17" i="4"/>
  <c r="VQ17" i="4"/>
  <c r="VP17" i="4"/>
  <c r="VO17" i="4"/>
  <c r="VN17" i="4"/>
  <c r="VM17" i="4"/>
  <c r="VL17" i="4"/>
  <c r="VK17" i="4"/>
  <c r="VJ17" i="4"/>
  <c r="VI17" i="4"/>
  <c r="VH17" i="4"/>
  <c r="VG17" i="4"/>
  <c r="VF17" i="4"/>
  <c r="VE17" i="4"/>
  <c r="VD17" i="4"/>
  <c r="VC17" i="4"/>
  <c r="VB17" i="4"/>
  <c r="VA17" i="4"/>
  <c r="UZ17" i="4"/>
  <c r="UY17" i="4"/>
  <c r="UX17" i="4"/>
  <c r="UW17" i="4"/>
  <c r="UV17" i="4"/>
  <c r="UU17" i="4"/>
  <c r="UT17" i="4"/>
  <c r="US17" i="4"/>
  <c r="UR17" i="4"/>
  <c r="UQ17" i="4"/>
  <c r="UP17" i="4"/>
  <c r="UO17" i="4"/>
  <c r="UN17" i="4"/>
  <c r="UM17" i="4"/>
  <c r="UL17" i="4"/>
  <c r="UK17" i="4"/>
  <c r="UJ17" i="4"/>
  <c r="UI17" i="4"/>
  <c r="UH17" i="4"/>
  <c r="UG17" i="4"/>
  <c r="UF17" i="4"/>
  <c r="UE17" i="4"/>
  <c r="UD17" i="4"/>
  <c r="UC17" i="4"/>
  <c r="UB17" i="4"/>
  <c r="UA17" i="4"/>
  <c r="TZ17" i="4"/>
  <c r="TY17" i="4"/>
  <c r="TX17" i="4"/>
  <c r="TW17" i="4"/>
  <c r="TV17" i="4"/>
  <c r="TU17" i="4"/>
  <c r="TT17" i="4"/>
  <c r="TS17" i="4"/>
  <c r="TR17" i="4"/>
  <c r="TQ17" i="4"/>
  <c r="TP17" i="4"/>
  <c r="TO17" i="4"/>
  <c r="TN17" i="4"/>
  <c r="TM17" i="4"/>
  <c r="TL17" i="4"/>
  <c r="TK17" i="4"/>
  <c r="TJ17" i="4"/>
  <c r="TI17" i="4"/>
  <c r="TH17" i="4"/>
  <c r="TG17" i="4"/>
  <c r="TF17" i="4"/>
  <c r="TE17" i="4"/>
  <c r="TD17" i="4"/>
  <c r="TC17" i="4"/>
  <c r="TB17" i="4"/>
  <c r="TA17" i="4"/>
  <c r="SZ17" i="4"/>
  <c r="SY17" i="4"/>
  <c r="SX17" i="4"/>
  <c r="SW17" i="4"/>
  <c r="SV17" i="4"/>
  <c r="SU17" i="4"/>
  <c r="ST17" i="4"/>
  <c r="SS17" i="4"/>
  <c r="SR17" i="4"/>
  <c r="SQ17" i="4"/>
  <c r="SP17" i="4"/>
  <c r="SO17" i="4"/>
  <c r="SN17" i="4"/>
  <c r="SM17" i="4"/>
  <c r="SL17" i="4"/>
  <c r="SK17" i="4"/>
  <c r="SJ17" i="4"/>
  <c r="SI17" i="4"/>
  <c r="SH17" i="4"/>
  <c r="SG17" i="4"/>
  <c r="SF17" i="4"/>
  <c r="SE17" i="4"/>
  <c r="SD17" i="4"/>
  <c r="SC17" i="4"/>
  <c r="SB17" i="4"/>
  <c r="SA17" i="4"/>
  <c r="RZ17" i="4"/>
  <c r="RY17" i="4"/>
  <c r="RX17" i="4"/>
  <c r="RW17" i="4"/>
  <c r="RV17" i="4"/>
  <c r="RU17" i="4"/>
  <c r="RT17" i="4"/>
  <c r="RS17" i="4"/>
  <c r="RR17" i="4"/>
  <c r="RQ17" i="4"/>
  <c r="RP17" i="4"/>
  <c r="RO17" i="4"/>
  <c r="RN17" i="4"/>
  <c r="RM17" i="4"/>
  <c r="RL17" i="4"/>
  <c r="RK17" i="4"/>
  <c r="RJ17" i="4"/>
  <c r="RI17" i="4"/>
  <c r="RH17" i="4"/>
  <c r="RG17" i="4"/>
  <c r="RF17" i="4"/>
  <c r="RE17" i="4"/>
  <c r="RD17" i="4"/>
  <c r="RC17" i="4"/>
  <c r="RB17" i="4"/>
  <c r="RA17" i="4"/>
  <c r="QZ17" i="4"/>
  <c r="QY17" i="4"/>
  <c r="QX17" i="4"/>
  <c r="QW17" i="4"/>
  <c r="QV17" i="4"/>
  <c r="QU17" i="4"/>
  <c r="QT17" i="4"/>
  <c r="QS17" i="4"/>
  <c r="QR17" i="4"/>
  <c r="QQ17" i="4"/>
  <c r="QP17" i="4"/>
  <c r="QO17" i="4"/>
  <c r="QN17" i="4"/>
  <c r="QM17" i="4"/>
  <c r="QL17" i="4"/>
  <c r="QK17" i="4"/>
  <c r="QJ17" i="4"/>
  <c r="QI17" i="4"/>
  <c r="QH17" i="4"/>
  <c r="QG17" i="4"/>
  <c r="QF17" i="4"/>
  <c r="QE17" i="4"/>
  <c r="QD17" i="4"/>
  <c r="QC17" i="4"/>
  <c r="QB17" i="4"/>
  <c r="QA17" i="4"/>
  <c r="PZ17" i="4"/>
  <c r="PY17" i="4"/>
  <c r="PX17" i="4"/>
  <c r="PW17" i="4"/>
  <c r="PV17" i="4"/>
  <c r="PU17" i="4"/>
  <c r="PT17" i="4"/>
  <c r="PS17" i="4"/>
  <c r="PR17" i="4"/>
  <c r="PQ17" i="4"/>
  <c r="PP17" i="4"/>
  <c r="PO17" i="4"/>
  <c r="PN17" i="4"/>
  <c r="PM17" i="4"/>
  <c r="PL17" i="4"/>
  <c r="PK17" i="4"/>
  <c r="PJ17" i="4"/>
  <c r="PI17" i="4"/>
  <c r="PH17" i="4"/>
  <c r="PG17" i="4"/>
  <c r="PF17" i="4"/>
  <c r="PE17" i="4"/>
  <c r="PD17" i="4"/>
  <c r="PC17" i="4"/>
  <c r="PB17" i="4"/>
  <c r="PA17" i="4"/>
  <c r="OZ17" i="4"/>
  <c r="OY17" i="4"/>
  <c r="OX17" i="4"/>
  <c r="OW17" i="4"/>
  <c r="OV17" i="4"/>
  <c r="OU17" i="4"/>
  <c r="OT17" i="4"/>
  <c r="OS17" i="4"/>
  <c r="OR17" i="4"/>
  <c r="OQ17" i="4"/>
  <c r="OP17" i="4"/>
  <c r="OO17" i="4"/>
  <c r="ON17" i="4"/>
  <c r="OM17" i="4"/>
  <c r="OL17" i="4"/>
  <c r="OK17" i="4"/>
  <c r="OJ17" i="4"/>
  <c r="OI17" i="4"/>
  <c r="OH17" i="4"/>
  <c r="OG17" i="4"/>
  <c r="OF17" i="4"/>
  <c r="OE17" i="4"/>
  <c r="OD17" i="4"/>
  <c r="OC17" i="4"/>
  <c r="OB17" i="4"/>
  <c r="OA17" i="4"/>
  <c r="NZ17" i="4"/>
  <c r="NY17" i="4"/>
  <c r="NX17" i="4"/>
  <c r="NW17" i="4"/>
  <c r="NV17" i="4"/>
  <c r="NU17" i="4"/>
  <c r="NT17" i="4"/>
  <c r="NS17" i="4"/>
  <c r="NR17" i="4"/>
  <c r="NQ17" i="4"/>
  <c r="NP17" i="4"/>
  <c r="NO17" i="4"/>
  <c r="NN17" i="4"/>
  <c r="G17" i="4" s="1"/>
  <c r="NM17" i="4"/>
  <c r="NL17" i="4"/>
  <c r="NK17" i="4"/>
  <c r="NJ17" i="4"/>
  <c r="NI17" i="4"/>
  <c r="NH17" i="4"/>
  <c r="NG17" i="4"/>
  <c r="NF17" i="4"/>
  <c r="NE17" i="4"/>
  <c r="ND17" i="4"/>
  <c r="NC17" i="4"/>
  <c r="NB17" i="4"/>
  <c r="NA17" i="4"/>
  <c r="MZ17" i="4"/>
  <c r="MY17" i="4"/>
  <c r="MX17" i="4"/>
  <c r="MW17" i="4"/>
  <c r="MV17" i="4"/>
  <c r="MU17" i="4"/>
  <c r="F17" i="4" s="1"/>
  <c r="MT17" i="4"/>
  <c r="MS17" i="4"/>
  <c r="MR17" i="4"/>
  <c r="MQ17" i="4"/>
  <c r="MP17" i="4"/>
  <c r="MO17" i="4"/>
  <c r="MN17" i="4"/>
  <c r="MM17" i="4"/>
  <c r="ML17" i="4"/>
  <c r="MK17" i="4"/>
  <c r="MJ17" i="4"/>
  <c r="MI17" i="4"/>
  <c r="MH17" i="4"/>
  <c r="MG17" i="4"/>
  <c r="MF17" i="4"/>
  <c r="ME17" i="4"/>
  <c r="MD17" i="4"/>
  <c r="MC17" i="4"/>
  <c r="MB17" i="4"/>
  <c r="MA17" i="4"/>
  <c r="LZ17" i="4"/>
  <c r="LY17" i="4"/>
  <c r="LX17" i="4"/>
  <c r="LW17" i="4"/>
  <c r="LV17" i="4"/>
  <c r="LU17" i="4"/>
  <c r="LT17" i="4"/>
  <c r="LS17" i="4"/>
  <c r="LR17" i="4"/>
  <c r="LQ17" i="4"/>
  <c r="LP17" i="4"/>
  <c r="LO17" i="4"/>
  <c r="LN17" i="4"/>
  <c r="LM17" i="4"/>
  <c r="LL17" i="4"/>
  <c r="LK17" i="4"/>
  <c r="LJ17" i="4"/>
  <c r="LI17" i="4"/>
  <c r="LH17" i="4"/>
  <c r="LG17" i="4"/>
  <c r="LF17" i="4"/>
  <c r="LE17" i="4"/>
  <c r="LD17" i="4"/>
  <c r="LC17" i="4"/>
  <c r="LB17" i="4"/>
  <c r="LA17" i="4"/>
  <c r="KZ17" i="4"/>
  <c r="KY17" i="4"/>
  <c r="KX17" i="4"/>
  <c r="KW17" i="4"/>
  <c r="KV17" i="4"/>
  <c r="KU17" i="4"/>
  <c r="KT17" i="4"/>
  <c r="KS17" i="4"/>
  <c r="KR17" i="4"/>
  <c r="KQ17" i="4"/>
  <c r="KP17" i="4"/>
  <c r="KO17" i="4"/>
  <c r="KN17" i="4"/>
  <c r="KM17" i="4"/>
  <c r="KL17" i="4"/>
  <c r="KK17" i="4"/>
  <c r="KJ17" i="4"/>
  <c r="KI17" i="4"/>
  <c r="KH17" i="4"/>
  <c r="KG17" i="4"/>
  <c r="KF17" i="4"/>
  <c r="KE17" i="4"/>
  <c r="KD17" i="4"/>
  <c r="KC17" i="4"/>
  <c r="KB17" i="4"/>
  <c r="KA17" i="4"/>
  <c r="JZ17" i="4"/>
  <c r="JY17" i="4"/>
  <c r="JX17" i="4"/>
  <c r="JW17" i="4"/>
  <c r="JV17" i="4"/>
  <c r="JU17" i="4"/>
  <c r="JT17" i="4"/>
  <c r="JS17" i="4"/>
  <c r="JR17" i="4"/>
  <c r="JQ17" i="4"/>
  <c r="JP17" i="4"/>
  <c r="JO17" i="4"/>
  <c r="JN17" i="4"/>
  <c r="JM17" i="4"/>
  <c r="JL17" i="4"/>
  <c r="JK17" i="4"/>
  <c r="JJ17" i="4"/>
  <c r="JI17" i="4"/>
  <c r="JH17" i="4"/>
  <c r="JG17" i="4"/>
  <c r="JF17" i="4"/>
  <c r="JE17" i="4"/>
  <c r="JD17" i="4"/>
  <c r="JC17" i="4"/>
  <c r="JB17" i="4"/>
  <c r="JA17" i="4"/>
  <c r="IZ17" i="4"/>
  <c r="IY17" i="4"/>
  <c r="IX17" i="4"/>
  <c r="IW17" i="4"/>
  <c r="IV17" i="4"/>
  <c r="IU17" i="4"/>
  <c r="IT17" i="4"/>
  <c r="IS17" i="4"/>
  <c r="IR17" i="4"/>
  <c r="IQ17" i="4"/>
  <c r="IP17" i="4"/>
  <c r="IO17" i="4"/>
  <c r="IN17" i="4"/>
  <c r="IM17" i="4"/>
  <c r="IL17" i="4"/>
  <c r="IK17" i="4"/>
  <c r="IJ17" i="4"/>
  <c r="II17" i="4"/>
  <c r="IH17" i="4"/>
  <c r="IG17" i="4"/>
  <c r="IF17" i="4"/>
  <c r="IE17" i="4"/>
  <c r="ID17" i="4"/>
  <c r="IC17" i="4"/>
  <c r="IB17" i="4"/>
  <c r="IA17" i="4"/>
  <c r="HZ17" i="4"/>
  <c r="HY17" i="4"/>
  <c r="HX17" i="4"/>
  <c r="HW17" i="4"/>
  <c r="HV17" i="4"/>
  <c r="HU17" i="4"/>
  <c r="HT17" i="4"/>
  <c r="HS17" i="4"/>
  <c r="HR17" i="4"/>
  <c r="HQ17" i="4"/>
  <c r="HP17" i="4"/>
  <c r="HO17" i="4"/>
  <c r="HN17" i="4"/>
  <c r="HM17" i="4"/>
  <c r="HL17" i="4"/>
  <c r="HK17" i="4"/>
  <c r="HJ17" i="4"/>
  <c r="HI17" i="4"/>
  <c r="HH17" i="4"/>
  <c r="HG17" i="4"/>
  <c r="HF17" i="4"/>
  <c r="HE17" i="4"/>
  <c r="HD17" i="4"/>
  <c r="HC17" i="4"/>
  <c r="HB17" i="4"/>
  <c r="E17" i="4" s="1"/>
  <c r="HA17" i="4"/>
  <c r="GZ17" i="4"/>
  <c r="GY17" i="4"/>
  <c r="GX17" i="4"/>
  <c r="GW17" i="4"/>
  <c r="GV17" i="4"/>
  <c r="GU17" i="4"/>
  <c r="GT17" i="4"/>
  <c r="GS17" i="4"/>
  <c r="GR17" i="4"/>
  <c r="GQ17" i="4"/>
  <c r="GP17" i="4"/>
  <c r="GO17" i="4"/>
  <c r="GN17" i="4"/>
  <c r="GM17" i="4"/>
  <c r="GL17" i="4"/>
  <c r="GK17" i="4"/>
  <c r="GJ17" i="4"/>
  <c r="GI17" i="4"/>
  <c r="GH17" i="4"/>
  <c r="GG17" i="4"/>
  <c r="GF17" i="4"/>
  <c r="GE17" i="4"/>
  <c r="GD17" i="4"/>
  <c r="GC17" i="4"/>
  <c r="GB17" i="4"/>
  <c r="GA17" i="4"/>
  <c r="FZ17" i="4"/>
  <c r="FY17" i="4"/>
  <c r="FX17" i="4"/>
  <c r="FW17" i="4"/>
  <c r="FV17" i="4"/>
  <c r="FU17" i="4"/>
  <c r="FT17" i="4"/>
  <c r="FS17" i="4"/>
  <c r="FR17" i="4"/>
  <c r="FQ17" i="4"/>
  <c r="FP17" i="4"/>
  <c r="FO17" i="4"/>
  <c r="FN17" i="4"/>
  <c r="FM17" i="4"/>
  <c r="FL17" i="4"/>
  <c r="FK17" i="4"/>
  <c r="FJ17" i="4"/>
  <c r="FI17" i="4"/>
  <c r="FH17" i="4"/>
  <c r="FG17" i="4"/>
  <c r="FF17" i="4"/>
  <c r="FE17" i="4"/>
  <c r="FD17" i="4"/>
  <c r="FC17" i="4"/>
  <c r="FB17" i="4"/>
  <c r="FA17" i="4"/>
  <c r="EZ17" i="4"/>
  <c r="EY17" i="4"/>
  <c r="EX17" i="4"/>
  <c r="EW17" i="4"/>
  <c r="EV17" i="4"/>
  <c r="EU17" i="4"/>
  <c r="ET17" i="4"/>
  <c r="ES17" i="4"/>
  <c r="ER17" i="4"/>
  <c r="EQ17" i="4"/>
  <c r="EP17" i="4"/>
  <c r="EO17" i="4"/>
  <c r="EN17" i="4"/>
  <c r="EM17" i="4"/>
  <c r="EL17" i="4"/>
  <c r="EK17" i="4"/>
  <c r="EJ17" i="4"/>
  <c r="EI17" i="4"/>
  <c r="EH17" i="4"/>
  <c r="EG17" i="4"/>
  <c r="EF17" i="4"/>
  <c r="EE17" i="4"/>
  <c r="ED17" i="4"/>
  <c r="EC17" i="4"/>
  <c r="EB17" i="4"/>
  <c r="EA17" i="4"/>
  <c r="DZ17" i="4"/>
  <c r="DY17" i="4"/>
  <c r="DX17" i="4"/>
  <c r="DW17" i="4"/>
  <c r="DV17" i="4"/>
  <c r="DU17" i="4"/>
  <c r="DT17" i="4"/>
  <c r="DS17" i="4"/>
  <c r="DR17" i="4"/>
  <c r="DQ17" i="4"/>
  <c r="DP17" i="4"/>
  <c r="DO17" i="4"/>
  <c r="DN17" i="4"/>
  <c r="DM17" i="4"/>
  <c r="DL17" i="4"/>
  <c r="DK17" i="4"/>
  <c r="DJ17" i="4"/>
  <c r="DI17" i="4"/>
  <c r="DH17" i="4"/>
  <c r="DG17" i="4"/>
  <c r="DF17" i="4"/>
  <c r="DE17" i="4"/>
  <c r="DD17" i="4"/>
  <c r="DC17" i="4"/>
  <c r="DB17" i="4"/>
  <c r="DA17" i="4"/>
  <c r="CZ17" i="4"/>
  <c r="CY17" i="4"/>
  <c r="CX17" i="4"/>
  <c r="CW17" i="4"/>
  <c r="CV17" i="4"/>
  <c r="CU17" i="4"/>
  <c r="CT17" i="4"/>
  <c r="CS17" i="4"/>
  <c r="CR17" i="4"/>
  <c r="CQ17" i="4"/>
  <c r="CP17" i="4"/>
  <c r="CO17" i="4"/>
  <c r="CN17" i="4"/>
  <c r="CM17" i="4"/>
  <c r="CL17" i="4"/>
  <c r="CK17" i="4"/>
  <c r="CJ17" i="4"/>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U17" i="4"/>
  <c r="AT17" i="4"/>
  <c r="AS17" i="4"/>
  <c r="AR17" i="4"/>
  <c r="AQ17" i="4"/>
  <c r="AP17" i="4"/>
  <c r="AO17" i="4"/>
  <c r="AN17" i="4"/>
  <c r="AM17" i="4"/>
  <c r="AL17" i="4"/>
  <c r="AK17" i="4"/>
  <c r="AJ17" i="4"/>
  <c r="AI17" i="4"/>
  <c r="AH17" i="4"/>
  <c r="AG17" i="4"/>
  <c r="AF17" i="4"/>
  <c r="AE17" i="4"/>
  <c r="AD17" i="4"/>
  <c r="AC17" i="4"/>
  <c r="AB17" i="4"/>
  <c r="AA17" i="4"/>
  <c r="Z17" i="4"/>
  <c r="Y17" i="4"/>
  <c r="X17" i="4"/>
  <c r="W17" i="4"/>
  <c r="V17" i="4"/>
  <c r="U17" i="4"/>
  <c r="T17" i="4"/>
  <c r="S17" i="4"/>
  <c r="R17" i="4"/>
  <c r="Q17" i="4"/>
  <c r="P17" i="4"/>
  <c r="O17" i="4"/>
  <c r="N17" i="4"/>
  <c r="M17" i="4"/>
  <c r="L17" i="4"/>
  <c r="K17" i="4"/>
  <c r="J17" i="4"/>
  <c r="I17" i="4"/>
  <c r="H17" i="4"/>
  <c r="ALP16" i="4"/>
  <c r="ALO16" i="4"/>
  <c r="ALN16" i="4"/>
  <c r="ALM16" i="4"/>
  <c r="ALL16" i="4"/>
  <c r="ALK16" i="4"/>
  <c r="ALJ16" i="4"/>
  <c r="ALI16" i="4"/>
  <c r="ALH16" i="4"/>
  <c r="ALG16" i="4"/>
  <c r="ALF16" i="4"/>
  <c r="ALE16" i="4"/>
  <c r="ALD16" i="4"/>
  <c r="ALC16" i="4"/>
  <c r="ALB16" i="4"/>
  <c r="ALA16" i="4"/>
  <c r="AKZ16" i="4"/>
  <c r="AKY16" i="4"/>
  <c r="AKX16" i="4"/>
  <c r="AKW16" i="4"/>
  <c r="AKV16" i="4"/>
  <c r="AKU16" i="4"/>
  <c r="AKT16" i="4"/>
  <c r="AKS16" i="4"/>
  <c r="AKR16" i="4"/>
  <c r="AKQ16" i="4"/>
  <c r="AKP16" i="4"/>
  <c r="AKO16" i="4"/>
  <c r="AKN16" i="4"/>
  <c r="AKM16" i="4"/>
  <c r="AKL16" i="4"/>
  <c r="AKK16" i="4"/>
  <c r="AKJ16" i="4"/>
  <c r="AKI16" i="4"/>
  <c r="AKH16" i="4"/>
  <c r="AKG16" i="4"/>
  <c r="AKF16" i="4"/>
  <c r="AKE16" i="4"/>
  <c r="AKD16" i="4"/>
  <c r="AKC16" i="4"/>
  <c r="AKB16" i="4"/>
  <c r="AKA16" i="4"/>
  <c r="AJZ16" i="4"/>
  <c r="AJY16" i="4"/>
  <c r="AJX16" i="4"/>
  <c r="AJW16" i="4"/>
  <c r="AJV16" i="4"/>
  <c r="AJU16" i="4"/>
  <c r="AJT16" i="4"/>
  <c r="AJS16" i="4"/>
  <c r="AJR16" i="4"/>
  <c r="AJQ16" i="4"/>
  <c r="AJP16" i="4"/>
  <c r="AJO16" i="4"/>
  <c r="AJN16" i="4"/>
  <c r="AJM16" i="4"/>
  <c r="AJL16" i="4"/>
  <c r="AJK16" i="4"/>
  <c r="AJJ16" i="4"/>
  <c r="AJI16" i="4"/>
  <c r="AJH16" i="4"/>
  <c r="AJG16" i="4"/>
  <c r="AJF16" i="4"/>
  <c r="AJE16" i="4"/>
  <c r="AJD16" i="4"/>
  <c r="AJC16" i="4"/>
  <c r="AJB16" i="4"/>
  <c r="AJA16" i="4"/>
  <c r="AIZ16" i="4"/>
  <c r="AIY16" i="4"/>
  <c r="AIX16" i="4"/>
  <c r="AIW16" i="4"/>
  <c r="AIV16" i="4"/>
  <c r="AIU16" i="4"/>
  <c r="AIT16" i="4"/>
  <c r="AIS16" i="4"/>
  <c r="AIR16" i="4"/>
  <c r="AIQ16" i="4"/>
  <c r="AIP16" i="4"/>
  <c r="AIO16" i="4"/>
  <c r="AIN16" i="4"/>
  <c r="AIM16" i="4"/>
  <c r="AIL16" i="4"/>
  <c r="AIK16" i="4"/>
  <c r="AIJ16" i="4"/>
  <c r="AII16" i="4"/>
  <c r="AIH16" i="4"/>
  <c r="AIG16" i="4"/>
  <c r="AIF16" i="4"/>
  <c r="AIE16" i="4"/>
  <c r="AID16" i="4"/>
  <c r="AIC16" i="4"/>
  <c r="AIB16" i="4"/>
  <c r="AIA16" i="4"/>
  <c r="AHZ16" i="4"/>
  <c r="AHY16" i="4"/>
  <c r="AHX16" i="4"/>
  <c r="AHW16" i="4"/>
  <c r="AHV16" i="4"/>
  <c r="AHU16" i="4"/>
  <c r="AHT16" i="4"/>
  <c r="AHS16" i="4"/>
  <c r="AHR16" i="4"/>
  <c r="AHQ16" i="4"/>
  <c r="AHP16" i="4"/>
  <c r="AHO16" i="4"/>
  <c r="AHN16" i="4"/>
  <c r="AHM16" i="4"/>
  <c r="AHL16" i="4"/>
  <c r="AHK16" i="4"/>
  <c r="AHJ16" i="4"/>
  <c r="AHI16" i="4"/>
  <c r="AHH16" i="4"/>
  <c r="AHG16" i="4"/>
  <c r="AHF16" i="4"/>
  <c r="AHE16" i="4"/>
  <c r="AHD16" i="4"/>
  <c r="AHC16" i="4"/>
  <c r="AHB16" i="4"/>
  <c r="AHA16" i="4"/>
  <c r="AGZ16" i="4"/>
  <c r="AGY16" i="4"/>
  <c r="AGX16" i="4"/>
  <c r="AGW16" i="4"/>
  <c r="AGV16" i="4"/>
  <c r="AGU16" i="4"/>
  <c r="AGT16" i="4"/>
  <c r="AGS16" i="4"/>
  <c r="AGR16" i="4"/>
  <c r="AGQ16" i="4"/>
  <c r="AGP16" i="4"/>
  <c r="AGO16" i="4"/>
  <c r="AGN16" i="4"/>
  <c r="AGM16" i="4"/>
  <c r="AGL16" i="4"/>
  <c r="AGK16" i="4"/>
  <c r="AGJ16" i="4"/>
  <c r="AGI16" i="4"/>
  <c r="AGH16" i="4"/>
  <c r="AGG16" i="4"/>
  <c r="AGF16" i="4"/>
  <c r="AGE16" i="4"/>
  <c r="AGD16" i="4"/>
  <c r="AGC16" i="4"/>
  <c r="AGB16" i="4"/>
  <c r="AGA16" i="4"/>
  <c r="AFZ16" i="4"/>
  <c r="AFY16" i="4"/>
  <c r="AFX16" i="4"/>
  <c r="AFW16" i="4"/>
  <c r="AFV16" i="4"/>
  <c r="AFU16" i="4"/>
  <c r="AFT16" i="4"/>
  <c r="AFS16" i="4"/>
  <c r="AFR16" i="4"/>
  <c r="AFQ16" i="4"/>
  <c r="AFP16" i="4"/>
  <c r="AFO16" i="4"/>
  <c r="AFN16" i="4"/>
  <c r="AFM16" i="4"/>
  <c r="AFL16" i="4"/>
  <c r="AFK16" i="4"/>
  <c r="AFJ16" i="4"/>
  <c r="AFI16" i="4"/>
  <c r="AFH16" i="4"/>
  <c r="AFG16" i="4"/>
  <c r="AFF16" i="4"/>
  <c r="AFE16" i="4"/>
  <c r="AFD16" i="4"/>
  <c r="AFC16" i="4"/>
  <c r="AFB16" i="4"/>
  <c r="AFA16" i="4"/>
  <c r="AEZ16" i="4"/>
  <c r="AEY16" i="4"/>
  <c r="AEX16" i="4"/>
  <c r="AEW16" i="4"/>
  <c r="AEV16" i="4"/>
  <c r="AEU16" i="4"/>
  <c r="AET16" i="4"/>
  <c r="AES16" i="4"/>
  <c r="AER16" i="4"/>
  <c r="AEQ16" i="4"/>
  <c r="AEP16" i="4"/>
  <c r="AEO16" i="4"/>
  <c r="AEN16" i="4"/>
  <c r="AEM16" i="4"/>
  <c r="AEL16" i="4"/>
  <c r="AEK16" i="4"/>
  <c r="AEJ16" i="4"/>
  <c r="AEI16" i="4"/>
  <c r="AEH16" i="4"/>
  <c r="AEG16" i="4"/>
  <c r="AEF16" i="4"/>
  <c r="AEE16" i="4"/>
  <c r="AED16" i="4"/>
  <c r="AEC16" i="4"/>
  <c r="AEB16" i="4"/>
  <c r="AEA16" i="4"/>
  <c r="ADZ16" i="4"/>
  <c r="ADY16" i="4"/>
  <c r="ADX16" i="4"/>
  <c r="ADW16" i="4"/>
  <c r="ADV16" i="4"/>
  <c r="ADU16" i="4"/>
  <c r="ADT16" i="4"/>
  <c r="ADS16" i="4"/>
  <c r="ADR16" i="4"/>
  <c r="ADQ16" i="4"/>
  <c r="ADP16" i="4"/>
  <c r="ADO16" i="4"/>
  <c r="ADN16" i="4"/>
  <c r="ADM16" i="4"/>
  <c r="ADL16" i="4"/>
  <c r="ADK16" i="4"/>
  <c r="ADJ16" i="4"/>
  <c r="ADI16" i="4"/>
  <c r="ADH16" i="4"/>
  <c r="ADG16" i="4"/>
  <c r="ADF16" i="4"/>
  <c r="ADE16" i="4"/>
  <c r="ADD16" i="4"/>
  <c r="ADC16" i="4"/>
  <c r="ADB16" i="4"/>
  <c r="ADA16" i="4"/>
  <c r="ACZ16" i="4"/>
  <c r="ACY16" i="4"/>
  <c r="ACX16" i="4"/>
  <c r="ACW16" i="4"/>
  <c r="ACV16" i="4"/>
  <c r="ACU16" i="4"/>
  <c r="ACT16" i="4"/>
  <c r="ACS16" i="4"/>
  <c r="ACR16" i="4"/>
  <c r="ACQ16" i="4"/>
  <c r="ACP16" i="4"/>
  <c r="ACO16" i="4"/>
  <c r="ACN16" i="4"/>
  <c r="ACM16" i="4"/>
  <c r="ACL16" i="4"/>
  <c r="ACK16" i="4"/>
  <c r="ACJ16" i="4"/>
  <c r="ACI16" i="4"/>
  <c r="ACH16" i="4"/>
  <c r="ACG16" i="4"/>
  <c r="ACF16" i="4"/>
  <c r="ACE16" i="4"/>
  <c r="ACD16" i="4"/>
  <c r="ACC16" i="4"/>
  <c r="ACB16" i="4"/>
  <c r="ACA16" i="4"/>
  <c r="ABZ16" i="4"/>
  <c r="ABY16" i="4"/>
  <c r="ABX16" i="4"/>
  <c r="ABW16" i="4"/>
  <c r="ABV16" i="4"/>
  <c r="ABU16" i="4"/>
  <c r="ABT16" i="4"/>
  <c r="ABS16" i="4"/>
  <c r="ABR16" i="4"/>
  <c r="ABQ16" i="4"/>
  <c r="ABP16" i="4"/>
  <c r="ABO16" i="4"/>
  <c r="ABN16" i="4"/>
  <c r="ABM16" i="4"/>
  <c r="ABL16" i="4"/>
  <c r="ABK16" i="4"/>
  <c r="ABJ16" i="4"/>
  <c r="ABI16" i="4"/>
  <c r="ABH16" i="4"/>
  <c r="ABG16" i="4"/>
  <c r="ABF16" i="4"/>
  <c r="ABE16" i="4"/>
  <c r="ABD16" i="4"/>
  <c r="ABC16" i="4"/>
  <c r="ABB16" i="4"/>
  <c r="ABA16" i="4"/>
  <c r="AAZ16" i="4"/>
  <c r="AAY16" i="4"/>
  <c r="AAX16" i="4"/>
  <c r="AAW16" i="4"/>
  <c r="AAV16" i="4"/>
  <c r="AAU16" i="4"/>
  <c r="AAT16" i="4"/>
  <c r="AAS16" i="4"/>
  <c r="AAR16" i="4"/>
  <c r="AAQ16" i="4"/>
  <c r="AAP16" i="4"/>
  <c r="AAO16" i="4"/>
  <c r="AAN16" i="4"/>
  <c r="AAM16" i="4"/>
  <c r="AAL16" i="4"/>
  <c r="AAK16" i="4"/>
  <c r="AAJ16" i="4"/>
  <c r="AAI16" i="4"/>
  <c r="AAH16" i="4"/>
  <c r="AAG16" i="4"/>
  <c r="AAF16" i="4"/>
  <c r="AAE16" i="4"/>
  <c r="AAD16" i="4"/>
  <c r="AAC16" i="4"/>
  <c r="AAB16" i="4"/>
  <c r="AAA16" i="4"/>
  <c r="ZZ16" i="4"/>
  <c r="ZY16" i="4"/>
  <c r="ZX16" i="4"/>
  <c r="ZW16" i="4"/>
  <c r="ZV16" i="4"/>
  <c r="ZU16" i="4"/>
  <c r="ZT16" i="4"/>
  <c r="ZS16" i="4"/>
  <c r="ZR16" i="4"/>
  <c r="ZQ16" i="4"/>
  <c r="ZP16" i="4"/>
  <c r="ZO16" i="4"/>
  <c r="ZN16" i="4"/>
  <c r="ZM16" i="4"/>
  <c r="ZL16" i="4"/>
  <c r="ZK16" i="4"/>
  <c r="ZJ16" i="4"/>
  <c r="ZI16" i="4"/>
  <c r="ZH16" i="4"/>
  <c r="ZG16" i="4"/>
  <c r="ZF16" i="4"/>
  <c r="ZE16" i="4"/>
  <c r="ZD16" i="4"/>
  <c r="ZC16" i="4"/>
  <c r="ZB16" i="4"/>
  <c r="ZA16" i="4"/>
  <c r="YZ16" i="4"/>
  <c r="YY16" i="4"/>
  <c r="YX16" i="4"/>
  <c r="YW16" i="4"/>
  <c r="YV16" i="4"/>
  <c r="YU16" i="4"/>
  <c r="YT16" i="4"/>
  <c r="YS16" i="4"/>
  <c r="YR16" i="4"/>
  <c r="YQ16" i="4"/>
  <c r="YP16" i="4"/>
  <c r="YO16" i="4"/>
  <c r="YN16" i="4"/>
  <c r="YM16" i="4"/>
  <c r="YL16" i="4"/>
  <c r="YK16" i="4"/>
  <c r="YJ16" i="4"/>
  <c r="YI16" i="4"/>
  <c r="YH16" i="4"/>
  <c r="YG16" i="4"/>
  <c r="YF16" i="4"/>
  <c r="YE16" i="4"/>
  <c r="YD16" i="4"/>
  <c r="YC16" i="4"/>
  <c r="YB16" i="4"/>
  <c r="YA16" i="4"/>
  <c r="XZ16" i="4"/>
  <c r="XY16" i="4"/>
  <c r="XX16" i="4"/>
  <c r="XW16" i="4"/>
  <c r="XV16" i="4"/>
  <c r="XU16" i="4"/>
  <c r="XT16" i="4"/>
  <c r="XS16" i="4"/>
  <c r="XR16" i="4"/>
  <c r="XQ16" i="4"/>
  <c r="XP16" i="4"/>
  <c r="XO16" i="4"/>
  <c r="XN16" i="4"/>
  <c r="XM16" i="4"/>
  <c r="XL16" i="4"/>
  <c r="XK16" i="4"/>
  <c r="XJ16" i="4"/>
  <c r="XI16" i="4"/>
  <c r="XH16" i="4"/>
  <c r="XG16" i="4"/>
  <c r="XF16" i="4"/>
  <c r="XE16" i="4"/>
  <c r="XD16" i="4"/>
  <c r="XC16" i="4"/>
  <c r="XB16" i="4"/>
  <c r="XA16" i="4"/>
  <c r="WZ16" i="4"/>
  <c r="WY16" i="4"/>
  <c r="WX16" i="4"/>
  <c r="WW16" i="4"/>
  <c r="WV16" i="4"/>
  <c r="WU16" i="4"/>
  <c r="WT16" i="4"/>
  <c r="WS16" i="4"/>
  <c r="WR16" i="4"/>
  <c r="WQ16" i="4"/>
  <c r="WP16" i="4"/>
  <c r="WO16" i="4"/>
  <c r="WN16" i="4"/>
  <c r="WM16" i="4"/>
  <c r="WL16" i="4"/>
  <c r="WK16" i="4"/>
  <c r="WJ16" i="4"/>
  <c r="WI16" i="4"/>
  <c r="WH16" i="4"/>
  <c r="WG16" i="4"/>
  <c r="WF16" i="4"/>
  <c r="WE16" i="4"/>
  <c r="WD16" i="4"/>
  <c r="WC16" i="4"/>
  <c r="WB16" i="4"/>
  <c r="WA16" i="4"/>
  <c r="VZ16" i="4"/>
  <c r="VY16" i="4"/>
  <c r="VX16" i="4"/>
  <c r="VW16" i="4"/>
  <c r="VV16" i="4"/>
  <c r="VU16" i="4"/>
  <c r="VT16" i="4"/>
  <c r="VS16" i="4"/>
  <c r="VR16" i="4"/>
  <c r="VQ16" i="4"/>
  <c r="VP16" i="4"/>
  <c r="VO16" i="4"/>
  <c r="VN16" i="4"/>
  <c r="VM16" i="4"/>
  <c r="VL16" i="4"/>
  <c r="VK16" i="4"/>
  <c r="VJ16" i="4"/>
  <c r="VI16" i="4"/>
  <c r="VH16" i="4"/>
  <c r="VG16" i="4"/>
  <c r="VF16" i="4"/>
  <c r="VE16" i="4"/>
  <c r="VD16" i="4"/>
  <c r="VC16" i="4"/>
  <c r="VB16" i="4"/>
  <c r="VA16" i="4"/>
  <c r="UZ16" i="4"/>
  <c r="UY16" i="4"/>
  <c r="UX16" i="4"/>
  <c r="UW16" i="4"/>
  <c r="UV16" i="4"/>
  <c r="UU16" i="4"/>
  <c r="UT16" i="4"/>
  <c r="US16" i="4"/>
  <c r="UR16" i="4"/>
  <c r="UQ16" i="4"/>
  <c r="UP16" i="4"/>
  <c r="UO16" i="4"/>
  <c r="UN16" i="4"/>
  <c r="UM16" i="4"/>
  <c r="UL16" i="4"/>
  <c r="UK16" i="4"/>
  <c r="UJ16" i="4"/>
  <c r="UI16" i="4"/>
  <c r="UH16" i="4"/>
  <c r="UG16" i="4"/>
  <c r="UF16" i="4"/>
  <c r="UE16" i="4"/>
  <c r="UD16" i="4"/>
  <c r="UC16" i="4"/>
  <c r="UB16" i="4"/>
  <c r="UA16" i="4"/>
  <c r="TZ16" i="4"/>
  <c r="TY16" i="4"/>
  <c r="TX16" i="4"/>
  <c r="TW16" i="4"/>
  <c r="TV16" i="4"/>
  <c r="TU16" i="4"/>
  <c r="TT16" i="4"/>
  <c r="TS16" i="4"/>
  <c r="TR16" i="4"/>
  <c r="TQ16" i="4"/>
  <c r="TP16" i="4"/>
  <c r="TO16" i="4"/>
  <c r="TN16" i="4"/>
  <c r="TM16" i="4"/>
  <c r="TL16" i="4"/>
  <c r="TK16" i="4"/>
  <c r="TJ16" i="4"/>
  <c r="TI16" i="4"/>
  <c r="TH16" i="4"/>
  <c r="TG16" i="4"/>
  <c r="TF16" i="4"/>
  <c r="TE16" i="4"/>
  <c r="TD16" i="4"/>
  <c r="TC16" i="4"/>
  <c r="TB16" i="4"/>
  <c r="TA16" i="4"/>
  <c r="SZ16" i="4"/>
  <c r="SY16" i="4"/>
  <c r="SX16" i="4"/>
  <c r="SW16" i="4"/>
  <c r="SV16" i="4"/>
  <c r="SU16" i="4"/>
  <c r="ST16" i="4"/>
  <c r="SS16" i="4"/>
  <c r="SR16" i="4"/>
  <c r="SQ16" i="4"/>
  <c r="SP16" i="4"/>
  <c r="SO16" i="4"/>
  <c r="SN16" i="4"/>
  <c r="SM16" i="4"/>
  <c r="SL16" i="4"/>
  <c r="SK16" i="4"/>
  <c r="SJ16" i="4"/>
  <c r="SI16" i="4"/>
  <c r="SH16" i="4"/>
  <c r="SG16" i="4"/>
  <c r="SF16" i="4"/>
  <c r="SE16" i="4"/>
  <c r="SD16" i="4"/>
  <c r="SC16" i="4"/>
  <c r="SB16" i="4"/>
  <c r="SA16" i="4"/>
  <c r="RZ16" i="4"/>
  <c r="RY16" i="4"/>
  <c r="RX16" i="4"/>
  <c r="RW16" i="4"/>
  <c r="RV16" i="4"/>
  <c r="RU16" i="4"/>
  <c r="RT16" i="4"/>
  <c r="RS16" i="4"/>
  <c r="RR16" i="4"/>
  <c r="RQ16" i="4"/>
  <c r="RP16" i="4"/>
  <c r="RO16" i="4"/>
  <c r="RN16" i="4"/>
  <c r="RM16" i="4"/>
  <c r="RL16" i="4"/>
  <c r="RK16" i="4"/>
  <c r="RJ16" i="4"/>
  <c r="RI16" i="4"/>
  <c r="RH16" i="4"/>
  <c r="RG16" i="4"/>
  <c r="RF16" i="4"/>
  <c r="RE16" i="4"/>
  <c r="RD16" i="4"/>
  <c r="RC16" i="4"/>
  <c r="RB16" i="4"/>
  <c r="RA16" i="4"/>
  <c r="QZ16" i="4"/>
  <c r="QY16" i="4"/>
  <c r="QX16" i="4"/>
  <c r="QW16" i="4"/>
  <c r="QV16" i="4"/>
  <c r="QU16" i="4"/>
  <c r="QT16" i="4"/>
  <c r="QS16" i="4"/>
  <c r="QR16" i="4"/>
  <c r="QQ16" i="4"/>
  <c r="QP16" i="4"/>
  <c r="QO16" i="4"/>
  <c r="QN16" i="4"/>
  <c r="QM16" i="4"/>
  <c r="QL16" i="4"/>
  <c r="QK16" i="4"/>
  <c r="QJ16" i="4"/>
  <c r="QI16" i="4"/>
  <c r="QH16" i="4"/>
  <c r="QG16" i="4"/>
  <c r="QF16" i="4"/>
  <c r="QE16" i="4"/>
  <c r="QD16" i="4"/>
  <c r="QC16" i="4"/>
  <c r="QB16" i="4"/>
  <c r="QA16" i="4"/>
  <c r="PZ16" i="4"/>
  <c r="PY16" i="4"/>
  <c r="PX16" i="4"/>
  <c r="PW16" i="4"/>
  <c r="PV16" i="4"/>
  <c r="PU16" i="4"/>
  <c r="PT16" i="4"/>
  <c r="PS16" i="4"/>
  <c r="PR16" i="4"/>
  <c r="PQ16" i="4"/>
  <c r="PP16" i="4"/>
  <c r="PO16" i="4"/>
  <c r="PN16" i="4"/>
  <c r="PM16" i="4"/>
  <c r="PL16" i="4"/>
  <c r="PK16" i="4"/>
  <c r="PJ16" i="4"/>
  <c r="PI16" i="4"/>
  <c r="PH16" i="4"/>
  <c r="PG16" i="4"/>
  <c r="PF16" i="4"/>
  <c r="PE16" i="4"/>
  <c r="PD16" i="4"/>
  <c r="PC16" i="4"/>
  <c r="PB16" i="4"/>
  <c r="PA16" i="4"/>
  <c r="OZ16" i="4"/>
  <c r="OY16" i="4"/>
  <c r="OX16" i="4"/>
  <c r="OW16" i="4"/>
  <c r="OV16" i="4"/>
  <c r="OU16" i="4"/>
  <c r="OT16" i="4"/>
  <c r="OS16" i="4"/>
  <c r="OR16" i="4"/>
  <c r="OQ16" i="4"/>
  <c r="OP16" i="4"/>
  <c r="OO16" i="4"/>
  <c r="ON16" i="4"/>
  <c r="OM16" i="4"/>
  <c r="OL16" i="4"/>
  <c r="OK16" i="4"/>
  <c r="OJ16" i="4"/>
  <c r="OI16" i="4"/>
  <c r="OH16" i="4"/>
  <c r="OG16" i="4"/>
  <c r="OF16" i="4"/>
  <c r="OE16" i="4"/>
  <c r="OD16" i="4"/>
  <c r="OC16" i="4"/>
  <c r="OB16" i="4"/>
  <c r="OA16" i="4"/>
  <c r="NZ16" i="4"/>
  <c r="NY16" i="4"/>
  <c r="NX16" i="4"/>
  <c r="NW16" i="4"/>
  <c r="NV16" i="4"/>
  <c r="NU16" i="4"/>
  <c r="NT16" i="4"/>
  <c r="NS16" i="4"/>
  <c r="NR16" i="4"/>
  <c r="NQ16" i="4"/>
  <c r="NP16" i="4"/>
  <c r="NO16" i="4"/>
  <c r="NN16" i="4"/>
  <c r="NM16" i="4"/>
  <c r="NL16" i="4"/>
  <c r="NK16" i="4"/>
  <c r="NJ16" i="4"/>
  <c r="NI16" i="4"/>
  <c r="NH16" i="4"/>
  <c r="NG16" i="4"/>
  <c r="NF16" i="4"/>
  <c r="NE16" i="4"/>
  <c r="ND16" i="4"/>
  <c r="NC16" i="4"/>
  <c r="NB16" i="4"/>
  <c r="NA16" i="4"/>
  <c r="MZ16" i="4"/>
  <c r="MY16" i="4"/>
  <c r="MX16" i="4"/>
  <c r="G16" i="4" s="1"/>
  <c r="MW16" i="4"/>
  <c r="MV16" i="4"/>
  <c r="MU16" i="4"/>
  <c r="MT16" i="4"/>
  <c r="MS16" i="4"/>
  <c r="MR16" i="4"/>
  <c r="MQ16" i="4"/>
  <c r="MP16" i="4"/>
  <c r="MO16" i="4"/>
  <c r="MN16" i="4"/>
  <c r="MM16" i="4"/>
  <c r="ML16" i="4"/>
  <c r="MK16" i="4"/>
  <c r="MJ16" i="4"/>
  <c r="MI16" i="4"/>
  <c r="MH16" i="4"/>
  <c r="MG16" i="4"/>
  <c r="MF16" i="4"/>
  <c r="ME16" i="4"/>
  <c r="MD16" i="4"/>
  <c r="MC16" i="4"/>
  <c r="MB16" i="4"/>
  <c r="MA16" i="4"/>
  <c r="LZ16" i="4"/>
  <c r="LY16" i="4"/>
  <c r="LX16" i="4"/>
  <c r="LW16" i="4"/>
  <c r="LV16" i="4"/>
  <c r="LU16" i="4"/>
  <c r="LT16" i="4"/>
  <c r="LS16" i="4"/>
  <c r="LR16" i="4"/>
  <c r="LQ16" i="4"/>
  <c r="LP16" i="4"/>
  <c r="LO16" i="4"/>
  <c r="LN16" i="4"/>
  <c r="LM16" i="4"/>
  <c r="LL16" i="4"/>
  <c r="LK16" i="4"/>
  <c r="LJ16" i="4"/>
  <c r="LI16" i="4"/>
  <c r="LH16" i="4"/>
  <c r="LG16" i="4"/>
  <c r="LF16" i="4"/>
  <c r="LE16" i="4"/>
  <c r="LD16" i="4"/>
  <c r="LC16" i="4"/>
  <c r="LB16" i="4"/>
  <c r="LA16" i="4"/>
  <c r="KZ16" i="4"/>
  <c r="KY16" i="4"/>
  <c r="KX16" i="4"/>
  <c r="KW16" i="4"/>
  <c r="KV16" i="4"/>
  <c r="KU16" i="4"/>
  <c r="KT16" i="4"/>
  <c r="KS16" i="4"/>
  <c r="KR16" i="4"/>
  <c r="KQ16" i="4"/>
  <c r="KP16" i="4"/>
  <c r="KO16" i="4"/>
  <c r="KN16" i="4"/>
  <c r="KM16" i="4"/>
  <c r="KL16" i="4"/>
  <c r="KK16" i="4"/>
  <c r="KJ16" i="4"/>
  <c r="KI16" i="4"/>
  <c r="KH16" i="4"/>
  <c r="KG16" i="4"/>
  <c r="KF16" i="4"/>
  <c r="KE16" i="4"/>
  <c r="KD16" i="4"/>
  <c r="KC16" i="4"/>
  <c r="KB16" i="4"/>
  <c r="KA16" i="4"/>
  <c r="JZ16" i="4"/>
  <c r="JY16" i="4"/>
  <c r="JX16" i="4"/>
  <c r="JW16" i="4"/>
  <c r="JV16" i="4"/>
  <c r="JU16" i="4"/>
  <c r="JT16" i="4"/>
  <c r="JS16" i="4"/>
  <c r="JR16" i="4"/>
  <c r="JQ16" i="4"/>
  <c r="JP16" i="4"/>
  <c r="JO16" i="4"/>
  <c r="JN16" i="4"/>
  <c r="JM16" i="4"/>
  <c r="JL16" i="4"/>
  <c r="JK16" i="4"/>
  <c r="JJ16" i="4"/>
  <c r="JI16" i="4"/>
  <c r="JH16" i="4"/>
  <c r="JG16" i="4"/>
  <c r="JF16" i="4"/>
  <c r="JE16" i="4"/>
  <c r="JD16" i="4"/>
  <c r="JC16" i="4"/>
  <c r="JB16" i="4"/>
  <c r="JA16" i="4"/>
  <c r="IZ16" i="4"/>
  <c r="IY16" i="4"/>
  <c r="IX16" i="4"/>
  <c r="IW16" i="4"/>
  <c r="IV16" i="4"/>
  <c r="IU16" i="4"/>
  <c r="IT16" i="4"/>
  <c r="IS16" i="4"/>
  <c r="IR16" i="4"/>
  <c r="IQ16" i="4"/>
  <c r="IP16" i="4"/>
  <c r="IO16" i="4"/>
  <c r="IN16" i="4"/>
  <c r="IM16" i="4"/>
  <c r="IL16" i="4"/>
  <c r="IK16" i="4"/>
  <c r="IJ16" i="4"/>
  <c r="II16" i="4"/>
  <c r="IH16" i="4"/>
  <c r="IG16" i="4"/>
  <c r="IF16" i="4"/>
  <c r="IE16" i="4"/>
  <c r="ID16" i="4"/>
  <c r="IC16" i="4"/>
  <c r="IB16" i="4"/>
  <c r="IA16" i="4"/>
  <c r="HZ16" i="4"/>
  <c r="HY16" i="4"/>
  <c r="HX16" i="4"/>
  <c r="HW16" i="4"/>
  <c r="HV16" i="4"/>
  <c r="HU16" i="4"/>
  <c r="HT16" i="4"/>
  <c r="HS16" i="4"/>
  <c r="HR16" i="4"/>
  <c r="HQ16" i="4"/>
  <c r="HP16" i="4"/>
  <c r="HO16" i="4"/>
  <c r="HN16" i="4"/>
  <c r="HM16" i="4"/>
  <c r="HL16" i="4"/>
  <c r="HK16" i="4"/>
  <c r="HJ16" i="4"/>
  <c r="HI16" i="4"/>
  <c r="HH16" i="4"/>
  <c r="HG16" i="4"/>
  <c r="HF16" i="4"/>
  <c r="HE16" i="4"/>
  <c r="HD16" i="4"/>
  <c r="HC16" i="4"/>
  <c r="HB16" i="4"/>
  <c r="HA16" i="4"/>
  <c r="GZ16" i="4"/>
  <c r="E16" i="4" s="1"/>
  <c r="GY16" i="4"/>
  <c r="GX16" i="4"/>
  <c r="GW16" i="4"/>
  <c r="GV16" i="4"/>
  <c r="GU16" i="4"/>
  <c r="GT16" i="4"/>
  <c r="GS16" i="4"/>
  <c r="GR16" i="4"/>
  <c r="GQ16" i="4"/>
  <c r="GP16" i="4"/>
  <c r="GO16" i="4"/>
  <c r="GN16" i="4"/>
  <c r="GM16" i="4"/>
  <c r="GL16" i="4"/>
  <c r="GK16" i="4"/>
  <c r="GJ16" i="4"/>
  <c r="GI16" i="4"/>
  <c r="GH16" i="4"/>
  <c r="GG16" i="4"/>
  <c r="GF16" i="4"/>
  <c r="GE16" i="4"/>
  <c r="GD16" i="4"/>
  <c r="GC16" i="4"/>
  <c r="GB16" i="4"/>
  <c r="GA16" i="4"/>
  <c r="FZ16" i="4"/>
  <c r="FY16" i="4"/>
  <c r="FX16" i="4"/>
  <c r="FW16" i="4"/>
  <c r="FV16" i="4"/>
  <c r="FU16" i="4"/>
  <c r="FT16" i="4"/>
  <c r="FS16" i="4"/>
  <c r="FR16" i="4"/>
  <c r="FQ16" i="4"/>
  <c r="FP16" i="4"/>
  <c r="FO16" i="4"/>
  <c r="FN16" i="4"/>
  <c r="FM16" i="4"/>
  <c r="FL16" i="4"/>
  <c r="FK16" i="4"/>
  <c r="FJ16" i="4"/>
  <c r="FI16" i="4"/>
  <c r="FH16" i="4"/>
  <c r="FG16" i="4"/>
  <c r="FF16" i="4"/>
  <c r="FE16" i="4"/>
  <c r="FD16" i="4"/>
  <c r="FC16" i="4"/>
  <c r="FB16" i="4"/>
  <c r="FA16" i="4"/>
  <c r="EZ16" i="4"/>
  <c r="EY16" i="4"/>
  <c r="EX16" i="4"/>
  <c r="EW16" i="4"/>
  <c r="EV16" i="4"/>
  <c r="EU16" i="4"/>
  <c r="ET16" i="4"/>
  <c r="ES16" i="4"/>
  <c r="ER16" i="4"/>
  <c r="EQ16" i="4"/>
  <c r="EP16" i="4"/>
  <c r="EO16" i="4"/>
  <c r="EN16" i="4"/>
  <c r="EM16" i="4"/>
  <c r="EL16" i="4"/>
  <c r="EK16" i="4"/>
  <c r="EJ16" i="4"/>
  <c r="EI16" i="4"/>
  <c r="EH16" i="4"/>
  <c r="EG16" i="4"/>
  <c r="EF16" i="4"/>
  <c r="EE16" i="4"/>
  <c r="ED16" i="4"/>
  <c r="EC16" i="4"/>
  <c r="EB16" i="4"/>
  <c r="EA16" i="4"/>
  <c r="DZ16" i="4"/>
  <c r="DY16" i="4"/>
  <c r="DX16" i="4"/>
  <c r="DW16" i="4"/>
  <c r="DV16" i="4"/>
  <c r="DU16" i="4"/>
  <c r="DT16" i="4"/>
  <c r="DS16" i="4"/>
  <c r="DR16" i="4"/>
  <c r="DQ16" i="4"/>
  <c r="DP16" i="4"/>
  <c r="DO16" i="4"/>
  <c r="DN16" i="4"/>
  <c r="DM16" i="4"/>
  <c r="DL16" i="4"/>
  <c r="DK16" i="4"/>
  <c r="DJ16" i="4"/>
  <c r="DI16" i="4"/>
  <c r="DH16" i="4"/>
  <c r="DG16" i="4"/>
  <c r="DF16" i="4"/>
  <c r="DE16" i="4"/>
  <c r="DD16" i="4"/>
  <c r="DC16" i="4"/>
  <c r="DB16" i="4"/>
  <c r="DA16" i="4"/>
  <c r="CZ16" i="4"/>
  <c r="CY16" i="4"/>
  <c r="CX16" i="4"/>
  <c r="CW16" i="4"/>
  <c r="CV16" i="4"/>
  <c r="CU16" i="4"/>
  <c r="CT16" i="4"/>
  <c r="CS16" i="4"/>
  <c r="CR16" i="4"/>
  <c r="CQ16" i="4"/>
  <c r="CP16" i="4"/>
  <c r="CO16" i="4"/>
  <c r="CN16" i="4"/>
  <c r="CM16" i="4"/>
  <c r="CL16" i="4"/>
  <c r="CK16" i="4"/>
  <c r="CJ16" i="4"/>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U16" i="4"/>
  <c r="AT16" i="4"/>
  <c r="AS16" i="4"/>
  <c r="AR16" i="4"/>
  <c r="AQ16" i="4"/>
  <c r="AP16" i="4"/>
  <c r="AO16" i="4"/>
  <c r="AN16" i="4"/>
  <c r="AM16" i="4"/>
  <c r="AL16" i="4"/>
  <c r="AK16" i="4"/>
  <c r="AJ16" i="4"/>
  <c r="AI16" i="4"/>
  <c r="AH16" i="4"/>
  <c r="AG16" i="4"/>
  <c r="AF16" i="4"/>
  <c r="AE16" i="4"/>
  <c r="AD16" i="4"/>
  <c r="AC16" i="4"/>
  <c r="AB16" i="4"/>
  <c r="AA16" i="4"/>
  <c r="Z16" i="4"/>
  <c r="Y16" i="4"/>
  <c r="X16" i="4"/>
  <c r="W16" i="4"/>
  <c r="V16" i="4"/>
  <c r="U16" i="4"/>
  <c r="T16" i="4"/>
  <c r="S16" i="4"/>
  <c r="R16" i="4"/>
  <c r="Q16" i="4"/>
  <c r="P16" i="4"/>
  <c r="O16" i="4"/>
  <c r="N16" i="4"/>
  <c r="M16" i="4"/>
  <c r="L16" i="4"/>
  <c r="K16" i="4"/>
  <c r="J16" i="4"/>
  <c r="I16" i="4"/>
  <c r="H16" i="4"/>
  <c r="F16" i="4"/>
  <c r="ALP15" i="4"/>
  <c r="ALO15" i="4"/>
  <c r="ALN15" i="4"/>
  <c r="ALM15" i="4"/>
  <c r="ALL15" i="4"/>
  <c r="ALK15" i="4"/>
  <c r="ALJ15" i="4"/>
  <c r="ALI15" i="4"/>
  <c r="ALH15" i="4"/>
  <c r="ALG15" i="4"/>
  <c r="ALF15" i="4"/>
  <c r="ALE15" i="4"/>
  <c r="ALD15" i="4"/>
  <c r="ALC15" i="4"/>
  <c r="ALB15" i="4"/>
  <c r="ALA15" i="4"/>
  <c r="AKZ15" i="4"/>
  <c r="AKY15" i="4"/>
  <c r="AKX15" i="4"/>
  <c r="AKW15" i="4"/>
  <c r="AKV15" i="4"/>
  <c r="AKU15" i="4"/>
  <c r="AKT15" i="4"/>
  <c r="AKS15" i="4"/>
  <c r="AKR15" i="4"/>
  <c r="AKQ15" i="4"/>
  <c r="AKP15" i="4"/>
  <c r="AKO15" i="4"/>
  <c r="AKN15" i="4"/>
  <c r="AKM15" i="4"/>
  <c r="AKL15" i="4"/>
  <c r="AKK15" i="4"/>
  <c r="AKJ15" i="4"/>
  <c r="AKI15" i="4"/>
  <c r="AKH15" i="4"/>
  <c r="AKG15" i="4"/>
  <c r="AKF15" i="4"/>
  <c r="AKE15" i="4"/>
  <c r="AKD15" i="4"/>
  <c r="AKC15" i="4"/>
  <c r="AKB15" i="4"/>
  <c r="AKA15" i="4"/>
  <c r="AJZ15" i="4"/>
  <c r="AJY15" i="4"/>
  <c r="AJX15" i="4"/>
  <c r="AJW15" i="4"/>
  <c r="AJV15" i="4"/>
  <c r="AJU15" i="4"/>
  <c r="AJT15" i="4"/>
  <c r="AJS15" i="4"/>
  <c r="AJR15" i="4"/>
  <c r="AJQ15" i="4"/>
  <c r="AJP15" i="4"/>
  <c r="AJO15" i="4"/>
  <c r="AJN15" i="4"/>
  <c r="AJM15" i="4"/>
  <c r="AJL15" i="4"/>
  <c r="AJK15" i="4"/>
  <c r="AJJ15" i="4"/>
  <c r="AJI15" i="4"/>
  <c r="AJH15" i="4"/>
  <c r="AJG15" i="4"/>
  <c r="AJF15" i="4"/>
  <c r="AJE15" i="4"/>
  <c r="AJD15" i="4"/>
  <c r="AJC15" i="4"/>
  <c r="AJB15" i="4"/>
  <c r="AJA15" i="4"/>
  <c r="AIZ15" i="4"/>
  <c r="AIY15" i="4"/>
  <c r="AIX15" i="4"/>
  <c r="AIW15" i="4"/>
  <c r="AIV15" i="4"/>
  <c r="AIU15" i="4"/>
  <c r="AIT15" i="4"/>
  <c r="AIS15" i="4"/>
  <c r="AIR15" i="4"/>
  <c r="AIQ15" i="4"/>
  <c r="AIP15" i="4"/>
  <c r="AIO15" i="4"/>
  <c r="AIN15" i="4"/>
  <c r="AIM15" i="4"/>
  <c r="AIL15" i="4"/>
  <c r="AIK15" i="4"/>
  <c r="AIJ15" i="4"/>
  <c r="AII15" i="4"/>
  <c r="AIH15" i="4"/>
  <c r="AIG15" i="4"/>
  <c r="AIF15" i="4"/>
  <c r="AIE15" i="4"/>
  <c r="AID15" i="4"/>
  <c r="AIC15" i="4"/>
  <c r="AIB15" i="4"/>
  <c r="AIA15" i="4"/>
  <c r="AHZ15" i="4"/>
  <c r="AHY15" i="4"/>
  <c r="AHX15" i="4"/>
  <c r="AHW15" i="4"/>
  <c r="AHV15" i="4"/>
  <c r="AHU15" i="4"/>
  <c r="AHT15" i="4"/>
  <c r="AHS15" i="4"/>
  <c r="AHR15" i="4"/>
  <c r="AHQ15" i="4"/>
  <c r="AHP15" i="4"/>
  <c r="AHO15" i="4"/>
  <c r="AHN15" i="4"/>
  <c r="AHM15" i="4"/>
  <c r="AHL15" i="4"/>
  <c r="AHK15" i="4"/>
  <c r="AHJ15" i="4"/>
  <c r="AHI15" i="4"/>
  <c r="AHH15" i="4"/>
  <c r="AHG15" i="4"/>
  <c r="AHF15" i="4"/>
  <c r="AHE15" i="4"/>
  <c r="AHD15" i="4"/>
  <c r="AHC15" i="4"/>
  <c r="AHB15" i="4"/>
  <c r="AHA15" i="4"/>
  <c r="AGZ15" i="4"/>
  <c r="AGY15" i="4"/>
  <c r="AGX15" i="4"/>
  <c r="AGW15" i="4"/>
  <c r="AGV15" i="4"/>
  <c r="AGU15" i="4"/>
  <c r="AGT15" i="4"/>
  <c r="AGS15" i="4"/>
  <c r="AGR15" i="4"/>
  <c r="AGQ15" i="4"/>
  <c r="AGP15" i="4"/>
  <c r="AGO15" i="4"/>
  <c r="AGN15" i="4"/>
  <c r="AGM15" i="4"/>
  <c r="AGL15" i="4"/>
  <c r="AGK15" i="4"/>
  <c r="AGJ15" i="4"/>
  <c r="AGI15" i="4"/>
  <c r="AGH15" i="4"/>
  <c r="AGG15" i="4"/>
  <c r="AGF15" i="4"/>
  <c r="AGE15" i="4"/>
  <c r="AGD15" i="4"/>
  <c r="AGC15" i="4"/>
  <c r="AGB15" i="4"/>
  <c r="AGA15" i="4"/>
  <c r="AFZ15" i="4"/>
  <c r="AFY15" i="4"/>
  <c r="AFX15" i="4"/>
  <c r="AFW15" i="4"/>
  <c r="AFV15" i="4"/>
  <c r="AFU15" i="4"/>
  <c r="AFT15" i="4"/>
  <c r="AFS15" i="4"/>
  <c r="AFR15" i="4"/>
  <c r="AFQ15" i="4"/>
  <c r="AFP15" i="4"/>
  <c r="AFO15" i="4"/>
  <c r="AFN15" i="4"/>
  <c r="AFM15" i="4"/>
  <c r="AFL15" i="4"/>
  <c r="AFK15" i="4"/>
  <c r="AFJ15" i="4"/>
  <c r="AFI15" i="4"/>
  <c r="AFH15" i="4"/>
  <c r="AFG15" i="4"/>
  <c r="AFF15" i="4"/>
  <c r="AFE15" i="4"/>
  <c r="AFD15" i="4"/>
  <c r="AFC15" i="4"/>
  <c r="AFB15" i="4"/>
  <c r="AFA15" i="4"/>
  <c r="AEZ15" i="4"/>
  <c r="AEY15" i="4"/>
  <c r="AEX15" i="4"/>
  <c r="AEW15" i="4"/>
  <c r="AEV15" i="4"/>
  <c r="AEU15" i="4"/>
  <c r="AET15" i="4"/>
  <c r="AES15" i="4"/>
  <c r="AER15" i="4"/>
  <c r="AEQ15" i="4"/>
  <c r="AEP15" i="4"/>
  <c r="AEO15" i="4"/>
  <c r="AEN15" i="4"/>
  <c r="AEM15" i="4"/>
  <c r="AEL15" i="4"/>
  <c r="AEK15" i="4"/>
  <c r="AEJ15" i="4"/>
  <c r="AEI15" i="4"/>
  <c r="AEH15" i="4"/>
  <c r="AEG15" i="4"/>
  <c r="AEF15" i="4"/>
  <c r="AEE15" i="4"/>
  <c r="AED15" i="4"/>
  <c r="AEC15" i="4"/>
  <c r="AEB15" i="4"/>
  <c r="AEA15" i="4"/>
  <c r="ADZ15" i="4"/>
  <c r="ADY15" i="4"/>
  <c r="ADX15" i="4"/>
  <c r="ADW15" i="4"/>
  <c r="ADV15" i="4"/>
  <c r="ADU15" i="4"/>
  <c r="ADT15" i="4"/>
  <c r="ADS15" i="4"/>
  <c r="ADR15" i="4"/>
  <c r="ADQ15" i="4"/>
  <c r="ADP15" i="4"/>
  <c r="ADO15" i="4"/>
  <c r="ADN15" i="4"/>
  <c r="ADM15" i="4"/>
  <c r="ADL15" i="4"/>
  <c r="ADK15" i="4"/>
  <c r="ADJ15" i="4"/>
  <c r="ADI15" i="4"/>
  <c r="ADH15" i="4"/>
  <c r="ADG15" i="4"/>
  <c r="ADF15" i="4"/>
  <c r="ADE15" i="4"/>
  <c r="ADD15" i="4"/>
  <c r="ADC15" i="4"/>
  <c r="ADB15" i="4"/>
  <c r="ADA15" i="4"/>
  <c r="ACZ15" i="4"/>
  <c r="ACY15" i="4"/>
  <c r="ACX15" i="4"/>
  <c r="ACW15" i="4"/>
  <c r="ACV15" i="4"/>
  <c r="ACU15" i="4"/>
  <c r="ACT15" i="4"/>
  <c r="ACS15" i="4"/>
  <c r="ACR15" i="4"/>
  <c r="ACQ15" i="4"/>
  <c r="ACP15" i="4"/>
  <c r="ACO15" i="4"/>
  <c r="ACN15" i="4"/>
  <c r="ACM15" i="4"/>
  <c r="ACL15" i="4"/>
  <c r="ACK15" i="4"/>
  <c r="ACJ15" i="4"/>
  <c r="ACI15" i="4"/>
  <c r="ACH15" i="4"/>
  <c r="ACG15" i="4"/>
  <c r="ACF15" i="4"/>
  <c r="ACE15" i="4"/>
  <c r="ACD15" i="4"/>
  <c r="ACC15" i="4"/>
  <c r="ACB15" i="4"/>
  <c r="ACA15" i="4"/>
  <c r="ABZ15" i="4"/>
  <c r="ABY15" i="4"/>
  <c r="ABX15" i="4"/>
  <c r="ABW15" i="4"/>
  <c r="ABV15" i="4"/>
  <c r="ABU15" i="4"/>
  <c r="ABT15" i="4"/>
  <c r="ABS15" i="4"/>
  <c r="ABR15" i="4"/>
  <c r="ABQ15" i="4"/>
  <c r="ABP15" i="4"/>
  <c r="ABO15" i="4"/>
  <c r="ABN15" i="4"/>
  <c r="ABM15" i="4"/>
  <c r="ABL15" i="4"/>
  <c r="ABK15" i="4"/>
  <c r="ABJ15" i="4"/>
  <c r="ABI15" i="4"/>
  <c r="ABH15" i="4"/>
  <c r="ABG15" i="4"/>
  <c r="ABF15" i="4"/>
  <c r="ABE15" i="4"/>
  <c r="ABD15" i="4"/>
  <c r="ABC15" i="4"/>
  <c r="ABB15" i="4"/>
  <c r="ABA15" i="4"/>
  <c r="AAZ15" i="4"/>
  <c r="AAY15" i="4"/>
  <c r="AAX15" i="4"/>
  <c r="AAW15" i="4"/>
  <c r="AAV15" i="4"/>
  <c r="AAU15" i="4"/>
  <c r="AAT15" i="4"/>
  <c r="AAS15" i="4"/>
  <c r="AAR15" i="4"/>
  <c r="AAQ15" i="4"/>
  <c r="AAP15" i="4"/>
  <c r="AAO15" i="4"/>
  <c r="AAN15" i="4"/>
  <c r="AAM15" i="4"/>
  <c r="AAL15" i="4"/>
  <c r="AAK15" i="4"/>
  <c r="AAJ15" i="4"/>
  <c r="AAI15" i="4"/>
  <c r="AAH15" i="4"/>
  <c r="AAG15" i="4"/>
  <c r="AAF15" i="4"/>
  <c r="AAE15" i="4"/>
  <c r="AAD15" i="4"/>
  <c r="AAC15" i="4"/>
  <c r="AAB15" i="4"/>
  <c r="AAA15" i="4"/>
  <c r="ZZ15" i="4"/>
  <c r="ZY15" i="4"/>
  <c r="ZX15" i="4"/>
  <c r="ZW15" i="4"/>
  <c r="ZV15" i="4"/>
  <c r="ZU15" i="4"/>
  <c r="ZT15" i="4"/>
  <c r="ZS15" i="4"/>
  <c r="ZR15" i="4"/>
  <c r="ZQ15" i="4"/>
  <c r="ZP15" i="4"/>
  <c r="ZO15" i="4"/>
  <c r="ZN15" i="4"/>
  <c r="ZM15" i="4"/>
  <c r="ZL15" i="4"/>
  <c r="ZK15" i="4"/>
  <c r="ZJ15" i="4"/>
  <c r="ZI15" i="4"/>
  <c r="ZH15" i="4"/>
  <c r="ZG15" i="4"/>
  <c r="ZF15" i="4"/>
  <c r="ZE15" i="4"/>
  <c r="ZD15" i="4"/>
  <c r="ZC15" i="4"/>
  <c r="ZB15" i="4"/>
  <c r="ZA15" i="4"/>
  <c r="YZ15" i="4"/>
  <c r="YY15" i="4"/>
  <c r="YX15" i="4"/>
  <c r="YW15" i="4"/>
  <c r="YV15" i="4"/>
  <c r="YU15" i="4"/>
  <c r="YT15" i="4"/>
  <c r="YS15" i="4"/>
  <c r="YR15" i="4"/>
  <c r="YQ15" i="4"/>
  <c r="YP15" i="4"/>
  <c r="YO15" i="4"/>
  <c r="YN15" i="4"/>
  <c r="YM15" i="4"/>
  <c r="YL15" i="4"/>
  <c r="YK15" i="4"/>
  <c r="YJ15" i="4"/>
  <c r="YI15" i="4"/>
  <c r="YH15" i="4"/>
  <c r="YG15" i="4"/>
  <c r="YF15" i="4"/>
  <c r="YE15" i="4"/>
  <c r="YD15" i="4"/>
  <c r="YC15" i="4"/>
  <c r="YB15" i="4"/>
  <c r="YA15" i="4"/>
  <c r="XZ15" i="4"/>
  <c r="XY15" i="4"/>
  <c r="XX15" i="4"/>
  <c r="XW15" i="4"/>
  <c r="XV15" i="4"/>
  <c r="XU15" i="4"/>
  <c r="XT15" i="4"/>
  <c r="XS15" i="4"/>
  <c r="XR15" i="4"/>
  <c r="XQ15" i="4"/>
  <c r="XP15" i="4"/>
  <c r="XO15" i="4"/>
  <c r="XN15" i="4"/>
  <c r="XM15" i="4"/>
  <c r="XL15" i="4"/>
  <c r="XK15" i="4"/>
  <c r="XJ15" i="4"/>
  <c r="XI15" i="4"/>
  <c r="XH15" i="4"/>
  <c r="XG15" i="4"/>
  <c r="XF15" i="4"/>
  <c r="XE15" i="4"/>
  <c r="XD15" i="4"/>
  <c r="XC15" i="4"/>
  <c r="XB15" i="4"/>
  <c r="XA15" i="4"/>
  <c r="WZ15" i="4"/>
  <c r="WY15" i="4"/>
  <c r="WX15" i="4"/>
  <c r="WW15" i="4"/>
  <c r="WV15" i="4"/>
  <c r="WU15" i="4"/>
  <c r="WT15" i="4"/>
  <c r="WS15" i="4"/>
  <c r="WR15" i="4"/>
  <c r="WQ15" i="4"/>
  <c r="WP15" i="4"/>
  <c r="WO15" i="4"/>
  <c r="WN15" i="4"/>
  <c r="WM15" i="4"/>
  <c r="WL15" i="4"/>
  <c r="WK15" i="4"/>
  <c r="WJ15" i="4"/>
  <c r="WI15" i="4"/>
  <c r="WH15" i="4"/>
  <c r="WG15" i="4"/>
  <c r="WF15" i="4"/>
  <c r="WE15" i="4"/>
  <c r="WD15" i="4"/>
  <c r="WC15" i="4"/>
  <c r="WB15" i="4"/>
  <c r="WA15" i="4"/>
  <c r="VZ15" i="4"/>
  <c r="VY15" i="4"/>
  <c r="VX15" i="4"/>
  <c r="VW15" i="4"/>
  <c r="VV15" i="4"/>
  <c r="VU15" i="4"/>
  <c r="VT15" i="4"/>
  <c r="VS15" i="4"/>
  <c r="VR15" i="4"/>
  <c r="VQ15" i="4"/>
  <c r="VP15" i="4"/>
  <c r="VO15" i="4"/>
  <c r="VN15" i="4"/>
  <c r="VM15" i="4"/>
  <c r="VL15" i="4"/>
  <c r="VK15" i="4"/>
  <c r="VJ15" i="4"/>
  <c r="VI15" i="4"/>
  <c r="VH15" i="4"/>
  <c r="VG15" i="4"/>
  <c r="VF15" i="4"/>
  <c r="VE15" i="4"/>
  <c r="VD15" i="4"/>
  <c r="VC15" i="4"/>
  <c r="VB15" i="4"/>
  <c r="VA15" i="4"/>
  <c r="UZ15" i="4"/>
  <c r="UY15" i="4"/>
  <c r="UX15" i="4"/>
  <c r="UW15" i="4"/>
  <c r="UV15" i="4"/>
  <c r="UU15" i="4"/>
  <c r="UT15" i="4"/>
  <c r="US15" i="4"/>
  <c r="UR15" i="4"/>
  <c r="UQ15" i="4"/>
  <c r="UP15" i="4"/>
  <c r="UO15" i="4"/>
  <c r="UN15" i="4"/>
  <c r="UM15" i="4"/>
  <c r="UL15" i="4"/>
  <c r="UK15" i="4"/>
  <c r="UJ15" i="4"/>
  <c r="UI15" i="4"/>
  <c r="UH15" i="4"/>
  <c r="UG15" i="4"/>
  <c r="UF15" i="4"/>
  <c r="UE15" i="4"/>
  <c r="UD15" i="4"/>
  <c r="UC15" i="4"/>
  <c r="UB15" i="4"/>
  <c r="UA15" i="4"/>
  <c r="TZ15" i="4"/>
  <c r="TY15" i="4"/>
  <c r="TX15" i="4"/>
  <c r="TW15" i="4"/>
  <c r="TV15" i="4"/>
  <c r="TU15" i="4"/>
  <c r="TT15" i="4"/>
  <c r="TS15" i="4"/>
  <c r="TR15" i="4"/>
  <c r="TQ15" i="4"/>
  <c r="TP15" i="4"/>
  <c r="TO15" i="4"/>
  <c r="TN15" i="4"/>
  <c r="TM15" i="4"/>
  <c r="TL15" i="4"/>
  <c r="TK15" i="4"/>
  <c r="TJ15" i="4"/>
  <c r="TI15" i="4"/>
  <c r="TH15" i="4"/>
  <c r="TG15" i="4"/>
  <c r="TF15" i="4"/>
  <c r="TE15" i="4"/>
  <c r="TD15" i="4"/>
  <c r="TC15" i="4"/>
  <c r="TB15" i="4"/>
  <c r="TA15" i="4"/>
  <c r="SZ15" i="4"/>
  <c r="SY15" i="4"/>
  <c r="SX15" i="4"/>
  <c r="SW15" i="4"/>
  <c r="SV15" i="4"/>
  <c r="SU15" i="4"/>
  <c r="ST15" i="4"/>
  <c r="SS15" i="4"/>
  <c r="SR15" i="4"/>
  <c r="SQ15" i="4"/>
  <c r="SP15" i="4"/>
  <c r="SO15" i="4"/>
  <c r="SN15" i="4"/>
  <c r="SM15" i="4"/>
  <c r="SL15" i="4"/>
  <c r="SK15" i="4"/>
  <c r="SJ15" i="4"/>
  <c r="SI15" i="4"/>
  <c r="SH15" i="4"/>
  <c r="SG15" i="4"/>
  <c r="SF15" i="4"/>
  <c r="SE15" i="4"/>
  <c r="SD15" i="4"/>
  <c r="SC15" i="4"/>
  <c r="SB15" i="4"/>
  <c r="SA15" i="4"/>
  <c r="RZ15" i="4"/>
  <c r="RY15" i="4"/>
  <c r="RX15" i="4"/>
  <c r="RW15" i="4"/>
  <c r="RV15" i="4"/>
  <c r="RU15" i="4"/>
  <c r="RT15" i="4"/>
  <c r="RS15" i="4"/>
  <c r="RR15" i="4"/>
  <c r="RQ15" i="4"/>
  <c r="RP15" i="4"/>
  <c r="RO15" i="4"/>
  <c r="RN15" i="4"/>
  <c r="RM15" i="4"/>
  <c r="RL15" i="4"/>
  <c r="RK15" i="4"/>
  <c r="RJ15" i="4"/>
  <c r="RI15" i="4"/>
  <c r="RH15" i="4"/>
  <c r="RG15" i="4"/>
  <c r="RF15" i="4"/>
  <c r="RE15" i="4"/>
  <c r="RD15" i="4"/>
  <c r="RC15" i="4"/>
  <c r="RB15" i="4"/>
  <c r="RA15" i="4"/>
  <c r="QZ15" i="4"/>
  <c r="QY15" i="4"/>
  <c r="QX15" i="4"/>
  <c r="QW15" i="4"/>
  <c r="QV15" i="4"/>
  <c r="QU15" i="4"/>
  <c r="QT15" i="4"/>
  <c r="QS15" i="4"/>
  <c r="QR15" i="4"/>
  <c r="QQ15" i="4"/>
  <c r="QP15" i="4"/>
  <c r="QO15" i="4"/>
  <c r="QN15" i="4"/>
  <c r="QM15" i="4"/>
  <c r="QL15" i="4"/>
  <c r="QK15" i="4"/>
  <c r="QJ15" i="4"/>
  <c r="QI15" i="4"/>
  <c r="QH15" i="4"/>
  <c r="QG15" i="4"/>
  <c r="QF15" i="4"/>
  <c r="QE15" i="4"/>
  <c r="QD15" i="4"/>
  <c r="QC15" i="4"/>
  <c r="QB15" i="4"/>
  <c r="QA15" i="4"/>
  <c r="PZ15" i="4"/>
  <c r="PY15" i="4"/>
  <c r="PX15" i="4"/>
  <c r="PW15" i="4"/>
  <c r="PV15" i="4"/>
  <c r="PU15" i="4"/>
  <c r="PT15" i="4"/>
  <c r="PS15" i="4"/>
  <c r="PR15" i="4"/>
  <c r="PQ15" i="4"/>
  <c r="PP15" i="4"/>
  <c r="PO15" i="4"/>
  <c r="PN15" i="4"/>
  <c r="PM15" i="4"/>
  <c r="PL15" i="4"/>
  <c r="PK15" i="4"/>
  <c r="PJ15" i="4"/>
  <c r="PI15" i="4"/>
  <c r="PH15" i="4"/>
  <c r="PG15" i="4"/>
  <c r="PF15" i="4"/>
  <c r="PE15" i="4"/>
  <c r="PD15" i="4"/>
  <c r="PC15" i="4"/>
  <c r="PB15" i="4"/>
  <c r="PA15" i="4"/>
  <c r="OZ15" i="4"/>
  <c r="OY15" i="4"/>
  <c r="OX15" i="4"/>
  <c r="OW15" i="4"/>
  <c r="OV15" i="4"/>
  <c r="OU15" i="4"/>
  <c r="OT15" i="4"/>
  <c r="OS15" i="4"/>
  <c r="OR15" i="4"/>
  <c r="OQ15" i="4"/>
  <c r="OP15" i="4"/>
  <c r="OO15" i="4"/>
  <c r="ON15" i="4"/>
  <c r="OM15" i="4"/>
  <c r="OL15" i="4"/>
  <c r="OK15" i="4"/>
  <c r="OJ15" i="4"/>
  <c r="OI15" i="4"/>
  <c r="OH15" i="4"/>
  <c r="OG15" i="4"/>
  <c r="OF15" i="4"/>
  <c r="OE15" i="4"/>
  <c r="OD15" i="4"/>
  <c r="OC15" i="4"/>
  <c r="OB15" i="4"/>
  <c r="OA15" i="4"/>
  <c r="NZ15" i="4"/>
  <c r="NY15" i="4"/>
  <c r="NX15" i="4"/>
  <c r="NW15" i="4"/>
  <c r="NV15" i="4"/>
  <c r="NU15" i="4"/>
  <c r="NT15" i="4"/>
  <c r="NS15" i="4"/>
  <c r="NR15" i="4"/>
  <c r="NQ15" i="4"/>
  <c r="NP15" i="4"/>
  <c r="NO15" i="4"/>
  <c r="NN15" i="4"/>
  <c r="NM15" i="4"/>
  <c r="NL15" i="4"/>
  <c r="NK15" i="4"/>
  <c r="NJ15" i="4"/>
  <c r="NI15" i="4"/>
  <c r="NH15" i="4"/>
  <c r="NG15" i="4"/>
  <c r="NF15" i="4"/>
  <c r="NE15" i="4"/>
  <c r="ND15" i="4"/>
  <c r="NC15" i="4"/>
  <c r="NB15" i="4"/>
  <c r="NA15" i="4"/>
  <c r="MZ15" i="4"/>
  <c r="MY15" i="4"/>
  <c r="MX15" i="4"/>
  <c r="MW15" i="4"/>
  <c r="MV15" i="4"/>
  <c r="MU15" i="4"/>
  <c r="MT15" i="4"/>
  <c r="MS15" i="4"/>
  <c r="MR15" i="4"/>
  <c r="MQ15" i="4"/>
  <c r="G15" i="4" s="1"/>
  <c r="MP15" i="4"/>
  <c r="MO15" i="4"/>
  <c r="MN15" i="4"/>
  <c r="MM15" i="4"/>
  <c r="ML15" i="4"/>
  <c r="MK15" i="4"/>
  <c r="MJ15" i="4"/>
  <c r="MI15" i="4"/>
  <c r="MH15" i="4"/>
  <c r="MG15" i="4"/>
  <c r="MF15" i="4"/>
  <c r="ME15" i="4"/>
  <c r="MD15" i="4"/>
  <c r="MC15" i="4"/>
  <c r="MB15" i="4"/>
  <c r="MA15" i="4"/>
  <c r="LZ15" i="4"/>
  <c r="LY15" i="4"/>
  <c r="LX15" i="4"/>
  <c r="LW15" i="4"/>
  <c r="LV15" i="4"/>
  <c r="LU15" i="4"/>
  <c r="LT15" i="4"/>
  <c r="LS15" i="4"/>
  <c r="LR15" i="4"/>
  <c r="LQ15" i="4"/>
  <c r="LP15" i="4"/>
  <c r="LO15" i="4"/>
  <c r="LN15" i="4"/>
  <c r="LM15" i="4"/>
  <c r="LL15" i="4"/>
  <c r="LK15" i="4"/>
  <c r="LJ15" i="4"/>
  <c r="LI15" i="4"/>
  <c r="LH15" i="4"/>
  <c r="LG15" i="4"/>
  <c r="LF15" i="4"/>
  <c r="LE15" i="4"/>
  <c r="LD15" i="4"/>
  <c r="LC15" i="4"/>
  <c r="LB15" i="4"/>
  <c r="LA15" i="4"/>
  <c r="KZ15" i="4"/>
  <c r="KY15" i="4"/>
  <c r="KX15" i="4"/>
  <c r="KW15" i="4"/>
  <c r="KV15" i="4"/>
  <c r="KU15" i="4"/>
  <c r="KT15" i="4"/>
  <c r="KS15" i="4"/>
  <c r="KR15" i="4"/>
  <c r="KQ15" i="4"/>
  <c r="KP15" i="4"/>
  <c r="KO15" i="4"/>
  <c r="KN15" i="4"/>
  <c r="KM15" i="4"/>
  <c r="KL15" i="4"/>
  <c r="KK15" i="4"/>
  <c r="KJ15" i="4"/>
  <c r="KI15" i="4"/>
  <c r="KH15" i="4"/>
  <c r="KG15" i="4"/>
  <c r="KF15" i="4"/>
  <c r="KE15" i="4"/>
  <c r="KD15" i="4"/>
  <c r="KC15" i="4"/>
  <c r="KB15" i="4"/>
  <c r="KA15" i="4"/>
  <c r="JZ15" i="4"/>
  <c r="JY15" i="4"/>
  <c r="JX15" i="4"/>
  <c r="JW15" i="4"/>
  <c r="JV15" i="4"/>
  <c r="JU15" i="4"/>
  <c r="JT15" i="4"/>
  <c r="JS15" i="4"/>
  <c r="JR15" i="4"/>
  <c r="JQ15" i="4"/>
  <c r="JP15" i="4"/>
  <c r="JO15" i="4"/>
  <c r="JN15" i="4"/>
  <c r="JM15" i="4"/>
  <c r="JL15" i="4"/>
  <c r="JK15" i="4"/>
  <c r="JJ15" i="4"/>
  <c r="JI15" i="4"/>
  <c r="JH15" i="4"/>
  <c r="JG15" i="4"/>
  <c r="JF15" i="4"/>
  <c r="JE15" i="4"/>
  <c r="JD15" i="4"/>
  <c r="JC15" i="4"/>
  <c r="JB15" i="4"/>
  <c r="JA15" i="4"/>
  <c r="IZ15" i="4"/>
  <c r="IY15" i="4"/>
  <c r="IX15" i="4"/>
  <c r="IW15" i="4"/>
  <c r="IV15" i="4"/>
  <c r="IU15" i="4"/>
  <c r="IT15" i="4"/>
  <c r="IS15" i="4"/>
  <c r="IR15" i="4"/>
  <c r="IQ15" i="4"/>
  <c r="IP15" i="4"/>
  <c r="IO15" i="4"/>
  <c r="IN15" i="4"/>
  <c r="IM15" i="4"/>
  <c r="IL15" i="4"/>
  <c r="IK15" i="4"/>
  <c r="IJ15" i="4"/>
  <c r="II15" i="4"/>
  <c r="IH15" i="4"/>
  <c r="IG15" i="4"/>
  <c r="IF15" i="4"/>
  <c r="IE15" i="4"/>
  <c r="ID15" i="4"/>
  <c r="IC15" i="4"/>
  <c r="IB15" i="4"/>
  <c r="IA15" i="4"/>
  <c r="HZ15" i="4"/>
  <c r="HY15" i="4"/>
  <c r="HX15" i="4"/>
  <c r="HW15" i="4"/>
  <c r="HV15" i="4"/>
  <c r="HU15" i="4"/>
  <c r="HT15" i="4"/>
  <c r="HS15" i="4"/>
  <c r="HR15" i="4"/>
  <c r="HQ15" i="4"/>
  <c r="HP15" i="4"/>
  <c r="HO15" i="4"/>
  <c r="HN15" i="4"/>
  <c r="HM15" i="4"/>
  <c r="HL15" i="4"/>
  <c r="HK15" i="4"/>
  <c r="HJ15" i="4"/>
  <c r="HI15" i="4"/>
  <c r="HH15" i="4"/>
  <c r="HG15" i="4"/>
  <c r="HF15" i="4"/>
  <c r="HE15" i="4"/>
  <c r="HD15" i="4"/>
  <c r="HC15" i="4"/>
  <c r="HB15" i="4"/>
  <c r="HA15" i="4"/>
  <c r="GZ15" i="4"/>
  <c r="E15" i="4" s="1"/>
  <c r="GY15" i="4"/>
  <c r="GX15" i="4"/>
  <c r="GW15" i="4"/>
  <c r="GV15" i="4"/>
  <c r="GU15" i="4"/>
  <c r="GT15" i="4"/>
  <c r="GS15" i="4"/>
  <c r="GR15" i="4"/>
  <c r="GQ15" i="4"/>
  <c r="GP15" i="4"/>
  <c r="GO15" i="4"/>
  <c r="GN15" i="4"/>
  <c r="GM15" i="4"/>
  <c r="GL15" i="4"/>
  <c r="GK15" i="4"/>
  <c r="GJ15" i="4"/>
  <c r="GI15" i="4"/>
  <c r="GH15" i="4"/>
  <c r="GG15" i="4"/>
  <c r="GF15" i="4"/>
  <c r="GE15" i="4"/>
  <c r="GD15" i="4"/>
  <c r="GC15" i="4"/>
  <c r="GB15" i="4"/>
  <c r="GA15" i="4"/>
  <c r="FZ15" i="4"/>
  <c r="FY15" i="4"/>
  <c r="FX15" i="4"/>
  <c r="FW15" i="4"/>
  <c r="FV15" i="4"/>
  <c r="FU15" i="4"/>
  <c r="FT15" i="4"/>
  <c r="FS15" i="4"/>
  <c r="FR15" i="4"/>
  <c r="FQ15" i="4"/>
  <c r="FP15" i="4"/>
  <c r="FO15" i="4"/>
  <c r="FN15" i="4"/>
  <c r="FM15" i="4"/>
  <c r="FL15" i="4"/>
  <c r="FK15" i="4"/>
  <c r="FJ15" i="4"/>
  <c r="FI15" i="4"/>
  <c r="FH15" i="4"/>
  <c r="FG15" i="4"/>
  <c r="FF15" i="4"/>
  <c r="FE15" i="4"/>
  <c r="FD15" i="4"/>
  <c r="FC15" i="4"/>
  <c r="FB15" i="4"/>
  <c r="FA15" i="4"/>
  <c r="EZ15" i="4"/>
  <c r="EY15" i="4"/>
  <c r="EX15" i="4"/>
  <c r="EW15" i="4"/>
  <c r="EV15" i="4"/>
  <c r="EU15" i="4"/>
  <c r="ET15" i="4"/>
  <c r="ES15" i="4"/>
  <c r="ER15" i="4"/>
  <c r="EQ15" i="4"/>
  <c r="EP15" i="4"/>
  <c r="EO15" i="4"/>
  <c r="EN15" i="4"/>
  <c r="EM15" i="4"/>
  <c r="EL15" i="4"/>
  <c r="EK15" i="4"/>
  <c r="EJ15" i="4"/>
  <c r="EI15" i="4"/>
  <c r="EH15" i="4"/>
  <c r="EG15" i="4"/>
  <c r="EF15" i="4"/>
  <c r="EE15" i="4"/>
  <c r="ED15" i="4"/>
  <c r="EC15" i="4"/>
  <c r="EB15" i="4"/>
  <c r="EA15" i="4"/>
  <c r="DZ15" i="4"/>
  <c r="DY15" i="4"/>
  <c r="DX15" i="4"/>
  <c r="DW15" i="4"/>
  <c r="DV15" i="4"/>
  <c r="DU15" i="4"/>
  <c r="DT15" i="4"/>
  <c r="DS15" i="4"/>
  <c r="DR15" i="4"/>
  <c r="DQ15" i="4"/>
  <c r="DP15" i="4"/>
  <c r="DO15" i="4"/>
  <c r="DN15" i="4"/>
  <c r="DM15" i="4"/>
  <c r="DL15" i="4"/>
  <c r="DK15" i="4"/>
  <c r="DJ15" i="4"/>
  <c r="DI15" i="4"/>
  <c r="DH15" i="4"/>
  <c r="DG15" i="4"/>
  <c r="DF15" i="4"/>
  <c r="DE15" i="4"/>
  <c r="DD15" i="4"/>
  <c r="DC15" i="4"/>
  <c r="DB15" i="4"/>
  <c r="DA15" i="4"/>
  <c r="CZ15" i="4"/>
  <c r="CY15" i="4"/>
  <c r="CX15" i="4"/>
  <c r="CW15" i="4"/>
  <c r="CV15" i="4"/>
  <c r="CU15" i="4"/>
  <c r="CT15" i="4"/>
  <c r="CS15" i="4"/>
  <c r="CR15" i="4"/>
  <c r="CQ15" i="4"/>
  <c r="CP15" i="4"/>
  <c r="CO15" i="4"/>
  <c r="CN15" i="4"/>
  <c r="CM15" i="4"/>
  <c r="CL15" i="4"/>
  <c r="CK15" i="4"/>
  <c r="CJ15" i="4"/>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U15" i="4"/>
  <c r="AT15" i="4"/>
  <c r="AS15" i="4"/>
  <c r="AR15" i="4"/>
  <c r="AQ15" i="4"/>
  <c r="AP15" i="4"/>
  <c r="AO15" i="4"/>
  <c r="AN15" i="4"/>
  <c r="AM15" i="4"/>
  <c r="AL15" i="4"/>
  <c r="AK15" i="4"/>
  <c r="AJ15" i="4"/>
  <c r="AI15" i="4"/>
  <c r="AH15" i="4"/>
  <c r="AG15" i="4"/>
  <c r="AF15" i="4"/>
  <c r="AE15" i="4"/>
  <c r="AD15" i="4"/>
  <c r="AC15" i="4"/>
  <c r="AB15" i="4"/>
  <c r="AA15" i="4"/>
  <c r="Z15" i="4"/>
  <c r="Y15" i="4"/>
  <c r="X15" i="4"/>
  <c r="W15" i="4"/>
  <c r="V15" i="4"/>
  <c r="U15" i="4"/>
  <c r="T15" i="4"/>
  <c r="S15" i="4"/>
  <c r="R15" i="4"/>
  <c r="Q15" i="4"/>
  <c r="P15" i="4"/>
  <c r="O15" i="4"/>
  <c r="N15" i="4"/>
  <c r="M15" i="4"/>
  <c r="L15" i="4"/>
  <c r="K15" i="4"/>
  <c r="J15" i="4"/>
  <c r="I15" i="4"/>
  <c r="H15" i="4"/>
  <c r="ALP14" i="4"/>
  <c r="ALO14" i="4"/>
  <c r="ALN14" i="4"/>
  <c r="ALM14" i="4"/>
  <c r="ALL14" i="4"/>
  <c r="ALK14" i="4"/>
  <c r="ALJ14" i="4"/>
  <c r="ALI14" i="4"/>
  <c r="ALH14" i="4"/>
  <c r="ALG14" i="4"/>
  <c r="ALF14" i="4"/>
  <c r="ALE14" i="4"/>
  <c r="ALD14" i="4"/>
  <c r="ALC14" i="4"/>
  <c r="ALB14" i="4"/>
  <c r="ALA14" i="4"/>
  <c r="AKZ14" i="4"/>
  <c r="AKY14" i="4"/>
  <c r="AKX14" i="4"/>
  <c r="AKW14" i="4"/>
  <c r="AKV14" i="4"/>
  <c r="AKU14" i="4"/>
  <c r="AKT14" i="4"/>
  <c r="AKS14" i="4"/>
  <c r="AKR14" i="4"/>
  <c r="AKQ14" i="4"/>
  <c r="AKP14" i="4"/>
  <c r="AKO14" i="4"/>
  <c r="AKN14" i="4"/>
  <c r="AKM14" i="4"/>
  <c r="AKL14" i="4"/>
  <c r="AKK14" i="4"/>
  <c r="AKJ14" i="4"/>
  <c r="AKI14" i="4"/>
  <c r="AKH14" i="4"/>
  <c r="AKG14" i="4"/>
  <c r="AKF14" i="4"/>
  <c r="AKE14" i="4"/>
  <c r="AKD14" i="4"/>
  <c r="AKC14" i="4"/>
  <c r="AKB14" i="4"/>
  <c r="AKA14" i="4"/>
  <c r="AJZ14" i="4"/>
  <c r="AJY14" i="4"/>
  <c r="AJX14" i="4"/>
  <c r="AJW14" i="4"/>
  <c r="AJV14" i="4"/>
  <c r="AJU14" i="4"/>
  <c r="AJT14" i="4"/>
  <c r="AJS14" i="4"/>
  <c r="AJR14" i="4"/>
  <c r="AJQ14" i="4"/>
  <c r="AJP14" i="4"/>
  <c r="AJO14" i="4"/>
  <c r="AJN14" i="4"/>
  <c r="AJM14" i="4"/>
  <c r="AJL14" i="4"/>
  <c r="AJK14" i="4"/>
  <c r="AJJ14" i="4"/>
  <c r="AJI14" i="4"/>
  <c r="AJH14" i="4"/>
  <c r="AJG14" i="4"/>
  <c r="AJF14" i="4"/>
  <c r="AJE14" i="4"/>
  <c r="AJD14" i="4"/>
  <c r="AJC14" i="4"/>
  <c r="AJB14" i="4"/>
  <c r="AJA14" i="4"/>
  <c r="AIZ14" i="4"/>
  <c r="AIY14" i="4"/>
  <c r="AIX14" i="4"/>
  <c r="AIW14" i="4"/>
  <c r="AIV14" i="4"/>
  <c r="AIU14" i="4"/>
  <c r="AIT14" i="4"/>
  <c r="AIS14" i="4"/>
  <c r="AIR14" i="4"/>
  <c r="AIQ14" i="4"/>
  <c r="AIP14" i="4"/>
  <c r="AIO14" i="4"/>
  <c r="AIN14" i="4"/>
  <c r="AIM14" i="4"/>
  <c r="AIL14" i="4"/>
  <c r="AIK14" i="4"/>
  <c r="AIJ14" i="4"/>
  <c r="AII14" i="4"/>
  <c r="AIH14" i="4"/>
  <c r="AIG14" i="4"/>
  <c r="AIF14" i="4"/>
  <c r="AIE14" i="4"/>
  <c r="AID14" i="4"/>
  <c r="AIC14" i="4"/>
  <c r="AIB14" i="4"/>
  <c r="AIA14" i="4"/>
  <c r="AHZ14" i="4"/>
  <c r="AHY14" i="4"/>
  <c r="AHX14" i="4"/>
  <c r="AHW14" i="4"/>
  <c r="AHV14" i="4"/>
  <c r="AHU14" i="4"/>
  <c r="AHT14" i="4"/>
  <c r="AHS14" i="4"/>
  <c r="AHR14" i="4"/>
  <c r="AHQ14" i="4"/>
  <c r="AHP14" i="4"/>
  <c r="AHO14" i="4"/>
  <c r="AHN14" i="4"/>
  <c r="AHM14" i="4"/>
  <c r="AHL14" i="4"/>
  <c r="AHK14" i="4"/>
  <c r="AHJ14" i="4"/>
  <c r="AHI14" i="4"/>
  <c r="AHH14" i="4"/>
  <c r="AHG14" i="4"/>
  <c r="AHF14" i="4"/>
  <c r="AHE14" i="4"/>
  <c r="AHD14" i="4"/>
  <c r="AHC14" i="4"/>
  <c r="AHB14" i="4"/>
  <c r="AHA14" i="4"/>
  <c r="AGZ14" i="4"/>
  <c r="AGY14" i="4"/>
  <c r="AGX14" i="4"/>
  <c r="AGW14" i="4"/>
  <c r="AGV14" i="4"/>
  <c r="AGU14" i="4"/>
  <c r="AGT14" i="4"/>
  <c r="AGS14" i="4"/>
  <c r="AGR14" i="4"/>
  <c r="AGQ14" i="4"/>
  <c r="AGP14" i="4"/>
  <c r="AGO14" i="4"/>
  <c r="AGN14" i="4"/>
  <c r="AGM14" i="4"/>
  <c r="AGL14" i="4"/>
  <c r="AGK14" i="4"/>
  <c r="AGJ14" i="4"/>
  <c r="AGI14" i="4"/>
  <c r="AGH14" i="4"/>
  <c r="AGG14" i="4"/>
  <c r="AGF14" i="4"/>
  <c r="AGE14" i="4"/>
  <c r="AGD14" i="4"/>
  <c r="AGC14" i="4"/>
  <c r="AGB14" i="4"/>
  <c r="AGA14" i="4"/>
  <c r="AFZ14" i="4"/>
  <c r="AFY14" i="4"/>
  <c r="AFX14" i="4"/>
  <c r="AFW14" i="4"/>
  <c r="AFV14" i="4"/>
  <c r="AFU14" i="4"/>
  <c r="AFT14" i="4"/>
  <c r="AFS14" i="4"/>
  <c r="AFR14" i="4"/>
  <c r="AFQ14" i="4"/>
  <c r="AFP14" i="4"/>
  <c r="AFO14" i="4"/>
  <c r="AFN14" i="4"/>
  <c r="AFM14" i="4"/>
  <c r="AFL14" i="4"/>
  <c r="AFK14" i="4"/>
  <c r="AFJ14" i="4"/>
  <c r="AFI14" i="4"/>
  <c r="AFH14" i="4"/>
  <c r="AFG14" i="4"/>
  <c r="AFF14" i="4"/>
  <c r="AFE14" i="4"/>
  <c r="AFD14" i="4"/>
  <c r="AFC14" i="4"/>
  <c r="AFB14" i="4"/>
  <c r="AFA14" i="4"/>
  <c r="AEZ14" i="4"/>
  <c r="AEY14" i="4"/>
  <c r="AEX14" i="4"/>
  <c r="AEW14" i="4"/>
  <c r="AEV14" i="4"/>
  <c r="AEU14" i="4"/>
  <c r="AET14" i="4"/>
  <c r="AES14" i="4"/>
  <c r="AER14" i="4"/>
  <c r="AEQ14" i="4"/>
  <c r="AEP14" i="4"/>
  <c r="AEO14" i="4"/>
  <c r="AEN14" i="4"/>
  <c r="AEM14" i="4"/>
  <c r="AEL14" i="4"/>
  <c r="AEK14" i="4"/>
  <c r="AEJ14" i="4"/>
  <c r="AEI14" i="4"/>
  <c r="AEH14" i="4"/>
  <c r="AEG14" i="4"/>
  <c r="AEF14" i="4"/>
  <c r="AEE14" i="4"/>
  <c r="AED14" i="4"/>
  <c r="AEC14" i="4"/>
  <c r="AEB14" i="4"/>
  <c r="AEA14" i="4"/>
  <c r="ADZ14" i="4"/>
  <c r="ADY14" i="4"/>
  <c r="ADX14" i="4"/>
  <c r="ADW14" i="4"/>
  <c r="ADV14" i="4"/>
  <c r="ADU14" i="4"/>
  <c r="ADT14" i="4"/>
  <c r="ADS14" i="4"/>
  <c r="ADR14" i="4"/>
  <c r="ADQ14" i="4"/>
  <c r="ADP14" i="4"/>
  <c r="ADO14" i="4"/>
  <c r="ADN14" i="4"/>
  <c r="ADM14" i="4"/>
  <c r="ADL14" i="4"/>
  <c r="ADK14" i="4"/>
  <c r="ADJ14" i="4"/>
  <c r="ADI14" i="4"/>
  <c r="ADH14" i="4"/>
  <c r="ADG14" i="4"/>
  <c r="ADF14" i="4"/>
  <c r="ADE14" i="4"/>
  <c r="ADD14" i="4"/>
  <c r="ADC14" i="4"/>
  <c r="ADB14" i="4"/>
  <c r="ADA14" i="4"/>
  <c r="ACZ14" i="4"/>
  <c r="ACY14" i="4"/>
  <c r="ACX14" i="4"/>
  <c r="ACW14" i="4"/>
  <c r="ACV14" i="4"/>
  <c r="ACU14" i="4"/>
  <c r="ACT14" i="4"/>
  <c r="ACS14" i="4"/>
  <c r="ACR14" i="4"/>
  <c r="ACQ14" i="4"/>
  <c r="ACP14" i="4"/>
  <c r="ACO14" i="4"/>
  <c r="ACN14" i="4"/>
  <c r="ACM14" i="4"/>
  <c r="ACL14" i="4"/>
  <c r="ACK14" i="4"/>
  <c r="ACJ14" i="4"/>
  <c r="ACI14" i="4"/>
  <c r="ACH14" i="4"/>
  <c r="ACG14" i="4"/>
  <c r="ACF14" i="4"/>
  <c r="ACE14" i="4"/>
  <c r="ACD14" i="4"/>
  <c r="ACC14" i="4"/>
  <c r="ACB14" i="4"/>
  <c r="ACA14" i="4"/>
  <c r="ABZ14" i="4"/>
  <c r="ABY14" i="4"/>
  <c r="ABX14" i="4"/>
  <c r="ABW14" i="4"/>
  <c r="ABV14" i="4"/>
  <c r="ABU14" i="4"/>
  <c r="ABT14" i="4"/>
  <c r="ABS14" i="4"/>
  <c r="ABR14" i="4"/>
  <c r="ABQ14" i="4"/>
  <c r="ABP14" i="4"/>
  <c r="ABO14" i="4"/>
  <c r="ABN14" i="4"/>
  <c r="ABM14" i="4"/>
  <c r="ABL14" i="4"/>
  <c r="ABK14" i="4"/>
  <c r="ABJ14" i="4"/>
  <c r="ABI14" i="4"/>
  <c r="ABH14" i="4"/>
  <c r="ABG14" i="4"/>
  <c r="ABF14" i="4"/>
  <c r="ABE14" i="4"/>
  <c r="ABD14" i="4"/>
  <c r="ABC14" i="4"/>
  <c r="ABB14" i="4"/>
  <c r="ABA14" i="4"/>
  <c r="AAZ14" i="4"/>
  <c r="AAY14" i="4"/>
  <c r="AAX14" i="4"/>
  <c r="AAW14" i="4"/>
  <c r="AAV14" i="4"/>
  <c r="AAU14" i="4"/>
  <c r="AAT14" i="4"/>
  <c r="AAS14" i="4"/>
  <c r="AAR14" i="4"/>
  <c r="AAQ14" i="4"/>
  <c r="AAP14" i="4"/>
  <c r="AAO14" i="4"/>
  <c r="AAN14" i="4"/>
  <c r="AAM14" i="4"/>
  <c r="AAL14" i="4"/>
  <c r="AAK14" i="4"/>
  <c r="AAJ14" i="4"/>
  <c r="AAI14" i="4"/>
  <c r="AAH14" i="4"/>
  <c r="AAG14" i="4"/>
  <c r="AAF14" i="4"/>
  <c r="AAE14" i="4"/>
  <c r="AAD14" i="4"/>
  <c r="AAC14" i="4"/>
  <c r="AAB14" i="4"/>
  <c r="AAA14" i="4"/>
  <c r="ZZ14" i="4"/>
  <c r="ZY14" i="4"/>
  <c r="ZX14" i="4"/>
  <c r="ZW14" i="4"/>
  <c r="ZV14" i="4"/>
  <c r="ZU14" i="4"/>
  <c r="ZT14" i="4"/>
  <c r="ZS14" i="4"/>
  <c r="ZR14" i="4"/>
  <c r="ZQ14" i="4"/>
  <c r="ZP14" i="4"/>
  <c r="ZO14" i="4"/>
  <c r="ZN14" i="4"/>
  <c r="ZM14" i="4"/>
  <c r="ZL14" i="4"/>
  <c r="ZK14" i="4"/>
  <c r="ZJ14" i="4"/>
  <c r="ZI14" i="4"/>
  <c r="ZH14" i="4"/>
  <c r="ZG14" i="4"/>
  <c r="ZF14" i="4"/>
  <c r="ZE14" i="4"/>
  <c r="ZD14" i="4"/>
  <c r="ZC14" i="4"/>
  <c r="ZB14" i="4"/>
  <c r="ZA14" i="4"/>
  <c r="YZ14" i="4"/>
  <c r="YY14" i="4"/>
  <c r="YX14" i="4"/>
  <c r="YW14" i="4"/>
  <c r="YV14" i="4"/>
  <c r="YU14" i="4"/>
  <c r="YT14" i="4"/>
  <c r="YS14" i="4"/>
  <c r="YR14" i="4"/>
  <c r="YQ14" i="4"/>
  <c r="YP14" i="4"/>
  <c r="YO14" i="4"/>
  <c r="YN14" i="4"/>
  <c r="YM14" i="4"/>
  <c r="YL14" i="4"/>
  <c r="YK14" i="4"/>
  <c r="YJ14" i="4"/>
  <c r="YI14" i="4"/>
  <c r="YH14" i="4"/>
  <c r="YG14" i="4"/>
  <c r="YF14" i="4"/>
  <c r="YE14" i="4"/>
  <c r="YD14" i="4"/>
  <c r="YC14" i="4"/>
  <c r="YB14" i="4"/>
  <c r="YA14" i="4"/>
  <c r="XZ14" i="4"/>
  <c r="XY14" i="4"/>
  <c r="XX14" i="4"/>
  <c r="XW14" i="4"/>
  <c r="XV14" i="4"/>
  <c r="XU14" i="4"/>
  <c r="XT14" i="4"/>
  <c r="XS14" i="4"/>
  <c r="XR14" i="4"/>
  <c r="XQ14" i="4"/>
  <c r="XP14" i="4"/>
  <c r="XO14" i="4"/>
  <c r="XN14" i="4"/>
  <c r="XM14" i="4"/>
  <c r="XL14" i="4"/>
  <c r="XK14" i="4"/>
  <c r="XJ14" i="4"/>
  <c r="XI14" i="4"/>
  <c r="XH14" i="4"/>
  <c r="XG14" i="4"/>
  <c r="XF14" i="4"/>
  <c r="XE14" i="4"/>
  <c r="XD14" i="4"/>
  <c r="XC14" i="4"/>
  <c r="XB14" i="4"/>
  <c r="XA14" i="4"/>
  <c r="WZ14" i="4"/>
  <c r="WY14" i="4"/>
  <c r="WX14" i="4"/>
  <c r="WW14" i="4"/>
  <c r="WV14" i="4"/>
  <c r="WU14" i="4"/>
  <c r="WT14" i="4"/>
  <c r="WS14" i="4"/>
  <c r="WR14" i="4"/>
  <c r="WQ14" i="4"/>
  <c r="WP14" i="4"/>
  <c r="WO14" i="4"/>
  <c r="WN14" i="4"/>
  <c r="WM14" i="4"/>
  <c r="WL14" i="4"/>
  <c r="WK14" i="4"/>
  <c r="WJ14" i="4"/>
  <c r="WI14" i="4"/>
  <c r="WH14" i="4"/>
  <c r="WG14" i="4"/>
  <c r="WF14" i="4"/>
  <c r="WE14" i="4"/>
  <c r="WD14" i="4"/>
  <c r="WC14" i="4"/>
  <c r="WB14" i="4"/>
  <c r="WA14" i="4"/>
  <c r="VZ14" i="4"/>
  <c r="VY14" i="4"/>
  <c r="VX14" i="4"/>
  <c r="VW14" i="4"/>
  <c r="VV14" i="4"/>
  <c r="VU14" i="4"/>
  <c r="VT14" i="4"/>
  <c r="VS14" i="4"/>
  <c r="VR14" i="4"/>
  <c r="VQ14" i="4"/>
  <c r="VP14" i="4"/>
  <c r="VO14" i="4"/>
  <c r="VN14" i="4"/>
  <c r="VM14" i="4"/>
  <c r="VL14" i="4"/>
  <c r="VK14" i="4"/>
  <c r="VJ14" i="4"/>
  <c r="VI14" i="4"/>
  <c r="VH14" i="4"/>
  <c r="VG14" i="4"/>
  <c r="VF14" i="4"/>
  <c r="VE14" i="4"/>
  <c r="VD14" i="4"/>
  <c r="VC14" i="4"/>
  <c r="VB14" i="4"/>
  <c r="VA14" i="4"/>
  <c r="UZ14" i="4"/>
  <c r="UY14" i="4"/>
  <c r="UX14" i="4"/>
  <c r="UW14" i="4"/>
  <c r="UV14" i="4"/>
  <c r="UU14" i="4"/>
  <c r="UT14" i="4"/>
  <c r="US14" i="4"/>
  <c r="UR14" i="4"/>
  <c r="UQ14" i="4"/>
  <c r="UP14" i="4"/>
  <c r="UO14" i="4"/>
  <c r="UN14" i="4"/>
  <c r="UM14" i="4"/>
  <c r="UL14" i="4"/>
  <c r="UK14" i="4"/>
  <c r="UJ14" i="4"/>
  <c r="UI14" i="4"/>
  <c r="UH14" i="4"/>
  <c r="UG14" i="4"/>
  <c r="UF14" i="4"/>
  <c r="UE14" i="4"/>
  <c r="UD14" i="4"/>
  <c r="UC14" i="4"/>
  <c r="UB14" i="4"/>
  <c r="UA14" i="4"/>
  <c r="TZ14" i="4"/>
  <c r="TY14" i="4"/>
  <c r="TX14" i="4"/>
  <c r="TW14" i="4"/>
  <c r="TV14" i="4"/>
  <c r="TU14" i="4"/>
  <c r="TT14" i="4"/>
  <c r="TS14" i="4"/>
  <c r="TR14" i="4"/>
  <c r="TQ14" i="4"/>
  <c r="TP14" i="4"/>
  <c r="TO14" i="4"/>
  <c r="TN14" i="4"/>
  <c r="TM14" i="4"/>
  <c r="TL14" i="4"/>
  <c r="TK14" i="4"/>
  <c r="TJ14" i="4"/>
  <c r="TI14" i="4"/>
  <c r="TH14" i="4"/>
  <c r="TG14" i="4"/>
  <c r="TF14" i="4"/>
  <c r="TE14" i="4"/>
  <c r="TD14" i="4"/>
  <c r="TC14" i="4"/>
  <c r="TB14" i="4"/>
  <c r="TA14" i="4"/>
  <c r="SZ14" i="4"/>
  <c r="SY14" i="4"/>
  <c r="SX14" i="4"/>
  <c r="SW14" i="4"/>
  <c r="SV14" i="4"/>
  <c r="SU14" i="4"/>
  <c r="ST14" i="4"/>
  <c r="SS14" i="4"/>
  <c r="SR14" i="4"/>
  <c r="SQ14" i="4"/>
  <c r="SP14" i="4"/>
  <c r="SO14" i="4"/>
  <c r="SN14" i="4"/>
  <c r="SM14" i="4"/>
  <c r="SL14" i="4"/>
  <c r="SK14" i="4"/>
  <c r="SJ14" i="4"/>
  <c r="SI14" i="4"/>
  <c r="SH14" i="4"/>
  <c r="SG14" i="4"/>
  <c r="SF14" i="4"/>
  <c r="SE14" i="4"/>
  <c r="SD14" i="4"/>
  <c r="SC14" i="4"/>
  <c r="SB14" i="4"/>
  <c r="SA14" i="4"/>
  <c r="RZ14" i="4"/>
  <c r="RY14" i="4"/>
  <c r="RX14" i="4"/>
  <c r="RW14" i="4"/>
  <c r="RV14" i="4"/>
  <c r="RU14" i="4"/>
  <c r="RT14" i="4"/>
  <c r="RS14" i="4"/>
  <c r="RR14" i="4"/>
  <c r="RQ14" i="4"/>
  <c r="RP14" i="4"/>
  <c r="RO14" i="4"/>
  <c r="RN14" i="4"/>
  <c r="RM14" i="4"/>
  <c r="RL14" i="4"/>
  <c r="RK14" i="4"/>
  <c r="RJ14" i="4"/>
  <c r="RI14" i="4"/>
  <c r="RH14" i="4"/>
  <c r="RG14" i="4"/>
  <c r="RF14" i="4"/>
  <c r="RE14" i="4"/>
  <c r="RD14" i="4"/>
  <c r="RC14" i="4"/>
  <c r="RB14" i="4"/>
  <c r="RA14" i="4"/>
  <c r="QZ14" i="4"/>
  <c r="QY14" i="4"/>
  <c r="QX14" i="4"/>
  <c r="QW14" i="4"/>
  <c r="QV14" i="4"/>
  <c r="QU14" i="4"/>
  <c r="QT14" i="4"/>
  <c r="QS14" i="4"/>
  <c r="QR14" i="4"/>
  <c r="QQ14" i="4"/>
  <c r="QP14" i="4"/>
  <c r="QO14" i="4"/>
  <c r="QN14" i="4"/>
  <c r="QM14" i="4"/>
  <c r="QL14" i="4"/>
  <c r="QK14" i="4"/>
  <c r="QJ14" i="4"/>
  <c r="QI14" i="4"/>
  <c r="QH14" i="4"/>
  <c r="QG14" i="4"/>
  <c r="QF14" i="4"/>
  <c r="QE14" i="4"/>
  <c r="QD14" i="4"/>
  <c r="QC14" i="4"/>
  <c r="QB14" i="4"/>
  <c r="QA14" i="4"/>
  <c r="PZ14" i="4"/>
  <c r="PY14" i="4"/>
  <c r="PX14" i="4"/>
  <c r="PW14" i="4"/>
  <c r="PV14" i="4"/>
  <c r="PU14" i="4"/>
  <c r="PT14" i="4"/>
  <c r="PS14" i="4"/>
  <c r="PR14" i="4"/>
  <c r="PQ14" i="4"/>
  <c r="PP14" i="4"/>
  <c r="PO14" i="4"/>
  <c r="PN14" i="4"/>
  <c r="PM14" i="4"/>
  <c r="PL14" i="4"/>
  <c r="PK14" i="4"/>
  <c r="PJ14" i="4"/>
  <c r="PI14" i="4"/>
  <c r="PH14" i="4"/>
  <c r="PG14" i="4"/>
  <c r="PF14" i="4"/>
  <c r="PE14" i="4"/>
  <c r="PD14" i="4"/>
  <c r="PC14" i="4"/>
  <c r="PB14" i="4"/>
  <c r="PA14" i="4"/>
  <c r="OZ14" i="4"/>
  <c r="OY14" i="4"/>
  <c r="OX14" i="4"/>
  <c r="OW14" i="4"/>
  <c r="OV14" i="4"/>
  <c r="OU14" i="4"/>
  <c r="OT14" i="4"/>
  <c r="OS14" i="4"/>
  <c r="OR14" i="4"/>
  <c r="OQ14" i="4"/>
  <c r="OP14" i="4"/>
  <c r="OO14" i="4"/>
  <c r="ON14" i="4"/>
  <c r="OM14" i="4"/>
  <c r="OL14" i="4"/>
  <c r="OK14" i="4"/>
  <c r="OJ14" i="4"/>
  <c r="OI14" i="4"/>
  <c r="OH14" i="4"/>
  <c r="OG14" i="4"/>
  <c r="OF14" i="4"/>
  <c r="OE14" i="4"/>
  <c r="OD14" i="4"/>
  <c r="OC14" i="4"/>
  <c r="OB14" i="4"/>
  <c r="OA14" i="4"/>
  <c r="NZ14" i="4"/>
  <c r="NY14" i="4"/>
  <c r="NX14" i="4"/>
  <c r="NW14" i="4"/>
  <c r="NV14" i="4"/>
  <c r="NU14" i="4"/>
  <c r="NT14" i="4"/>
  <c r="NS14" i="4"/>
  <c r="NR14" i="4"/>
  <c r="NQ14" i="4"/>
  <c r="NP14" i="4"/>
  <c r="NO14" i="4"/>
  <c r="NN14" i="4"/>
  <c r="NM14" i="4"/>
  <c r="NL14" i="4"/>
  <c r="NK14" i="4"/>
  <c r="NJ14" i="4"/>
  <c r="NI14" i="4"/>
  <c r="NH14" i="4"/>
  <c r="NG14" i="4"/>
  <c r="NF14" i="4"/>
  <c r="NE14" i="4"/>
  <c r="ND14" i="4"/>
  <c r="NC14" i="4"/>
  <c r="NB14" i="4"/>
  <c r="NA14" i="4"/>
  <c r="MZ14" i="4"/>
  <c r="MY14" i="4"/>
  <c r="MX14" i="4"/>
  <c r="MW14" i="4"/>
  <c r="MV14" i="4"/>
  <c r="MU14" i="4"/>
  <c r="MT14" i="4"/>
  <c r="MS14" i="4"/>
  <c r="MR14" i="4"/>
  <c r="MQ14" i="4"/>
  <c r="MP14" i="4"/>
  <c r="MO14" i="4"/>
  <c r="MN14" i="4"/>
  <c r="MM14" i="4"/>
  <c r="ML14" i="4"/>
  <c r="MK14" i="4"/>
  <c r="F15" i="4" s="1"/>
  <c r="MJ14" i="4"/>
  <c r="MI14" i="4"/>
  <c r="MH14" i="4"/>
  <c r="MG14" i="4"/>
  <c r="MF14" i="4"/>
  <c r="ME14" i="4"/>
  <c r="MD14" i="4"/>
  <c r="MC14" i="4"/>
  <c r="MB14" i="4"/>
  <c r="MA14" i="4"/>
  <c r="LZ14" i="4"/>
  <c r="LY14" i="4"/>
  <c r="LX14" i="4"/>
  <c r="LW14" i="4"/>
  <c r="LV14" i="4"/>
  <c r="LU14" i="4"/>
  <c r="LT14" i="4"/>
  <c r="LS14" i="4"/>
  <c r="LR14" i="4"/>
  <c r="LQ14" i="4"/>
  <c r="LP14" i="4"/>
  <c r="LO14" i="4"/>
  <c r="LN14" i="4"/>
  <c r="LM14" i="4"/>
  <c r="LL14" i="4"/>
  <c r="LK14" i="4"/>
  <c r="LJ14" i="4"/>
  <c r="LI14" i="4"/>
  <c r="LH14" i="4"/>
  <c r="LG14" i="4"/>
  <c r="LF14" i="4"/>
  <c r="LE14" i="4"/>
  <c r="LD14" i="4"/>
  <c r="LC14" i="4"/>
  <c r="LB14" i="4"/>
  <c r="LA14" i="4"/>
  <c r="KZ14" i="4"/>
  <c r="KY14" i="4"/>
  <c r="KX14" i="4"/>
  <c r="KW14" i="4"/>
  <c r="KV14" i="4"/>
  <c r="KU14" i="4"/>
  <c r="KT14" i="4"/>
  <c r="KS14" i="4"/>
  <c r="KR14" i="4"/>
  <c r="KQ14" i="4"/>
  <c r="KP14" i="4"/>
  <c r="KO14" i="4"/>
  <c r="KN14" i="4"/>
  <c r="KM14" i="4"/>
  <c r="KL14" i="4"/>
  <c r="KK14" i="4"/>
  <c r="KJ14" i="4"/>
  <c r="KI14" i="4"/>
  <c r="KH14" i="4"/>
  <c r="KG14" i="4"/>
  <c r="KF14" i="4"/>
  <c r="KE14" i="4"/>
  <c r="KD14" i="4"/>
  <c r="KC14" i="4"/>
  <c r="KB14" i="4"/>
  <c r="KA14" i="4"/>
  <c r="JZ14" i="4"/>
  <c r="JY14" i="4"/>
  <c r="JX14" i="4"/>
  <c r="JW14" i="4"/>
  <c r="JV14" i="4"/>
  <c r="JU14" i="4"/>
  <c r="JT14" i="4"/>
  <c r="JS14" i="4"/>
  <c r="JR14" i="4"/>
  <c r="JQ14" i="4"/>
  <c r="JP14" i="4"/>
  <c r="JO14" i="4"/>
  <c r="JN14" i="4"/>
  <c r="JM14" i="4"/>
  <c r="JL14" i="4"/>
  <c r="JK14" i="4"/>
  <c r="JJ14" i="4"/>
  <c r="JI14" i="4"/>
  <c r="JH14" i="4"/>
  <c r="JG14" i="4"/>
  <c r="JF14" i="4"/>
  <c r="JE14" i="4"/>
  <c r="JD14" i="4"/>
  <c r="JC14" i="4"/>
  <c r="JB14" i="4"/>
  <c r="JA14" i="4"/>
  <c r="IZ14" i="4"/>
  <c r="IY14" i="4"/>
  <c r="IX14" i="4"/>
  <c r="IW14" i="4"/>
  <c r="IV14" i="4"/>
  <c r="IU14" i="4"/>
  <c r="IT14" i="4"/>
  <c r="IS14" i="4"/>
  <c r="IR14" i="4"/>
  <c r="IQ14" i="4"/>
  <c r="IP14" i="4"/>
  <c r="IO14" i="4"/>
  <c r="IN14" i="4"/>
  <c r="IM14" i="4"/>
  <c r="IL14" i="4"/>
  <c r="IK14" i="4"/>
  <c r="IJ14" i="4"/>
  <c r="II14" i="4"/>
  <c r="IH14" i="4"/>
  <c r="IG14" i="4"/>
  <c r="IF14" i="4"/>
  <c r="IE14" i="4"/>
  <c r="ID14" i="4"/>
  <c r="IC14" i="4"/>
  <c r="IB14" i="4"/>
  <c r="IA14" i="4"/>
  <c r="HZ14" i="4"/>
  <c r="HY14" i="4"/>
  <c r="HX14" i="4"/>
  <c r="HW14" i="4"/>
  <c r="HV14" i="4"/>
  <c r="HU14" i="4"/>
  <c r="HT14" i="4"/>
  <c r="HS14" i="4"/>
  <c r="HR14" i="4"/>
  <c r="HQ14" i="4"/>
  <c r="HP14" i="4"/>
  <c r="HO14" i="4"/>
  <c r="HN14" i="4"/>
  <c r="HM14" i="4"/>
  <c r="HL14" i="4"/>
  <c r="HK14" i="4"/>
  <c r="HJ14" i="4"/>
  <c r="HI14" i="4"/>
  <c r="HH14" i="4"/>
  <c r="HG14" i="4"/>
  <c r="HF14" i="4"/>
  <c r="HE14" i="4"/>
  <c r="HD14" i="4"/>
  <c r="HC14" i="4"/>
  <c r="HB14" i="4"/>
  <c r="HA14" i="4"/>
  <c r="GZ14" i="4"/>
  <c r="E14" i="4" s="1"/>
  <c r="GY14" i="4"/>
  <c r="GX14" i="4"/>
  <c r="GW14" i="4"/>
  <c r="GV14" i="4"/>
  <c r="GU14" i="4"/>
  <c r="GT14" i="4"/>
  <c r="GS14" i="4"/>
  <c r="GR14" i="4"/>
  <c r="GQ14" i="4"/>
  <c r="GP14" i="4"/>
  <c r="GO14" i="4"/>
  <c r="GN14" i="4"/>
  <c r="GM14" i="4"/>
  <c r="GL14" i="4"/>
  <c r="GK14" i="4"/>
  <c r="GJ14" i="4"/>
  <c r="GI14" i="4"/>
  <c r="GH14" i="4"/>
  <c r="GG14" i="4"/>
  <c r="GF14" i="4"/>
  <c r="GE14" i="4"/>
  <c r="GD14" i="4"/>
  <c r="GC14" i="4"/>
  <c r="GB14" i="4"/>
  <c r="GA14" i="4"/>
  <c r="FZ14" i="4"/>
  <c r="FY14" i="4"/>
  <c r="FX14" i="4"/>
  <c r="FW14" i="4"/>
  <c r="FV14" i="4"/>
  <c r="FU14" i="4"/>
  <c r="FT14" i="4"/>
  <c r="FS14" i="4"/>
  <c r="FR14" i="4"/>
  <c r="FQ14" i="4"/>
  <c r="FP14" i="4"/>
  <c r="FO14" i="4"/>
  <c r="FN14" i="4"/>
  <c r="FM14" i="4"/>
  <c r="FL14" i="4"/>
  <c r="FK14" i="4"/>
  <c r="FJ14" i="4"/>
  <c r="FI14" i="4"/>
  <c r="FH14" i="4"/>
  <c r="FG14" i="4"/>
  <c r="FF14" i="4"/>
  <c r="FE14" i="4"/>
  <c r="FD14" i="4"/>
  <c r="FC14" i="4"/>
  <c r="FB14" i="4"/>
  <c r="FA14" i="4"/>
  <c r="EZ14" i="4"/>
  <c r="EY14" i="4"/>
  <c r="EX14" i="4"/>
  <c r="EW14" i="4"/>
  <c r="EV14" i="4"/>
  <c r="EU14" i="4"/>
  <c r="ET14" i="4"/>
  <c r="ES14" i="4"/>
  <c r="ER14" i="4"/>
  <c r="EQ14" i="4"/>
  <c r="EP14" i="4"/>
  <c r="EO14" i="4"/>
  <c r="EN14" i="4"/>
  <c r="EM14" i="4"/>
  <c r="EL14" i="4"/>
  <c r="EK14" i="4"/>
  <c r="EJ14" i="4"/>
  <c r="EI14" i="4"/>
  <c r="EH14" i="4"/>
  <c r="EG14" i="4"/>
  <c r="EF14" i="4"/>
  <c r="EE14" i="4"/>
  <c r="ED14" i="4"/>
  <c r="EC14" i="4"/>
  <c r="EB14" i="4"/>
  <c r="EA14" i="4"/>
  <c r="DZ14" i="4"/>
  <c r="DY14" i="4"/>
  <c r="DX14" i="4"/>
  <c r="DW14" i="4"/>
  <c r="DV14" i="4"/>
  <c r="DU14" i="4"/>
  <c r="DT14" i="4"/>
  <c r="DS14" i="4"/>
  <c r="DR14" i="4"/>
  <c r="DQ14" i="4"/>
  <c r="DP14" i="4"/>
  <c r="DO14" i="4"/>
  <c r="DN14" i="4"/>
  <c r="DM14" i="4"/>
  <c r="DL14" i="4"/>
  <c r="DK14" i="4"/>
  <c r="DJ14" i="4"/>
  <c r="DI14" i="4"/>
  <c r="DH14" i="4"/>
  <c r="DG14" i="4"/>
  <c r="DF14" i="4"/>
  <c r="DE14" i="4"/>
  <c r="DD14" i="4"/>
  <c r="DC14" i="4"/>
  <c r="DB14" i="4"/>
  <c r="DA14" i="4"/>
  <c r="CZ14" i="4"/>
  <c r="CY14" i="4"/>
  <c r="CX14" i="4"/>
  <c r="CW14" i="4"/>
  <c r="CV14" i="4"/>
  <c r="CU14" i="4"/>
  <c r="CT14" i="4"/>
  <c r="CS14" i="4"/>
  <c r="CR14" i="4"/>
  <c r="CQ14" i="4"/>
  <c r="CP14" i="4"/>
  <c r="CO14" i="4"/>
  <c r="CN14" i="4"/>
  <c r="CM14" i="4"/>
  <c r="CL14" i="4"/>
  <c r="CK14" i="4"/>
  <c r="CJ14" i="4"/>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O14" i="4"/>
  <c r="N14" i="4"/>
  <c r="M14" i="4"/>
  <c r="L14" i="4"/>
  <c r="K14" i="4"/>
  <c r="J14" i="4"/>
  <c r="I14" i="4"/>
  <c r="H14" i="4"/>
  <c r="G14" i="4"/>
  <c r="ALP13" i="4"/>
  <c r="ALO13" i="4"/>
  <c r="ALN13" i="4"/>
  <c r="ALM13" i="4"/>
  <c r="ALL13" i="4"/>
  <c r="ALK13" i="4"/>
  <c r="ALJ13" i="4"/>
  <c r="ALI13" i="4"/>
  <c r="ALH13" i="4"/>
  <c r="ALG13" i="4"/>
  <c r="ALF13" i="4"/>
  <c r="ALE13" i="4"/>
  <c r="ALD13" i="4"/>
  <c r="ALC13" i="4"/>
  <c r="ALB13" i="4"/>
  <c r="ALA13" i="4"/>
  <c r="AKZ13" i="4"/>
  <c r="AKY13" i="4"/>
  <c r="AKX13" i="4"/>
  <c r="AKW13" i="4"/>
  <c r="AKV13" i="4"/>
  <c r="AKU13" i="4"/>
  <c r="AKT13" i="4"/>
  <c r="AKS13" i="4"/>
  <c r="AKR13" i="4"/>
  <c r="AKQ13" i="4"/>
  <c r="AKP13" i="4"/>
  <c r="AKO13" i="4"/>
  <c r="AKN13" i="4"/>
  <c r="AKM13" i="4"/>
  <c r="AKL13" i="4"/>
  <c r="AKK13" i="4"/>
  <c r="AKJ13" i="4"/>
  <c r="AKI13" i="4"/>
  <c r="AKH13" i="4"/>
  <c r="AKG13" i="4"/>
  <c r="AKF13" i="4"/>
  <c r="AKE13" i="4"/>
  <c r="AKD13" i="4"/>
  <c r="AKC13" i="4"/>
  <c r="AKB13" i="4"/>
  <c r="AKA13" i="4"/>
  <c r="AJZ13" i="4"/>
  <c r="AJY13" i="4"/>
  <c r="AJX13" i="4"/>
  <c r="AJW13" i="4"/>
  <c r="AJV13" i="4"/>
  <c r="AJU13" i="4"/>
  <c r="AJT13" i="4"/>
  <c r="AJS13" i="4"/>
  <c r="AJR13" i="4"/>
  <c r="AJQ13" i="4"/>
  <c r="AJP13" i="4"/>
  <c r="AJO13" i="4"/>
  <c r="AJN13" i="4"/>
  <c r="AJM13" i="4"/>
  <c r="AJL13" i="4"/>
  <c r="AJK13" i="4"/>
  <c r="AJJ13" i="4"/>
  <c r="AJI13" i="4"/>
  <c r="AJH13" i="4"/>
  <c r="AJG13" i="4"/>
  <c r="AJF13" i="4"/>
  <c r="AJE13" i="4"/>
  <c r="AJD13" i="4"/>
  <c r="AJC13" i="4"/>
  <c r="AJB13" i="4"/>
  <c r="AJA13" i="4"/>
  <c r="AIZ13" i="4"/>
  <c r="AIY13" i="4"/>
  <c r="AIX13" i="4"/>
  <c r="AIW13" i="4"/>
  <c r="AIV13" i="4"/>
  <c r="AIU13" i="4"/>
  <c r="AIT13" i="4"/>
  <c r="AIS13" i="4"/>
  <c r="AIR13" i="4"/>
  <c r="AIQ13" i="4"/>
  <c r="AIP13" i="4"/>
  <c r="AIO13" i="4"/>
  <c r="AIN13" i="4"/>
  <c r="AIM13" i="4"/>
  <c r="AIL13" i="4"/>
  <c r="AIK13" i="4"/>
  <c r="AIJ13" i="4"/>
  <c r="AII13" i="4"/>
  <c r="AIH13" i="4"/>
  <c r="AIG13" i="4"/>
  <c r="AIF13" i="4"/>
  <c r="AIE13" i="4"/>
  <c r="AID13" i="4"/>
  <c r="AIC13" i="4"/>
  <c r="AIB13" i="4"/>
  <c r="AIA13" i="4"/>
  <c r="AHZ13" i="4"/>
  <c r="AHY13" i="4"/>
  <c r="AHX13" i="4"/>
  <c r="AHW13" i="4"/>
  <c r="AHV13" i="4"/>
  <c r="AHU13" i="4"/>
  <c r="AHT13" i="4"/>
  <c r="AHS13" i="4"/>
  <c r="AHR13" i="4"/>
  <c r="AHQ13" i="4"/>
  <c r="AHP13" i="4"/>
  <c r="AHO13" i="4"/>
  <c r="AHN13" i="4"/>
  <c r="AHM13" i="4"/>
  <c r="AHL13" i="4"/>
  <c r="AHK13" i="4"/>
  <c r="AHJ13" i="4"/>
  <c r="AHI13" i="4"/>
  <c r="AHH13" i="4"/>
  <c r="AHG13" i="4"/>
  <c r="AHF13" i="4"/>
  <c r="AHE13" i="4"/>
  <c r="AHD13" i="4"/>
  <c r="AHC13" i="4"/>
  <c r="AHB13" i="4"/>
  <c r="AHA13" i="4"/>
  <c r="AGZ13" i="4"/>
  <c r="AGY13" i="4"/>
  <c r="AGX13" i="4"/>
  <c r="AGW13" i="4"/>
  <c r="AGV13" i="4"/>
  <c r="AGU13" i="4"/>
  <c r="AGT13" i="4"/>
  <c r="AGS13" i="4"/>
  <c r="AGR13" i="4"/>
  <c r="AGQ13" i="4"/>
  <c r="AGP13" i="4"/>
  <c r="AGO13" i="4"/>
  <c r="AGN13" i="4"/>
  <c r="AGM13" i="4"/>
  <c r="AGL13" i="4"/>
  <c r="AGK13" i="4"/>
  <c r="AGJ13" i="4"/>
  <c r="AGI13" i="4"/>
  <c r="AGH13" i="4"/>
  <c r="AGG13" i="4"/>
  <c r="AGF13" i="4"/>
  <c r="AGE13" i="4"/>
  <c r="AGD13" i="4"/>
  <c r="AGC13" i="4"/>
  <c r="AGB13" i="4"/>
  <c r="AGA13" i="4"/>
  <c r="AFZ13" i="4"/>
  <c r="AFY13" i="4"/>
  <c r="AFX13" i="4"/>
  <c r="AFW13" i="4"/>
  <c r="AFV13" i="4"/>
  <c r="AFU13" i="4"/>
  <c r="AFT13" i="4"/>
  <c r="AFS13" i="4"/>
  <c r="AFR13" i="4"/>
  <c r="AFQ13" i="4"/>
  <c r="AFP13" i="4"/>
  <c r="AFO13" i="4"/>
  <c r="AFN13" i="4"/>
  <c r="AFM13" i="4"/>
  <c r="AFL13" i="4"/>
  <c r="AFK13" i="4"/>
  <c r="AFJ13" i="4"/>
  <c r="AFI13" i="4"/>
  <c r="AFH13" i="4"/>
  <c r="AFG13" i="4"/>
  <c r="AFF13" i="4"/>
  <c r="AFE13" i="4"/>
  <c r="AFD13" i="4"/>
  <c r="AFC13" i="4"/>
  <c r="AFB13" i="4"/>
  <c r="AFA13" i="4"/>
  <c r="AEZ13" i="4"/>
  <c r="AEY13" i="4"/>
  <c r="AEX13" i="4"/>
  <c r="AEW13" i="4"/>
  <c r="AEV13" i="4"/>
  <c r="AEU13" i="4"/>
  <c r="AET13" i="4"/>
  <c r="AES13" i="4"/>
  <c r="AER13" i="4"/>
  <c r="AEQ13" i="4"/>
  <c r="AEP13" i="4"/>
  <c r="AEO13" i="4"/>
  <c r="AEN13" i="4"/>
  <c r="AEM13" i="4"/>
  <c r="AEL13" i="4"/>
  <c r="AEK13" i="4"/>
  <c r="AEJ13" i="4"/>
  <c r="AEI13" i="4"/>
  <c r="AEH13" i="4"/>
  <c r="AEG13" i="4"/>
  <c r="AEF13" i="4"/>
  <c r="AEE13" i="4"/>
  <c r="AED13" i="4"/>
  <c r="AEC13" i="4"/>
  <c r="AEB13" i="4"/>
  <c r="AEA13" i="4"/>
  <c r="ADZ13" i="4"/>
  <c r="ADY13" i="4"/>
  <c r="ADX13" i="4"/>
  <c r="ADW13" i="4"/>
  <c r="ADV13" i="4"/>
  <c r="ADU13" i="4"/>
  <c r="ADT13" i="4"/>
  <c r="ADS13" i="4"/>
  <c r="ADR13" i="4"/>
  <c r="ADQ13" i="4"/>
  <c r="ADP13" i="4"/>
  <c r="ADO13" i="4"/>
  <c r="ADN13" i="4"/>
  <c r="ADM13" i="4"/>
  <c r="ADL13" i="4"/>
  <c r="ADK13" i="4"/>
  <c r="ADJ13" i="4"/>
  <c r="ADI13" i="4"/>
  <c r="ADH13" i="4"/>
  <c r="ADG13" i="4"/>
  <c r="ADF13" i="4"/>
  <c r="ADE13" i="4"/>
  <c r="ADD13" i="4"/>
  <c r="ADC13" i="4"/>
  <c r="ADB13" i="4"/>
  <c r="ADA13" i="4"/>
  <c r="ACZ13" i="4"/>
  <c r="ACY13" i="4"/>
  <c r="ACX13" i="4"/>
  <c r="ACW13" i="4"/>
  <c r="ACV13" i="4"/>
  <c r="ACU13" i="4"/>
  <c r="ACT13" i="4"/>
  <c r="ACS13" i="4"/>
  <c r="ACR13" i="4"/>
  <c r="ACQ13" i="4"/>
  <c r="ACP13" i="4"/>
  <c r="ACO13" i="4"/>
  <c r="ACN13" i="4"/>
  <c r="ACM13" i="4"/>
  <c r="ACL13" i="4"/>
  <c r="ACK13" i="4"/>
  <c r="ACJ13" i="4"/>
  <c r="ACI13" i="4"/>
  <c r="ACH13" i="4"/>
  <c r="ACG13" i="4"/>
  <c r="ACF13" i="4"/>
  <c r="ACE13" i="4"/>
  <c r="ACD13" i="4"/>
  <c r="ACC13" i="4"/>
  <c r="ACB13" i="4"/>
  <c r="ACA13" i="4"/>
  <c r="ABZ13" i="4"/>
  <c r="ABY13" i="4"/>
  <c r="ABX13" i="4"/>
  <c r="ABW13" i="4"/>
  <c r="ABV13" i="4"/>
  <c r="ABU13" i="4"/>
  <c r="ABT13" i="4"/>
  <c r="ABS13" i="4"/>
  <c r="ABR13" i="4"/>
  <c r="ABQ13" i="4"/>
  <c r="ABP13" i="4"/>
  <c r="ABO13" i="4"/>
  <c r="ABN13" i="4"/>
  <c r="ABM13" i="4"/>
  <c r="ABL13" i="4"/>
  <c r="ABK13" i="4"/>
  <c r="ABJ13" i="4"/>
  <c r="ABI13" i="4"/>
  <c r="ABH13" i="4"/>
  <c r="ABG13" i="4"/>
  <c r="ABF13" i="4"/>
  <c r="ABE13" i="4"/>
  <c r="ABD13" i="4"/>
  <c r="ABC13" i="4"/>
  <c r="ABB13" i="4"/>
  <c r="ABA13" i="4"/>
  <c r="AAZ13" i="4"/>
  <c r="AAY13" i="4"/>
  <c r="AAX13" i="4"/>
  <c r="AAW13" i="4"/>
  <c r="AAV13" i="4"/>
  <c r="AAU13" i="4"/>
  <c r="AAT13" i="4"/>
  <c r="AAS13" i="4"/>
  <c r="AAR13" i="4"/>
  <c r="AAQ13" i="4"/>
  <c r="AAP13" i="4"/>
  <c r="AAO13" i="4"/>
  <c r="AAN13" i="4"/>
  <c r="AAM13" i="4"/>
  <c r="AAL13" i="4"/>
  <c r="AAK13" i="4"/>
  <c r="AAJ13" i="4"/>
  <c r="AAI13" i="4"/>
  <c r="AAH13" i="4"/>
  <c r="AAG13" i="4"/>
  <c r="AAF13" i="4"/>
  <c r="AAE13" i="4"/>
  <c r="AAD13" i="4"/>
  <c r="AAC13" i="4"/>
  <c r="AAB13" i="4"/>
  <c r="AAA13" i="4"/>
  <c r="ZZ13" i="4"/>
  <c r="ZY13" i="4"/>
  <c r="ZX13" i="4"/>
  <c r="ZW13" i="4"/>
  <c r="ZV13" i="4"/>
  <c r="ZU13" i="4"/>
  <c r="ZT13" i="4"/>
  <c r="ZS13" i="4"/>
  <c r="ZR13" i="4"/>
  <c r="ZQ13" i="4"/>
  <c r="ZP13" i="4"/>
  <c r="ZO13" i="4"/>
  <c r="ZN13" i="4"/>
  <c r="ZM13" i="4"/>
  <c r="ZL13" i="4"/>
  <c r="ZK13" i="4"/>
  <c r="ZJ13" i="4"/>
  <c r="ZI13" i="4"/>
  <c r="ZH13" i="4"/>
  <c r="ZG13" i="4"/>
  <c r="ZF13" i="4"/>
  <c r="ZE13" i="4"/>
  <c r="ZD13" i="4"/>
  <c r="ZC13" i="4"/>
  <c r="ZB13" i="4"/>
  <c r="ZA13" i="4"/>
  <c r="YZ13" i="4"/>
  <c r="YY13" i="4"/>
  <c r="YX13" i="4"/>
  <c r="YW13" i="4"/>
  <c r="YV13" i="4"/>
  <c r="YU13" i="4"/>
  <c r="YT13" i="4"/>
  <c r="YS13" i="4"/>
  <c r="YR13" i="4"/>
  <c r="YQ13" i="4"/>
  <c r="YP13" i="4"/>
  <c r="YO13" i="4"/>
  <c r="YN13" i="4"/>
  <c r="YM13" i="4"/>
  <c r="YL13" i="4"/>
  <c r="YK13" i="4"/>
  <c r="YJ13" i="4"/>
  <c r="YI13" i="4"/>
  <c r="YH13" i="4"/>
  <c r="YG13" i="4"/>
  <c r="YF13" i="4"/>
  <c r="YE13" i="4"/>
  <c r="YD13" i="4"/>
  <c r="YC13" i="4"/>
  <c r="YB13" i="4"/>
  <c r="YA13" i="4"/>
  <c r="XZ13" i="4"/>
  <c r="XY13" i="4"/>
  <c r="XX13" i="4"/>
  <c r="XW13" i="4"/>
  <c r="XV13" i="4"/>
  <c r="XU13" i="4"/>
  <c r="XT13" i="4"/>
  <c r="XS13" i="4"/>
  <c r="XR13" i="4"/>
  <c r="XQ13" i="4"/>
  <c r="XP13" i="4"/>
  <c r="XO13" i="4"/>
  <c r="XN13" i="4"/>
  <c r="XM13" i="4"/>
  <c r="XL13" i="4"/>
  <c r="XK13" i="4"/>
  <c r="XJ13" i="4"/>
  <c r="XI13" i="4"/>
  <c r="XH13" i="4"/>
  <c r="XG13" i="4"/>
  <c r="XF13" i="4"/>
  <c r="XE13" i="4"/>
  <c r="XD13" i="4"/>
  <c r="XC13" i="4"/>
  <c r="XB13" i="4"/>
  <c r="XA13" i="4"/>
  <c r="WZ13" i="4"/>
  <c r="WY13" i="4"/>
  <c r="WX13" i="4"/>
  <c r="WW13" i="4"/>
  <c r="WV13" i="4"/>
  <c r="WU13" i="4"/>
  <c r="WT13" i="4"/>
  <c r="WS13" i="4"/>
  <c r="F13" i="4" s="1"/>
  <c r="WR13" i="4"/>
  <c r="WQ13" i="4"/>
  <c r="WP13" i="4"/>
  <c r="WO13" i="4"/>
  <c r="WN13" i="4"/>
  <c r="WM13" i="4"/>
  <c r="WL13" i="4"/>
  <c r="WK13" i="4"/>
  <c r="WJ13" i="4"/>
  <c r="WI13" i="4"/>
  <c r="WH13" i="4"/>
  <c r="WG13" i="4"/>
  <c r="WF13" i="4"/>
  <c r="WE13" i="4"/>
  <c r="WD13" i="4"/>
  <c r="WC13" i="4"/>
  <c r="WB13" i="4"/>
  <c r="WA13" i="4"/>
  <c r="VZ13" i="4"/>
  <c r="VY13" i="4"/>
  <c r="VX13" i="4"/>
  <c r="VW13" i="4"/>
  <c r="VV13" i="4"/>
  <c r="VU13" i="4"/>
  <c r="VT13" i="4"/>
  <c r="VS13" i="4"/>
  <c r="VR13" i="4"/>
  <c r="VQ13" i="4"/>
  <c r="VP13" i="4"/>
  <c r="VO13" i="4"/>
  <c r="VN13" i="4"/>
  <c r="VM13" i="4"/>
  <c r="VL13" i="4"/>
  <c r="VK13" i="4"/>
  <c r="VJ13" i="4"/>
  <c r="VI13" i="4"/>
  <c r="VH13" i="4"/>
  <c r="VG13" i="4"/>
  <c r="VF13" i="4"/>
  <c r="VE13" i="4"/>
  <c r="VD13" i="4"/>
  <c r="VC13" i="4"/>
  <c r="VB13" i="4"/>
  <c r="VA13" i="4"/>
  <c r="UZ13" i="4"/>
  <c r="UY13" i="4"/>
  <c r="UX13" i="4"/>
  <c r="UW13" i="4"/>
  <c r="UV13" i="4"/>
  <c r="UU13" i="4"/>
  <c r="UT13" i="4"/>
  <c r="US13" i="4"/>
  <c r="UR13" i="4"/>
  <c r="UQ13" i="4"/>
  <c r="UP13" i="4"/>
  <c r="UO13" i="4"/>
  <c r="UN13" i="4"/>
  <c r="UM13" i="4"/>
  <c r="UL13" i="4"/>
  <c r="UK13" i="4"/>
  <c r="UJ13" i="4"/>
  <c r="UI13" i="4"/>
  <c r="UH13" i="4"/>
  <c r="UG13" i="4"/>
  <c r="UF13" i="4"/>
  <c r="UE13" i="4"/>
  <c r="UD13" i="4"/>
  <c r="UC13" i="4"/>
  <c r="UB13" i="4"/>
  <c r="UA13" i="4"/>
  <c r="TZ13" i="4"/>
  <c r="TY13" i="4"/>
  <c r="TX13" i="4"/>
  <c r="TW13" i="4"/>
  <c r="TV13" i="4"/>
  <c r="TU13" i="4"/>
  <c r="TT13" i="4"/>
  <c r="TS13" i="4"/>
  <c r="TR13" i="4"/>
  <c r="TQ13" i="4"/>
  <c r="TP13" i="4"/>
  <c r="TO13" i="4"/>
  <c r="TN13" i="4"/>
  <c r="TM13" i="4"/>
  <c r="TL13" i="4"/>
  <c r="TK13" i="4"/>
  <c r="TJ13" i="4"/>
  <c r="TI13" i="4"/>
  <c r="TH13" i="4"/>
  <c r="TG13" i="4"/>
  <c r="TF13" i="4"/>
  <c r="TE13" i="4"/>
  <c r="TD13" i="4"/>
  <c r="TC13" i="4"/>
  <c r="TB13" i="4"/>
  <c r="TA13" i="4"/>
  <c r="SZ13" i="4"/>
  <c r="SY13" i="4"/>
  <c r="SX13" i="4"/>
  <c r="SW13" i="4"/>
  <c r="SV13" i="4"/>
  <c r="SU13" i="4"/>
  <c r="ST13" i="4"/>
  <c r="SS13" i="4"/>
  <c r="SR13" i="4"/>
  <c r="SQ13" i="4"/>
  <c r="SP13" i="4"/>
  <c r="SO13" i="4"/>
  <c r="SN13" i="4"/>
  <c r="SM13" i="4"/>
  <c r="SL13" i="4"/>
  <c r="SK13" i="4"/>
  <c r="SJ13" i="4"/>
  <c r="SI13" i="4"/>
  <c r="SH13" i="4"/>
  <c r="SG13" i="4"/>
  <c r="SF13" i="4"/>
  <c r="SE13" i="4"/>
  <c r="SD13" i="4"/>
  <c r="SC13" i="4"/>
  <c r="SB13" i="4"/>
  <c r="SA13" i="4"/>
  <c r="RZ13" i="4"/>
  <c r="RY13" i="4"/>
  <c r="RX13" i="4"/>
  <c r="RW13" i="4"/>
  <c r="RV13" i="4"/>
  <c r="RU13" i="4"/>
  <c r="RT13" i="4"/>
  <c r="RS13" i="4"/>
  <c r="RR13" i="4"/>
  <c r="RQ13" i="4"/>
  <c r="RP13" i="4"/>
  <c r="RO13" i="4"/>
  <c r="RN13" i="4"/>
  <c r="RM13" i="4"/>
  <c r="RL13" i="4"/>
  <c r="RK13" i="4"/>
  <c r="RJ13" i="4"/>
  <c r="RI13" i="4"/>
  <c r="RH13" i="4"/>
  <c r="RG13" i="4"/>
  <c r="RF13" i="4"/>
  <c r="RE13" i="4"/>
  <c r="RD13" i="4"/>
  <c r="RC13" i="4"/>
  <c r="RB13" i="4"/>
  <c r="RA13" i="4"/>
  <c r="QZ13" i="4"/>
  <c r="QY13" i="4"/>
  <c r="QX13" i="4"/>
  <c r="QW13" i="4"/>
  <c r="QV13" i="4"/>
  <c r="QU13" i="4"/>
  <c r="QT13" i="4"/>
  <c r="QS13" i="4"/>
  <c r="QR13" i="4"/>
  <c r="QQ13" i="4"/>
  <c r="QP13" i="4"/>
  <c r="QO13" i="4"/>
  <c r="QN13" i="4"/>
  <c r="QM13" i="4"/>
  <c r="QL13" i="4"/>
  <c r="QK13" i="4"/>
  <c r="QJ13" i="4"/>
  <c r="QI13" i="4"/>
  <c r="QH13" i="4"/>
  <c r="QG13" i="4"/>
  <c r="QF13" i="4"/>
  <c r="QE13" i="4"/>
  <c r="QD13" i="4"/>
  <c r="QC13" i="4"/>
  <c r="QB13" i="4"/>
  <c r="QA13" i="4"/>
  <c r="PZ13" i="4"/>
  <c r="PY13" i="4"/>
  <c r="PX13" i="4"/>
  <c r="PW13" i="4"/>
  <c r="PV13" i="4"/>
  <c r="PU13" i="4"/>
  <c r="PT13" i="4"/>
  <c r="PS13" i="4"/>
  <c r="PR13" i="4"/>
  <c r="PQ13" i="4"/>
  <c r="PP13" i="4"/>
  <c r="PO13" i="4"/>
  <c r="PN13" i="4"/>
  <c r="PM13" i="4"/>
  <c r="PL13" i="4"/>
  <c r="PK13" i="4"/>
  <c r="PJ13" i="4"/>
  <c r="PI13" i="4"/>
  <c r="PH13" i="4"/>
  <c r="PG13" i="4"/>
  <c r="PF13" i="4"/>
  <c r="PE13" i="4"/>
  <c r="PD13" i="4"/>
  <c r="PC13" i="4"/>
  <c r="PB13" i="4"/>
  <c r="PA13" i="4"/>
  <c r="OZ13" i="4"/>
  <c r="OY13" i="4"/>
  <c r="OX13" i="4"/>
  <c r="OW13" i="4"/>
  <c r="OV13" i="4"/>
  <c r="OU13" i="4"/>
  <c r="OT13" i="4"/>
  <c r="OS13" i="4"/>
  <c r="OR13" i="4"/>
  <c r="OQ13" i="4"/>
  <c r="OP13" i="4"/>
  <c r="OO13" i="4"/>
  <c r="ON13" i="4"/>
  <c r="OM13" i="4"/>
  <c r="OL13" i="4"/>
  <c r="OK13" i="4"/>
  <c r="OJ13" i="4"/>
  <c r="OI13" i="4"/>
  <c r="OH13" i="4"/>
  <c r="OG13" i="4"/>
  <c r="OF13" i="4"/>
  <c r="OE13" i="4"/>
  <c r="OD13" i="4"/>
  <c r="OC13" i="4"/>
  <c r="OB13" i="4"/>
  <c r="OA13" i="4"/>
  <c r="NZ13" i="4"/>
  <c r="NY13" i="4"/>
  <c r="NX13" i="4"/>
  <c r="NW13" i="4"/>
  <c r="NV13" i="4"/>
  <c r="NU13" i="4"/>
  <c r="NT13" i="4"/>
  <c r="NS13" i="4"/>
  <c r="NR13" i="4"/>
  <c r="NQ13" i="4"/>
  <c r="NP13" i="4"/>
  <c r="NO13" i="4"/>
  <c r="NN13" i="4"/>
  <c r="NM13" i="4"/>
  <c r="NL13" i="4"/>
  <c r="NK13" i="4"/>
  <c r="NJ13" i="4"/>
  <c r="NI13" i="4"/>
  <c r="NH13" i="4"/>
  <c r="NG13" i="4"/>
  <c r="NF13" i="4"/>
  <c r="NE13" i="4"/>
  <c r="ND13" i="4"/>
  <c r="NC13" i="4"/>
  <c r="NB13" i="4"/>
  <c r="NA13" i="4"/>
  <c r="MZ13" i="4"/>
  <c r="MY13" i="4"/>
  <c r="MX13" i="4"/>
  <c r="MW13" i="4"/>
  <c r="MV13" i="4"/>
  <c r="MU13" i="4"/>
  <c r="MT13" i="4"/>
  <c r="MS13" i="4"/>
  <c r="MR13" i="4"/>
  <c r="MQ13" i="4"/>
  <c r="MP13" i="4"/>
  <c r="MO13" i="4"/>
  <c r="MN13" i="4"/>
  <c r="MM13" i="4"/>
  <c r="ML13" i="4"/>
  <c r="MK13" i="4"/>
  <c r="F14" i="4" s="1"/>
  <c r="MJ13" i="4"/>
  <c r="MI13" i="4"/>
  <c r="MH13" i="4"/>
  <c r="MG13" i="4"/>
  <c r="MF13" i="4"/>
  <c r="ME13" i="4"/>
  <c r="MD13" i="4"/>
  <c r="MC13" i="4"/>
  <c r="MB13" i="4"/>
  <c r="MA13" i="4"/>
  <c r="LZ13" i="4"/>
  <c r="LY13" i="4"/>
  <c r="LX13" i="4"/>
  <c r="LW13" i="4"/>
  <c r="LV13" i="4"/>
  <c r="LU13" i="4"/>
  <c r="LT13" i="4"/>
  <c r="LS13" i="4"/>
  <c r="LR13" i="4"/>
  <c r="LQ13" i="4"/>
  <c r="LP13" i="4"/>
  <c r="LO13" i="4"/>
  <c r="LN13" i="4"/>
  <c r="LM13" i="4"/>
  <c r="LL13" i="4"/>
  <c r="LK13" i="4"/>
  <c r="LJ13" i="4"/>
  <c r="LI13" i="4"/>
  <c r="LH13" i="4"/>
  <c r="LG13" i="4"/>
  <c r="LF13" i="4"/>
  <c r="LE13" i="4"/>
  <c r="LD13" i="4"/>
  <c r="LC13" i="4"/>
  <c r="LB13" i="4"/>
  <c r="LA13" i="4"/>
  <c r="KZ13" i="4"/>
  <c r="KY13" i="4"/>
  <c r="KX13" i="4"/>
  <c r="KW13" i="4"/>
  <c r="KV13" i="4"/>
  <c r="KU13" i="4"/>
  <c r="KT13" i="4"/>
  <c r="KS13" i="4"/>
  <c r="KR13" i="4"/>
  <c r="KQ13" i="4"/>
  <c r="KP13" i="4"/>
  <c r="KO13" i="4"/>
  <c r="KN13" i="4"/>
  <c r="KM13" i="4"/>
  <c r="KL13" i="4"/>
  <c r="KK13" i="4"/>
  <c r="KJ13" i="4"/>
  <c r="KI13" i="4"/>
  <c r="KH13" i="4"/>
  <c r="KG13" i="4"/>
  <c r="KF13" i="4"/>
  <c r="KE13" i="4"/>
  <c r="KD13" i="4"/>
  <c r="KC13" i="4"/>
  <c r="KB13" i="4"/>
  <c r="KA13" i="4"/>
  <c r="JZ13" i="4"/>
  <c r="JY13" i="4"/>
  <c r="JX13" i="4"/>
  <c r="JW13" i="4"/>
  <c r="JV13" i="4"/>
  <c r="JU13" i="4"/>
  <c r="JT13" i="4"/>
  <c r="JS13" i="4"/>
  <c r="JR13" i="4"/>
  <c r="JQ13" i="4"/>
  <c r="JP13" i="4"/>
  <c r="JO13" i="4"/>
  <c r="JN13" i="4"/>
  <c r="JM13" i="4"/>
  <c r="JL13" i="4"/>
  <c r="JK13" i="4"/>
  <c r="JJ13" i="4"/>
  <c r="JI13" i="4"/>
  <c r="JH13" i="4"/>
  <c r="JG13" i="4"/>
  <c r="JF13" i="4"/>
  <c r="JE13" i="4"/>
  <c r="JD13" i="4"/>
  <c r="JC13" i="4"/>
  <c r="JB13" i="4"/>
  <c r="JA13" i="4"/>
  <c r="IZ13" i="4"/>
  <c r="IY13" i="4"/>
  <c r="IX13" i="4"/>
  <c r="IW13" i="4"/>
  <c r="IV13" i="4"/>
  <c r="IU13" i="4"/>
  <c r="IT13" i="4"/>
  <c r="IS13" i="4"/>
  <c r="IR13" i="4"/>
  <c r="IQ13" i="4"/>
  <c r="IP13" i="4"/>
  <c r="IO13" i="4"/>
  <c r="IN13" i="4"/>
  <c r="IM13" i="4"/>
  <c r="IL13" i="4"/>
  <c r="IK13" i="4"/>
  <c r="IJ13" i="4"/>
  <c r="II13" i="4"/>
  <c r="IH13" i="4"/>
  <c r="IG13" i="4"/>
  <c r="IF13" i="4"/>
  <c r="IE13" i="4"/>
  <c r="ID13" i="4"/>
  <c r="IC13" i="4"/>
  <c r="IB13" i="4"/>
  <c r="IA13" i="4"/>
  <c r="HZ13" i="4"/>
  <c r="HY13" i="4"/>
  <c r="HX13" i="4"/>
  <c r="HW13" i="4"/>
  <c r="HV13" i="4"/>
  <c r="HU13" i="4"/>
  <c r="HT13" i="4"/>
  <c r="HS13" i="4"/>
  <c r="HR13" i="4"/>
  <c r="HQ13" i="4"/>
  <c r="HP13" i="4"/>
  <c r="HO13" i="4"/>
  <c r="HN13" i="4"/>
  <c r="HM13" i="4"/>
  <c r="HL13" i="4"/>
  <c r="HK13" i="4"/>
  <c r="HJ13" i="4"/>
  <c r="HI13" i="4"/>
  <c r="HH13" i="4"/>
  <c r="HG13" i="4"/>
  <c r="HF13" i="4"/>
  <c r="HE13" i="4"/>
  <c r="HD13" i="4"/>
  <c r="HC13" i="4"/>
  <c r="HB13" i="4"/>
  <c r="HA13" i="4"/>
  <c r="E13" i="4" s="1"/>
  <c r="GZ13" i="4"/>
  <c r="GY13" i="4"/>
  <c r="GX13" i="4"/>
  <c r="GW13" i="4"/>
  <c r="GV13" i="4"/>
  <c r="GU13" i="4"/>
  <c r="GT13" i="4"/>
  <c r="GS13" i="4"/>
  <c r="GR13" i="4"/>
  <c r="GQ13" i="4"/>
  <c r="GP13" i="4"/>
  <c r="GO13" i="4"/>
  <c r="GN13" i="4"/>
  <c r="GM13" i="4"/>
  <c r="GL13" i="4"/>
  <c r="GK13" i="4"/>
  <c r="GJ13" i="4"/>
  <c r="GI13" i="4"/>
  <c r="GH13" i="4"/>
  <c r="GG13" i="4"/>
  <c r="GF13" i="4"/>
  <c r="GE13" i="4"/>
  <c r="GD13" i="4"/>
  <c r="GC13" i="4"/>
  <c r="GB13" i="4"/>
  <c r="GA13" i="4"/>
  <c r="FZ13" i="4"/>
  <c r="FY13" i="4"/>
  <c r="FX13" i="4"/>
  <c r="FW13" i="4"/>
  <c r="FV13" i="4"/>
  <c r="FU13" i="4"/>
  <c r="FT13" i="4"/>
  <c r="FS13" i="4"/>
  <c r="FR13" i="4"/>
  <c r="FQ13" i="4"/>
  <c r="FP13" i="4"/>
  <c r="FO13" i="4"/>
  <c r="FN13" i="4"/>
  <c r="FM13" i="4"/>
  <c r="FL13" i="4"/>
  <c r="FK13" i="4"/>
  <c r="FJ13" i="4"/>
  <c r="FI13" i="4"/>
  <c r="FH13" i="4"/>
  <c r="FG13" i="4"/>
  <c r="FF13" i="4"/>
  <c r="FE13" i="4"/>
  <c r="FD13" i="4"/>
  <c r="FC13" i="4"/>
  <c r="FB13" i="4"/>
  <c r="FA13" i="4"/>
  <c r="EZ13" i="4"/>
  <c r="EY13" i="4"/>
  <c r="EX13" i="4"/>
  <c r="EW13" i="4"/>
  <c r="EV13" i="4"/>
  <c r="EU13" i="4"/>
  <c r="ET13" i="4"/>
  <c r="ES13" i="4"/>
  <c r="ER13" i="4"/>
  <c r="EQ13" i="4"/>
  <c r="EP13" i="4"/>
  <c r="EO13" i="4"/>
  <c r="EN13" i="4"/>
  <c r="EM13" i="4"/>
  <c r="EL13" i="4"/>
  <c r="EK13" i="4"/>
  <c r="EJ13" i="4"/>
  <c r="EI13" i="4"/>
  <c r="EH13" i="4"/>
  <c r="EG13" i="4"/>
  <c r="EF13" i="4"/>
  <c r="EE13" i="4"/>
  <c r="ED13" i="4"/>
  <c r="EC13" i="4"/>
  <c r="EB13" i="4"/>
  <c r="EA13" i="4"/>
  <c r="DZ13" i="4"/>
  <c r="DY13" i="4"/>
  <c r="DX13" i="4"/>
  <c r="DW13" i="4"/>
  <c r="DV13" i="4"/>
  <c r="DU13" i="4"/>
  <c r="DT13" i="4"/>
  <c r="DS13" i="4"/>
  <c r="DR13" i="4"/>
  <c r="DQ13" i="4"/>
  <c r="DP13" i="4"/>
  <c r="DO13" i="4"/>
  <c r="DN13" i="4"/>
  <c r="DM13" i="4"/>
  <c r="DL13" i="4"/>
  <c r="DK13" i="4"/>
  <c r="DJ13" i="4"/>
  <c r="DI13" i="4"/>
  <c r="DH13" i="4"/>
  <c r="DG13" i="4"/>
  <c r="DF13" i="4"/>
  <c r="DE13" i="4"/>
  <c r="DD13" i="4"/>
  <c r="DC13" i="4"/>
  <c r="DB13" i="4"/>
  <c r="DA13" i="4"/>
  <c r="CZ13" i="4"/>
  <c r="CY13" i="4"/>
  <c r="CX13" i="4"/>
  <c r="CW13" i="4"/>
  <c r="CV13" i="4"/>
  <c r="CU13" i="4"/>
  <c r="CT13" i="4"/>
  <c r="CS13" i="4"/>
  <c r="CR13" i="4"/>
  <c r="CQ13" i="4"/>
  <c r="CP13" i="4"/>
  <c r="CO13" i="4"/>
  <c r="CN13" i="4"/>
  <c r="CM13" i="4"/>
  <c r="CL13" i="4"/>
  <c r="CK13" i="4"/>
  <c r="CJ13" i="4"/>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U13" i="4"/>
  <c r="AT13" i="4"/>
  <c r="AS13" i="4"/>
  <c r="AR13" i="4"/>
  <c r="AQ13" i="4"/>
  <c r="AP13" i="4"/>
  <c r="AO13" i="4"/>
  <c r="AN13" i="4"/>
  <c r="AM13" i="4"/>
  <c r="AL13" i="4"/>
  <c r="AK13" i="4"/>
  <c r="AJ13" i="4"/>
  <c r="AI13" i="4"/>
  <c r="AH13" i="4"/>
  <c r="AG13" i="4"/>
  <c r="AF13" i="4"/>
  <c r="AE13" i="4"/>
  <c r="AD13" i="4"/>
  <c r="AC13" i="4"/>
  <c r="AB13" i="4"/>
  <c r="AA13" i="4"/>
  <c r="Z13" i="4"/>
  <c r="Y13" i="4"/>
  <c r="X13" i="4"/>
  <c r="W13" i="4"/>
  <c r="V13" i="4"/>
  <c r="U13" i="4"/>
  <c r="T13" i="4"/>
  <c r="S13" i="4"/>
  <c r="R13" i="4"/>
  <c r="Q13" i="4"/>
  <c r="P13" i="4"/>
  <c r="O13" i="4"/>
  <c r="N13" i="4"/>
  <c r="M13" i="4"/>
  <c r="L13" i="4"/>
  <c r="K13" i="4"/>
  <c r="J13" i="4"/>
  <c r="I13" i="4"/>
  <c r="H13" i="4"/>
  <c r="G13" i="4"/>
  <c r="ALP12" i="4"/>
  <c r="ALO12" i="4"/>
  <c r="ALN12" i="4"/>
  <c r="ALM12" i="4"/>
  <c r="ALL12" i="4"/>
  <c r="ALK12" i="4"/>
  <c r="ALJ12" i="4"/>
  <c r="ALI12" i="4"/>
  <c r="ALH12" i="4"/>
  <c r="ALG12" i="4"/>
  <c r="ALF12" i="4"/>
  <c r="ALE12" i="4"/>
  <c r="ALD12" i="4"/>
  <c r="ALC12" i="4"/>
  <c r="ALB12" i="4"/>
  <c r="ALA12" i="4"/>
  <c r="AKZ12" i="4"/>
  <c r="AKY12" i="4"/>
  <c r="AKX12" i="4"/>
  <c r="AKW12" i="4"/>
  <c r="AKV12" i="4"/>
  <c r="AKU12" i="4"/>
  <c r="AKT12" i="4"/>
  <c r="AKS12" i="4"/>
  <c r="AKR12" i="4"/>
  <c r="AKQ12" i="4"/>
  <c r="AKP12" i="4"/>
  <c r="AKO12" i="4"/>
  <c r="AKN12" i="4"/>
  <c r="AKM12" i="4"/>
  <c r="AKL12" i="4"/>
  <c r="AKK12" i="4"/>
  <c r="AKJ12" i="4"/>
  <c r="AKI12" i="4"/>
  <c r="AKH12" i="4"/>
  <c r="AKG12" i="4"/>
  <c r="AKF12" i="4"/>
  <c r="AKE12" i="4"/>
  <c r="AKD12" i="4"/>
  <c r="AKC12" i="4"/>
  <c r="AKB12" i="4"/>
  <c r="AKA12" i="4"/>
  <c r="AJZ12" i="4"/>
  <c r="AJY12" i="4"/>
  <c r="AJX12" i="4"/>
  <c r="AJW12" i="4"/>
  <c r="AJV12" i="4"/>
  <c r="AJU12" i="4"/>
  <c r="AJT12" i="4"/>
  <c r="AJS12" i="4"/>
  <c r="AJR12" i="4"/>
  <c r="AJQ12" i="4"/>
  <c r="AJP12" i="4"/>
  <c r="AJO12" i="4"/>
  <c r="AJN12" i="4"/>
  <c r="AJM12" i="4"/>
  <c r="AJL12" i="4"/>
  <c r="AJK12" i="4"/>
  <c r="AJJ12" i="4"/>
  <c r="AJI12" i="4"/>
  <c r="AJH12" i="4"/>
  <c r="AJG12" i="4"/>
  <c r="AJF12" i="4"/>
  <c r="AJE12" i="4"/>
  <c r="AJD12" i="4"/>
  <c r="AJC12" i="4"/>
  <c r="AJB12" i="4"/>
  <c r="AJA12" i="4"/>
  <c r="AIZ12" i="4"/>
  <c r="AIY12" i="4"/>
  <c r="AIX12" i="4"/>
  <c r="AIW12" i="4"/>
  <c r="AIV12" i="4"/>
  <c r="AIU12" i="4"/>
  <c r="AIT12" i="4"/>
  <c r="AIS12" i="4"/>
  <c r="AIR12" i="4"/>
  <c r="AIQ12" i="4"/>
  <c r="AIP12" i="4"/>
  <c r="AIO12" i="4"/>
  <c r="AIN12" i="4"/>
  <c r="AIM12" i="4"/>
  <c r="AIL12" i="4"/>
  <c r="AIK12" i="4"/>
  <c r="AIJ12" i="4"/>
  <c r="AII12" i="4"/>
  <c r="AIH12" i="4"/>
  <c r="AIG12" i="4"/>
  <c r="AIF12" i="4"/>
  <c r="AIE12" i="4"/>
  <c r="AID12" i="4"/>
  <c r="AIC12" i="4"/>
  <c r="AIB12" i="4"/>
  <c r="AIA12" i="4"/>
  <c r="AHZ12" i="4"/>
  <c r="AHY12" i="4"/>
  <c r="AHX12" i="4"/>
  <c r="AHW12" i="4"/>
  <c r="AHV12" i="4"/>
  <c r="AHU12" i="4"/>
  <c r="AHT12" i="4"/>
  <c r="AHS12" i="4"/>
  <c r="AHR12" i="4"/>
  <c r="AHQ12" i="4"/>
  <c r="AHP12" i="4"/>
  <c r="AHO12" i="4"/>
  <c r="AHN12" i="4"/>
  <c r="AHM12" i="4"/>
  <c r="AHL12" i="4"/>
  <c r="AHK12" i="4"/>
  <c r="AHJ12" i="4"/>
  <c r="AHI12" i="4"/>
  <c r="AHH12" i="4"/>
  <c r="AHG12" i="4"/>
  <c r="AHF12" i="4"/>
  <c r="AHE12" i="4"/>
  <c r="AHD12" i="4"/>
  <c r="AHC12" i="4"/>
  <c r="AHB12" i="4"/>
  <c r="AHA12" i="4"/>
  <c r="AGZ12" i="4"/>
  <c r="AGY12" i="4"/>
  <c r="AGX12" i="4"/>
  <c r="AGW12" i="4"/>
  <c r="AGV12" i="4"/>
  <c r="AGU12" i="4"/>
  <c r="AGT12" i="4"/>
  <c r="AGS12" i="4"/>
  <c r="AGR12" i="4"/>
  <c r="AGQ12" i="4"/>
  <c r="AGP12" i="4"/>
  <c r="AGO12" i="4"/>
  <c r="AGN12" i="4"/>
  <c r="AGM12" i="4"/>
  <c r="AGL12" i="4"/>
  <c r="AGK12" i="4"/>
  <c r="AGJ12" i="4"/>
  <c r="AGI12" i="4"/>
  <c r="AGH12" i="4"/>
  <c r="AGG12" i="4"/>
  <c r="AGF12" i="4"/>
  <c r="AGE12" i="4"/>
  <c r="AGD12" i="4"/>
  <c r="AGC12" i="4"/>
  <c r="AGB12" i="4"/>
  <c r="AGA12" i="4"/>
  <c r="AFZ12" i="4"/>
  <c r="AFY12" i="4"/>
  <c r="AFX12" i="4"/>
  <c r="AFW12" i="4"/>
  <c r="AFV12" i="4"/>
  <c r="AFU12" i="4"/>
  <c r="AFT12" i="4"/>
  <c r="AFS12" i="4"/>
  <c r="AFR12" i="4"/>
  <c r="AFQ12" i="4"/>
  <c r="AFP12" i="4"/>
  <c r="AFO12" i="4"/>
  <c r="AFN12" i="4"/>
  <c r="AFM12" i="4"/>
  <c r="AFL12" i="4"/>
  <c r="AFK12" i="4"/>
  <c r="AFJ12" i="4"/>
  <c r="AFI12" i="4"/>
  <c r="AFH12" i="4"/>
  <c r="AFG12" i="4"/>
  <c r="AFF12" i="4"/>
  <c r="AFE12" i="4"/>
  <c r="AFD12" i="4"/>
  <c r="AFC12" i="4"/>
  <c r="AFB12" i="4"/>
  <c r="AFA12" i="4"/>
  <c r="AEZ12" i="4"/>
  <c r="AEY12" i="4"/>
  <c r="AEX12" i="4"/>
  <c r="AEW12" i="4"/>
  <c r="AEV12" i="4"/>
  <c r="AEU12" i="4"/>
  <c r="AET12" i="4"/>
  <c r="AES12" i="4"/>
  <c r="AER12" i="4"/>
  <c r="AEQ12" i="4"/>
  <c r="AEP12" i="4"/>
  <c r="AEO12" i="4"/>
  <c r="AEN12" i="4"/>
  <c r="AEM12" i="4"/>
  <c r="AEL12" i="4"/>
  <c r="AEK12" i="4"/>
  <c r="AEJ12" i="4"/>
  <c r="AEI12" i="4"/>
  <c r="AEH12" i="4"/>
  <c r="AEG12" i="4"/>
  <c r="AEF12" i="4"/>
  <c r="AEE12" i="4"/>
  <c r="AED12" i="4"/>
  <c r="AEC12" i="4"/>
  <c r="AEB12" i="4"/>
  <c r="AEA12" i="4"/>
  <c r="ADZ12" i="4"/>
  <c r="ADY12" i="4"/>
  <c r="ADX12" i="4"/>
  <c r="ADW12" i="4"/>
  <c r="ADV12" i="4"/>
  <c r="ADU12" i="4"/>
  <c r="ADT12" i="4"/>
  <c r="ADS12" i="4"/>
  <c r="ADR12" i="4"/>
  <c r="ADQ12" i="4"/>
  <c r="ADP12" i="4"/>
  <c r="ADO12" i="4"/>
  <c r="ADN12" i="4"/>
  <c r="ADM12" i="4"/>
  <c r="ADL12" i="4"/>
  <c r="ADK12" i="4"/>
  <c r="ADJ12" i="4"/>
  <c r="ADI12" i="4"/>
  <c r="ADH12" i="4"/>
  <c r="ADG12" i="4"/>
  <c r="ADF12" i="4"/>
  <c r="ADE12" i="4"/>
  <c r="ADD12" i="4"/>
  <c r="ADC12" i="4"/>
  <c r="ADB12" i="4"/>
  <c r="ADA12" i="4"/>
  <c r="ACZ12" i="4"/>
  <c r="ACY12" i="4"/>
  <c r="ACX12" i="4"/>
  <c r="ACW12" i="4"/>
  <c r="ACV12" i="4"/>
  <c r="ACU12" i="4"/>
  <c r="ACT12" i="4"/>
  <c r="ACS12" i="4"/>
  <c r="ACR12" i="4"/>
  <c r="ACQ12" i="4"/>
  <c r="ACP12" i="4"/>
  <c r="ACO12" i="4"/>
  <c r="ACN12" i="4"/>
  <c r="ACM12" i="4"/>
  <c r="ACL12" i="4"/>
  <c r="ACK12" i="4"/>
  <c r="ACJ12" i="4"/>
  <c r="ACI12" i="4"/>
  <c r="ACH12" i="4"/>
  <c r="ACG12" i="4"/>
  <c r="ACF12" i="4"/>
  <c r="ACE12" i="4"/>
  <c r="ACD12" i="4"/>
  <c r="ACC12" i="4"/>
  <c r="ACB12" i="4"/>
  <c r="ACA12" i="4"/>
  <c r="ABZ12" i="4"/>
  <c r="ABY12" i="4"/>
  <c r="ABX12" i="4"/>
  <c r="ABW12" i="4"/>
  <c r="ABV12" i="4"/>
  <c r="ABU12" i="4"/>
  <c r="ABT12" i="4"/>
  <c r="ABS12" i="4"/>
  <c r="ABR12" i="4"/>
  <c r="ABQ12" i="4"/>
  <c r="ABP12" i="4"/>
  <c r="ABO12" i="4"/>
  <c r="ABN12" i="4"/>
  <c r="ABM12" i="4"/>
  <c r="ABL12" i="4"/>
  <c r="ABK12" i="4"/>
  <c r="ABJ12" i="4"/>
  <c r="ABI12" i="4"/>
  <c r="ABH12" i="4"/>
  <c r="ABG12" i="4"/>
  <c r="ABF12" i="4"/>
  <c r="ABE12" i="4"/>
  <c r="ABD12" i="4"/>
  <c r="ABC12" i="4"/>
  <c r="ABB12" i="4"/>
  <c r="ABA12" i="4"/>
  <c r="AAZ12" i="4"/>
  <c r="AAY12" i="4"/>
  <c r="AAX12" i="4"/>
  <c r="AAW12" i="4"/>
  <c r="AAV12" i="4"/>
  <c r="AAU12" i="4"/>
  <c r="AAT12" i="4"/>
  <c r="AAS12" i="4"/>
  <c r="AAR12" i="4"/>
  <c r="AAQ12" i="4"/>
  <c r="AAP12" i="4"/>
  <c r="AAO12" i="4"/>
  <c r="AAN12" i="4"/>
  <c r="AAM12" i="4"/>
  <c r="AAL12" i="4"/>
  <c r="AAK12" i="4"/>
  <c r="AAJ12" i="4"/>
  <c r="AAI12" i="4"/>
  <c r="AAH12" i="4"/>
  <c r="AAG12" i="4"/>
  <c r="AAF12" i="4"/>
  <c r="AAE12" i="4"/>
  <c r="AAD12" i="4"/>
  <c r="AAC12" i="4"/>
  <c r="AAB12" i="4"/>
  <c r="AAA12" i="4"/>
  <c r="ZZ12" i="4"/>
  <c r="ZY12" i="4"/>
  <c r="ZX12" i="4"/>
  <c r="ZW12" i="4"/>
  <c r="ZV12" i="4"/>
  <c r="ZU12" i="4"/>
  <c r="ZT12" i="4"/>
  <c r="ZS12" i="4"/>
  <c r="ZR12" i="4"/>
  <c r="ZQ12" i="4"/>
  <c r="ZP12" i="4"/>
  <c r="ZO12" i="4"/>
  <c r="ZN12" i="4"/>
  <c r="ZM12" i="4"/>
  <c r="ZL12" i="4"/>
  <c r="ZK12" i="4"/>
  <c r="ZJ12" i="4"/>
  <c r="ZI12" i="4"/>
  <c r="ZH12" i="4"/>
  <c r="ZG12" i="4"/>
  <c r="ZF12" i="4"/>
  <c r="ZE12" i="4"/>
  <c r="ZD12" i="4"/>
  <c r="ZC12" i="4"/>
  <c r="ZB12" i="4"/>
  <c r="ZA12" i="4"/>
  <c r="YZ12" i="4"/>
  <c r="YY12" i="4"/>
  <c r="YX12" i="4"/>
  <c r="YW12" i="4"/>
  <c r="YV12" i="4"/>
  <c r="YU12" i="4"/>
  <c r="YT12" i="4"/>
  <c r="YS12" i="4"/>
  <c r="YR12" i="4"/>
  <c r="YQ12" i="4"/>
  <c r="YP12" i="4"/>
  <c r="YO12" i="4"/>
  <c r="YN12" i="4"/>
  <c r="YM12" i="4"/>
  <c r="YL12" i="4"/>
  <c r="YK12" i="4"/>
  <c r="YJ12" i="4"/>
  <c r="YI12" i="4"/>
  <c r="YH12" i="4"/>
  <c r="YG12" i="4"/>
  <c r="YF12" i="4"/>
  <c r="YE12" i="4"/>
  <c r="YD12" i="4"/>
  <c r="YC12" i="4"/>
  <c r="YB12" i="4"/>
  <c r="YA12" i="4"/>
  <c r="XZ12" i="4"/>
  <c r="XY12" i="4"/>
  <c r="XX12" i="4"/>
  <c r="XW12" i="4"/>
  <c r="XV12" i="4"/>
  <c r="XU12" i="4"/>
  <c r="XT12" i="4"/>
  <c r="XS12" i="4"/>
  <c r="XR12" i="4"/>
  <c r="XQ12" i="4"/>
  <c r="XP12" i="4"/>
  <c r="XO12" i="4"/>
  <c r="XN12" i="4"/>
  <c r="XM12" i="4"/>
  <c r="XL12" i="4"/>
  <c r="XK12" i="4"/>
  <c r="XJ12" i="4"/>
  <c r="XI12" i="4"/>
  <c r="XH12" i="4"/>
  <c r="XG12" i="4"/>
  <c r="XF12" i="4"/>
  <c r="XE12" i="4"/>
  <c r="XD12" i="4"/>
  <c r="XC12" i="4"/>
  <c r="XB12" i="4"/>
  <c r="XA12" i="4"/>
  <c r="WZ12" i="4"/>
  <c r="WY12" i="4"/>
  <c r="WX12" i="4"/>
  <c r="WW12" i="4"/>
  <c r="WV12" i="4"/>
  <c r="WU12" i="4"/>
  <c r="WT12" i="4"/>
  <c r="WS12" i="4"/>
  <c r="WR12" i="4"/>
  <c r="WQ12" i="4"/>
  <c r="WP12" i="4"/>
  <c r="WO12" i="4"/>
  <c r="WN12" i="4"/>
  <c r="WM12" i="4"/>
  <c r="WL12" i="4"/>
  <c r="WK12" i="4"/>
  <c r="WJ12" i="4"/>
  <c r="WI12" i="4"/>
  <c r="WH12" i="4"/>
  <c r="WG12" i="4"/>
  <c r="WF12" i="4"/>
  <c r="WE12" i="4"/>
  <c r="WD12" i="4"/>
  <c r="WC12" i="4"/>
  <c r="WB12" i="4"/>
  <c r="WA12" i="4"/>
  <c r="VZ12" i="4"/>
  <c r="VY12" i="4"/>
  <c r="VX12" i="4"/>
  <c r="VW12" i="4"/>
  <c r="VV12" i="4"/>
  <c r="VU12" i="4"/>
  <c r="VT12" i="4"/>
  <c r="VS12" i="4"/>
  <c r="VR12" i="4"/>
  <c r="VQ12" i="4"/>
  <c r="VP12" i="4"/>
  <c r="VO12" i="4"/>
  <c r="VN12" i="4"/>
  <c r="VM12" i="4"/>
  <c r="VL12" i="4"/>
  <c r="VK12" i="4"/>
  <c r="VJ12" i="4"/>
  <c r="VI12" i="4"/>
  <c r="VH12" i="4"/>
  <c r="VG12" i="4"/>
  <c r="VF12" i="4"/>
  <c r="VE12" i="4"/>
  <c r="VD12" i="4"/>
  <c r="VC12" i="4"/>
  <c r="VB12" i="4"/>
  <c r="VA12" i="4"/>
  <c r="UZ12" i="4"/>
  <c r="UY12" i="4"/>
  <c r="UX12" i="4"/>
  <c r="UW12" i="4"/>
  <c r="UV12" i="4"/>
  <c r="UU12" i="4"/>
  <c r="UT12" i="4"/>
  <c r="US12" i="4"/>
  <c r="UR12" i="4"/>
  <c r="UQ12" i="4"/>
  <c r="UP12" i="4"/>
  <c r="UO12" i="4"/>
  <c r="UN12" i="4"/>
  <c r="UM12" i="4"/>
  <c r="UL12" i="4"/>
  <c r="UK12" i="4"/>
  <c r="UJ12" i="4"/>
  <c r="UI12" i="4"/>
  <c r="UH12" i="4"/>
  <c r="UG12" i="4"/>
  <c r="UF12" i="4"/>
  <c r="UE12" i="4"/>
  <c r="UD12" i="4"/>
  <c r="UC12" i="4"/>
  <c r="UB12" i="4"/>
  <c r="UA12" i="4"/>
  <c r="TZ12" i="4"/>
  <c r="TY12" i="4"/>
  <c r="TX12" i="4"/>
  <c r="TW12" i="4"/>
  <c r="TV12" i="4"/>
  <c r="TU12" i="4"/>
  <c r="TT12" i="4"/>
  <c r="TS12" i="4"/>
  <c r="TR12" i="4"/>
  <c r="TQ12" i="4"/>
  <c r="TP12" i="4"/>
  <c r="TO12" i="4"/>
  <c r="TN12" i="4"/>
  <c r="TM12" i="4"/>
  <c r="TL12" i="4"/>
  <c r="TK12" i="4"/>
  <c r="TJ12" i="4"/>
  <c r="TI12" i="4"/>
  <c r="TH12" i="4"/>
  <c r="TG12" i="4"/>
  <c r="TF12" i="4"/>
  <c r="TE12" i="4"/>
  <c r="TD12" i="4"/>
  <c r="TC12" i="4"/>
  <c r="TB12" i="4"/>
  <c r="TA12" i="4"/>
  <c r="SZ12" i="4"/>
  <c r="SY12" i="4"/>
  <c r="SX12" i="4"/>
  <c r="SW12" i="4"/>
  <c r="SV12" i="4"/>
  <c r="SU12" i="4"/>
  <c r="ST12" i="4"/>
  <c r="SS12" i="4"/>
  <c r="SR12" i="4"/>
  <c r="SQ12" i="4"/>
  <c r="SP12" i="4"/>
  <c r="SO12" i="4"/>
  <c r="SN12" i="4"/>
  <c r="SM12" i="4"/>
  <c r="SL12" i="4"/>
  <c r="SK12" i="4"/>
  <c r="SJ12" i="4"/>
  <c r="SI12" i="4"/>
  <c r="SH12" i="4"/>
  <c r="SG12" i="4"/>
  <c r="SF12" i="4"/>
  <c r="SE12" i="4"/>
  <c r="SD12" i="4"/>
  <c r="SC12" i="4"/>
  <c r="SB12" i="4"/>
  <c r="SA12" i="4"/>
  <c r="RZ12" i="4"/>
  <c r="RY12" i="4"/>
  <c r="RX12" i="4"/>
  <c r="RW12" i="4"/>
  <c r="RV12" i="4"/>
  <c r="RU12" i="4"/>
  <c r="RT12" i="4"/>
  <c r="RS12" i="4"/>
  <c r="RR12" i="4"/>
  <c r="RQ12" i="4"/>
  <c r="RP12" i="4"/>
  <c r="RO12" i="4"/>
  <c r="RN12" i="4"/>
  <c r="RM12" i="4"/>
  <c r="RL12" i="4"/>
  <c r="RK12" i="4"/>
  <c r="RJ12" i="4"/>
  <c r="RI12" i="4"/>
  <c r="RH12" i="4"/>
  <c r="RG12" i="4"/>
  <c r="RF12" i="4"/>
  <c r="RE12" i="4"/>
  <c r="RD12" i="4"/>
  <c r="RC12" i="4"/>
  <c r="RB12" i="4"/>
  <c r="RA12" i="4"/>
  <c r="QZ12" i="4"/>
  <c r="QY12" i="4"/>
  <c r="QX12" i="4"/>
  <c r="QW12" i="4"/>
  <c r="QV12" i="4"/>
  <c r="QU12" i="4"/>
  <c r="QT12" i="4"/>
  <c r="QS12" i="4"/>
  <c r="QR12" i="4"/>
  <c r="QQ12" i="4"/>
  <c r="QP12" i="4"/>
  <c r="QO12" i="4"/>
  <c r="QN12" i="4"/>
  <c r="QM12" i="4"/>
  <c r="QL12" i="4"/>
  <c r="QK12" i="4"/>
  <c r="QJ12" i="4"/>
  <c r="QI12" i="4"/>
  <c r="QH12" i="4"/>
  <c r="QG12" i="4"/>
  <c r="QF12" i="4"/>
  <c r="QE12" i="4"/>
  <c r="QD12" i="4"/>
  <c r="QC12" i="4"/>
  <c r="QB12" i="4"/>
  <c r="QA12" i="4"/>
  <c r="PZ12" i="4"/>
  <c r="PY12" i="4"/>
  <c r="PX12" i="4"/>
  <c r="PW12" i="4"/>
  <c r="PV12" i="4"/>
  <c r="PU12" i="4"/>
  <c r="PT12" i="4"/>
  <c r="PS12" i="4"/>
  <c r="PR12" i="4"/>
  <c r="PQ12" i="4"/>
  <c r="PP12" i="4"/>
  <c r="PO12" i="4"/>
  <c r="PN12" i="4"/>
  <c r="PM12" i="4"/>
  <c r="PL12" i="4"/>
  <c r="PK12" i="4"/>
  <c r="PJ12" i="4"/>
  <c r="PI12" i="4"/>
  <c r="PH12" i="4"/>
  <c r="PG12" i="4"/>
  <c r="PF12" i="4"/>
  <c r="PE12" i="4"/>
  <c r="PD12" i="4"/>
  <c r="PC12" i="4"/>
  <c r="PB12" i="4"/>
  <c r="PA12" i="4"/>
  <c r="OZ12" i="4"/>
  <c r="OY12" i="4"/>
  <c r="OX12" i="4"/>
  <c r="OW12" i="4"/>
  <c r="OV12" i="4"/>
  <c r="OU12" i="4"/>
  <c r="OT12" i="4"/>
  <c r="OS12" i="4"/>
  <c r="OR12" i="4"/>
  <c r="OQ12" i="4"/>
  <c r="OP12" i="4"/>
  <c r="OO12" i="4"/>
  <c r="ON12" i="4"/>
  <c r="OM12" i="4"/>
  <c r="OL12" i="4"/>
  <c r="OK12" i="4"/>
  <c r="OJ12" i="4"/>
  <c r="OI12" i="4"/>
  <c r="OH12" i="4"/>
  <c r="OG12" i="4"/>
  <c r="OF12" i="4"/>
  <c r="OE12" i="4"/>
  <c r="OD12" i="4"/>
  <c r="OC12" i="4"/>
  <c r="OB12" i="4"/>
  <c r="OA12" i="4"/>
  <c r="NZ12" i="4"/>
  <c r="NY12" i="4"/>
  <c r="NX12" i="4"/>
  <c r="NW12" i="4"/>
  <c r="NV12" i="4"/>
  <c r="NU12" i="4"/>
  <c r="NT12" i="4"/>
  <c r="NS12" i="4"/>
  <c r="NR12" i="4"/>
  <c r="NQ12" i="4"/>
  <c r="NP12" i="4"/>
  <c r="NO12" i="4"/>
  <c r="NN12" i="4"/>
  <c r="NM12" i="4"/>
  <c r="NL12" i="4"/>
  <c r="NK12" i="4"/>
  <c r="NJ12" i="4"/>
  <c r="NI12" i="4"/>
  <c r="NH12" i="4"/>
  <c r="NG12" i="4"/>
  <c r="NF12" i="4"/>
  <c r="NE12" i="4"/>
  <c r="ND12" i="4"/>
  <c r="NC12" i="4"/>
  <c r="NB12" i="4"/>
  <c r="NA12" i="4"/>
  <c r="MZ12" i="4"/>
  <c r="MY12" i="4"/>
  <c r="MX12" i="4"/>
  <c r="MW12" i="4"/>
  <c r="MV12" i="4"/>
  <c r="MU12" i="4"/>
  <c r="MT12" i="4"/>
  <c r="MS12" i="4"/>
  <c r="MR12" i="4"/>
  <c r="MQ12" i="4"/>
  <c r="MP12" i="4"/>
  <c r="MO12" i="4"/>
  <c r="MN12" i="4"/>
  <c r="MM12" i="4"/>
  <c r="ML12" i="4"/>
  <c r="MK12" i="4"/>
  <c r="MJ12" i="4"/>
  <c r="MI12" i="4"/>
  <c r="MH12" i="4"/>
  <c r="MG12" i="4"/>
  <c r="MF12" i="4"/>
  <c r="ME12" i="4"/>
  <c r="MD12" i="4"/>
  <c r="MC12" i="4"/>
  <c r="MB12" i="4"/>
  <c r="MA12" i="4"/>
  <c r="LZ12" i="4"/>
  <c r="LY12" i="4"/>
  <c r="LX12" i="4"/>
  <c r="LW12" i="4"/>
  <c r="LV12" i="4"/>
  <c r="LU12" i="4"/>
  <c r="LT12" i="4"/>
  <c r="LS12" i="4"/>
  <c r="LR12" i="4"/>
  <c r="LQ12" i="4"/>
  <c r="F12" i="4" s="1"/>
  <c r="LP12" i="4"/>
  <c r="LO12" i="4"/>
  <c r="LN12" i="4"/>
  <c r="LM12" i="4"/>
  <c r="LL12" i="4"/>
  <c r="LK12" i="4"/>
  <c r="LJ12" i="4"/>
  <c r="LI12" i="4"/>
  <c r="LH12" i="4"/>
  <c r="LG12" i="4"/>
  <c r="LF12" i="4"/>
  <c r="LE12" i="4"/>
  <c r="LD12" i="4"/>
  <c r="LC12" i="4"/>
  <c r="LB12" i="4"/>
  <c r="LA12" i="4"/>
  <c r="KZ12" i="4"/>
  <c r="KY12" i="4"/>
  <c r="KX12" i="4"/>
  <c r="KW12" i="4"/>
  <c r="KV12" i="4"/>
  <c r="KU12" i="4"/>
  <c r="KT12" i="4"/>
  <c r="KS12" i="4"/>
  <c r="KR12" i="4"/>
  <c r="KQ12" i="4"/>
  <c r="KP12" i="4"/>
  <c r="KO12" i="4"/>
  <c r="KN12" i="4"/>
  <c r="KM12" i="4"/>
  <c r="KL12" i="4"/>
  <c r="KK12" i="4"/>
  <c r="KJ12" i="4"/>
  <c r="KI12" i="4"/>
  <c r="KH12" i="4"/>
  <c r="KG12" i="4"/>
  <c r="KF12" i="4"/>
  <c r="KE12" i="4"/>
  <c r="KD12" i="4"/>
  <c r="KC12" i="4"/>
  <c r="KB12" i="4"/>
  <c r="KA12" i="4"/>
  <c r="JZ12" i="4"/>
  <c r="JY12" i="4"/>
  <c r="JX12" i="4"/>
  <c r="JW12" i="4"/>
  <c r="JV12" i="4"/>
  <c r="JU12" i="4"/>
  <c r="JT12" i="4"/>
  <c r="JS12" i="4"/>
  <c r="JR12" i="4"/>
  <c r="JQ12" i="4"/>
  <c r="JP12" i="4"/>
  <c r="JO12" i="4"/>
  <c r="JN12" i="4"/>
  <c r="JM12" i="4"/>
  <c r="JL12" i="4"/>
  <c r="JK12" i="4"/>
  <c r="JJ12" i="4"/>
  <c r="JI12" i="4"/>
  <c r="JH12" i="4"/>
  <c r="JG12" i="4"/>
  <c r="JF12" i="4"/>
  <c r="JE12" i="4"/>
  <c r="JD12" i="4"/>
  <c r="JC12" i="4"/>
  <c r="JB12" i="4"/>
  <c r="JA12" i="4"/>
  <c r="IZ12" i="4"/>
  <c r="IY12" i="4"/>
  <c r="IX12" i="4"/>
  <c r="IW12" i="4"/>
  <c r="IV12" i="4"/>
  <c r="IU12" i="4"/>
  <c r="IT12" i="4"/>
  <c r="IS12" i="4"/>
  <c r="IR12" i="4"/>
  <c r="IQ12" i="4"/>
  <c r="IP12" i="4"/>
  <c r="IO12" i="4"/>
  <c r="IN12" i="4"/>
  <c r="IM12" i="4"/>
  <c r="IL12" i="4"/>
  <c r="IK12" i="4"/>
  <c r="IJ12" i="4"/>
  <c r="II12" i="4"/>
  <c r="IH12" i="4"/>
  <c r="IG12" i="4"/>
  <c r="IF12" i="4"/>
  <c r="IE12" i="4"/>
  <c r="ID12" i="4"/>
  <c r="IC12" i="4"/>
  <c r="IB12" i="4"/>
  <c r="IA12" i="4"/>
  <c r="HZ12" i="4"/>
  <c r="HY12" i="4"/>
  <c r="HX12" i="4"/>
  <c r="HW12" i="4"/>
  <c r="HV12" i="4"/>
  <c r="HU12" i="4"/>
  <c r="HT12" i="4"/>
  <c r="HS12" i="4"/>
  <c r="HR12" i="4"/>
  <c r="HQ12" i="4"/>
  <c r="HP12" i="4"/>
  <c r="HO12" i="4"/>
  <c r="HN12" i="4"/>
  <c r="HM12" i="4"/>
  <c r="HL12" i="4"/>
  <c r="HK12" i="4"/>
  <c r="HJ12" i="4"/>
  <c r="HI12" i="4"/>
  <c r="HH12" i="4"/>
  <c r="HG12" i="4"/>
  <c r="HF12" i="4"/>
  <c r="HE12" i="4"/>
  <c r="HD12" i="4"/>
  <c r="HC12" i="4"/>
  <c r="HB12" i="4"/>
  <c r="HA12" i="4"/>
  <c r="E12" i="4" s="1"/>
  <c r="GZ12" i="4"/>
  <c r="GY12" i="4"/>
  <c r="GX12" i="4"/>
  <c r="GW12" i="4"/>
  <c r="GV12" i="4"/>
  <c r="GU12" i="4"/>
  <c r="GT12" i="4"/>
  <c r="GS12" i="4"/>
  <c r="GR12" i="4"/>
  <c r="GQ12" i="4"/>
  <c r="GP12" i="4"/>
  <c r="GO12" i="4"/>
  <c r="GN12" i="4"/>
  <c r="GM12" i="4"/>
  <c r="GL12" i="4"/>
  <c r="GK12" i="4"/>
  <c r="GJ12" i="4"/>
  <c r="GI12" i="4"/>
  <c r="GH12" i="4"/>
  <c r="GG12" i="4"/>
  <c r="GF12" i="4"/>
  <c r="GE12" i="4"/>
  <c r="GD12" i="4"/>
  <c r="GC12" i="4"/>
  <c r="GB12" i="4"/>
  <c r="GA12" i="4"/>
  <c r="FZ12" i="4"/>
  <c r="FY12" i="4"/>
  <c r="FX12" i="4"/>
  <c r="FW12" i="4"/>
  <c r="FV12" i="4"/>
  <c r="FU12" i="4"/>
  <c r="FT12" i="4"/>
  <c r="FS12" i="4"/>
  <c r="FR12" i="4"/>
  <c r="FQ12" i="4"/>
  <c r="FP12" i="4"/>
  <c r="FO12" i="4"/>
  <c r="FN12" i="4"/>
  <c r="FM12" i="4"/>
  <c r="FL12" i="4"/>
  <c r="FK12" i="4"/>
  <c r="FJ12" i="4"/>
  <c r="FI12" i="4"/>
  <c r="FH12" i="4"/>
  <c r="FG12" i="4"/>
  <c r="FF12" i="4"/>
  <c r="FE12" i="4"/>
  <c r="FD12" i="4"/>
  <c r="FC12" i="4"/>
  <c r="FB12" i="4"/>
  <c r="FA12" i="4"/>
  <c r="EZ12" i="4"/>
  <c r="EY12" i="4"/>
  <c r="EX12" i="4"/>
  <c r="EW12" i="4"/>
  <c r="EV12" i="4"/>
  <c r="EU12" i="4"/>
  <c r="ET12" i="4"/>
  <c r="ES12" i="4"/>
  <c r="ER12" i="4"/>
  <c r="EQ12" i="4"/>
  <c r="EP12" i="4"/>
  <c r="EO12" i="4"/>
  <c r="EN12" i="4"/>
  <c r="EM12" i="4"/>
  <c r="EL12" i="4"/>
  <c r="EK12" i="4"/>
  <c r="EJ12" i="4"/>
  <c r="EI12" i="4"/>
  <c r="EH12" i="4"/>
  <c r="EG12" i="4"/>
  <c r="EF12" i="4"/>
  <c r="EE12" i="4"/>
  <c r="ED12" i="4"/>
  <c r="EC12" i="4"/>
  <c r="EB12" i="4"/>
  <c r="EA12" i="4"/>
  <c r="DZ12" i="4"/>
  <c r="DY12" i="4"/>
  <c r="DX12" i="4"/>
  <c r="DW12" i="4"/>
  <c r="DV12" i="4"/>
  <c r="DU12" i="4"/>
  <c r="DT12" i="4"/>
  <c r="DS12" i="4"/>
  <c r="DR12" i="4"/>
  <c r="DQ12" i="4"/>
  <c r="DP12" i="4"/>
  <c r="DO12" i="4"/>
  <c r="DN12" i="4"/>
  <c r="DM12" i="4"/>
  <c r="DL12" i="4"/>
  <c r="DK12" i="4"/>
  <c r="DJ12" i="4"/>
  <c r="DI12" i="4"/>
  <c r="DH12" i="4"/>
  <c r="DG12" i="4"/>
  <c r="DF12" i="4"/>
  <c r="DE12" i="4"/>
  <c r="DD12" i="4"/>
  <c r="DC12" i="4"/>
  <c r="DB12" i="4"/>
  <c r="DA12" i="4"/>
  <c r="CZ12" i="4"/>
  <c r="CY12" i="4"/>
  <c r="CX12" i="4"/>
  <c r="CW12" i="4"/>
  <c r="CV12" i="4"/>
  <c r="CU12" i="4"/>
  <c r="CT12" i="4"/>
  <c r="CS12" i="4"/>
  <c r="CR12" i="4"/>
  <c r="CQ12" i="4"/>
  <c r="CP12" i="4"/>
  <c r="CO12" i="4"/>
  <c r="CN12" i="4"/>
  <c r="CM12" i="4"/>
  <c r="CL12" i="4"/>
  <c r="CK12" i="4"/>
  <c r="CJ12" i="4"/>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U12" i="4"/>
  <c r="AT12" i="4"/>
  <c r="AS12" i="4"/>
  <c r="AR12" i="4"/>
  <c r="AQ12" i="4"/>
  <c r="AP12" i="4"/>
  <c r="AO12" i="4"/>
  <c r="AN12" i="4"/>
  <c r="AM12" i="4"/>
  <c r="AL12" i="4"/>
  <c r="AK12" i="4"/>
  <c r="AJ12" i="4"/>
  <c r="AI12" i="4"/>
  <c r="AH12" i="4"/>
  <c r="AG12" i="4"/>
  <c r="AF12" i="4"/>
  <c r="AE12" i="4"/>
  <c r="AD12" i="4"/>
  <c r="AC12" i="4"/>
  <c r="AB12" i="4"/>
  <c r="AA12" i="4"/>
  <c r="Z12" i="4"/>
  <c r="Y12" i="4"/>
  <c r="X12" i="4"/>
  <c r="W12" i="4"/>
  <c r="V12" i="4"/>
  <c r="U12" i="4"/>
  <c r="T12" i="4"/>
  <c r="S12" i="4"/>
  <c r="R12" i="4"/>
  <c r="Q12" i="4"/>
  <c r="P12" i="4"/>
  <c r="O12" i="4"/>
  <c r="N12" i="4"/>
  <c r="M12" i="4"/>
  <c r="L12" i="4"/>
  <c r="K12" i="4"/>
  <c r="J12" i="4"/>
  <c r="I12" i="4"/>
  <c r="H12" i="4"/>
  <c r="G12" i="4"/>
  <c r="ALP11" i="4"/>
  <c r="ALO11" i="4"/>
  <c r="ALN11" i="4"/>
  <c r="ALM11" i="4"/>
  <c r="ALL11" i="4"/>
  <c r="ALK11" i="4"/>
  <c r="ALJ11" i="4"/>
  <c r="ALI11" i="4"/>
  <c r="ALH11" i="4"/>
  <c r="ALG11" i="4"/>
  <c r="ALF11" i="4"/>
  <c r="ALE11" i="4"/>
  <c r="ALD11" i="4"/>
  <c r="ALC11" i="4"/>
  <c r="ALB11" i="4"/>
  <c r="ALA11" i="4"/>
  <c r="AKZ11" i="4"/>
  <c r="AKY11" i="4"/>
  <c r="AKX11" i="4"/>
  <c r="AKW11" i="4"/>
  <c r="AKV11" i="4"/>
  <c r="AKU11" i="4"/>
  <c r="AKT11" i="4"/>
  <c r="AKS11" i="4"/>
  <c r="AKR11" i="4"/>
  <c r="AKQ11" i="4"/>
  <c r="AKP11" i="4"/>
  <c r="AKO11" i="4"/>
  <c r="AKN11" i="4"/>
  <c r="AKM11" i="4"/>
  <c r="AKL11" i="4"/>
  <c r="AKK11" i="4"/>
  <c r="AKJ11" i="4"/>
  <c r="AKI11" i="4"/>
  <c r="AKH11" i="4"/>
  <c r="AKG11" i="4"/>
  <c r="AKF11" i="4"/>
  <c r="AKE11" i="4"/>
  <c r="AKD11" i="4"/>
  <c r="AKC11" i="4"/>
  <c r="AKB11" i="4"/>
  <c r="AKA11" i="4"/>
  <c r="AJZ11" i="4"/>
  <c r="AJY11" i="4"/>
  <c r="AJX11" i="4"/>
  <c r="AJW11" i="4"/>
  <c r="AJV11" i="4"/>
  <c r="AJU11" i="4"/>
  <c r="AJT11" i="4"/>
  <c r="AJS11" i="4"/>
  <c r="AJR11" i="4"/>
  <c r="AJQ11" i="4"/>
  <c r="AJP11" i="4"/>
  <c r="AJO11" i="4"/>
  <c r="AJN11" i="4"/>
  <c r="AJM11" i="4"/>
  <c r="AJL11" i="4"/>
  <c r="AJK11" i="4"/>
  <c r="AJJ11" i="4"/>
  <c r="AJI11" i="4"/>
  <c r="AJH11" i="4"/>
  <c r="AJG11" i="4"/>
  <c r="AJF11" i="4"/>
  <c r="AJE11" i="4"/>
  <c r="AJD11" i="4"/>
  <c r="AJC11" i="4"/>
  <c r="AJB11" i="4"/>
  <c r="AJA11" i="4"/>
  <c r="AIZ11" i="4"/>
  <c r="AIY11" i="4"/>
  <c r="AIX11" i="4"/>
  <c r="AIW11" i="4"/>
  <c r="AIV11" i="4"/>
  <c r="AIU11" i="4"/>
  <c r="AIT11" i="4"/>
  <c r="AIS11" i="4"/>
  <c r="AIR11" i="4"/>
  <c r="AIQ11" i="4"/>
  <c r="AIP11" i="4"/>
  <c r="AIO11" i="4"/>
  <c r="AIN11" i="4"/>
  <c r="AIM11" i="4"/>
  <c r="AIL11" i="4"/>
  <c r="AIK11" i="4"/>
  <c r="AIJ11" i="4"/>
  <c r="AII11" i="4"/>
  <c r="AIH11" i="4"/>
  <c r="AIG11" i="4"/>
  <c r="AIF11" i="4"/>
  <c r="AIE11" i="4"/>
  <c r="AID11" i="4"/>
  <c r="AIC11" i="4"/>
  <c r="AIB11" i="4"/>
  <c r="AIA11" i="4"/>
  <c r="AHZ11" i="4"/>
  <c r="AHY11" i="4"/>
  <c r="AHX11" i="4"/>
  <c r="AHW11" i="4"/>
  <c r="AHV11" i="4"/>
  <c r="AHU11" i="4"/>
  <c r="AHT11" i="4"/>
  <c r="AHS11" i="4"/>
  <c r="AHR11" i="4"/>
  <c r="AHQ11" i="4"/>
  <c r="AHP11" i="4"/>
  <c r="AHO11" i="4"/>
  <c r="AHN11" i="4"/>
  <c r="AHM11" i="4"/>
  <c r="AHL11" i="4"/>
  <c r="AHK11" i="4"/>
  <c r="AHJ11" i="4"/>
  <c r="AHI11" i="4"/>
  <c r="AHH11" i="4"/>
  <c r="AHG11" i="4"/>
  <c r="AHF11" i="4"/>
  <c r="AHE11" i="4"/>
  <c r="AHD11" i="4"/>
  <c r="AHC11" i="4"/>
  <c r="AHB11" i="4"/>
  <c r="AHA11" i="4"/>
  <c r="AGZ11" i="4"/>
  <c r="AGY11" i="4"/>
  <c r="AGX11" i="4"/>
  <c r="AGW11" i="4"/>
  <c r="AGV11" i="4"/>
  <c r="AGU11" i="4"/>
  <c r="AGT11" i="4"/>
  <c r="AGS11" i="4"/>
  <c r="AGR11" i="4"/>
  <c r="AGQ11" i="4"/>
  <c r="AGP11" i="4"/>
  <c r="AGO11" i="4"/>
  <c r="AGN11" i="4"/>
  <c r="AGM11" i="4"/>
  <c r="AGL11" i="4"/>
  <c r="AGK11" i="4"/>
  <c r="AGJ11" i="4"/>
  <c r="AGI11" i="4"/>
  <c r="AGH11" i="4"/>
  <c r="AGG11" i="4"/>
  <c r="AGF11" i="4"/>
  <c r="AGE11" i="4"/>
  <c r="AGD11" i="4"/>
  <c r="AGC11" i="4"/>
  <c r="AGB11" i="4"/>
  <c r="AGA11" i="4"/>
  <c r="AFZ11" i="4"/>
  <c r="AFY11" i="4"/>
  <c r="AFX11" i="4"/>
  <c r="AFW11" i="4"/>
  <c r="AFV11" i="4"/>
  <c r="AFU11" i="4"/>
  <c r="AFT11" i="4"/>
  <c r="AFS11" i="4"/>
  <c r="AFR11" i="4"/>
  <c r="AFQ11" i="4"/>
  <c r="AFP11" i="4"/>
  <c r="AFO11" i="4"/>
  <c r="AFN11" i="4"/>
  <c r="AFM11" i="4"/>
  <c r="AFL11" i="4"/>
  <c r="AFK11" i="4"/>
  <c r="AFJ11" i="4"/>
  <c r="AFI11" i="4"/>
  <c r="AFH11" i="4"/>
  <c r="AFG11" i="4"/>
  <c r="AFF11" i="4"/>
  <c r="AFE11" i="4"/>
  <c r="AFD11" i="4"/>
  <c r="AFC11" i="4"/>
  <c r="AFB11" i="4"/>
  <c r="AFA11" i="4"/>
  <c r="AEZ11" i="4"/>
  <c r="AEY11" i="4"/>
  <c r="AEX11" i="4"/>
  <c r="AEW11" i="4"/>
  <c r="AEV11" i="4"/>
  <c r="AEU11" i="4"/>
  <c r="AET11" i="4"/>
  <c r="AES11" i="4"/>
  <c r="AER11" i="4"/>
  <c r="AEQ11" i="4"/>
  <c r="AEP11" i="4"/>
  <c r="AEO11" i="4"/>
  <c r="AEN11" i="4"/>
  <c r="AEM11" i="4"/>
  <c r="AEL11" i="4"/>
  <c r="AEK11" i="4"/>
  <c r="AEJ11" i="4"/>
  <c r="AEI11" i="4"/>
  <c r="AEH11" i="4"/>
  <c r="AEG11" i="4"/>
  <c r="AEF11" i="4"/>
  <c r="AEE11" i="4"/>
  <c r="AED11" i="4"/>
  <c r="AEC11" i="4"/>
  <c r="AEB11" i="4"/>
  <c r="AEA11" i="4"/>
  <c r="ADZ11" i="4"/>
  <c r="ADY11" i="4"/>
  <c r="ADX11" i="4"/>
  <c r="ADW11" i="4"/>
  <c r="ADV11" i="4"/>
  <c r="ADU11" i="4"/>
  <c r="ADT11" i="4"/>
  <c r="ADS11" i="4"/>
  <c r="ADR11" i="4"/>
  <c r="ADQ11" i="4"/>
  <c r="ADP11" i="4"/>
  <c r="ADO11" i="4"/>
  <c r="ADN11" i="4"/>
  <c r="ADM11" i="4"/>
  <c r="ADL11" i="4"/>
  <c r="ADK11" i="4"/>
  <c r="ADJ11" i="4"/>
  <c r="ADI11" i="4"/>
  <c r="ADH11" i="4"/>
  <c r="ADG11" i="4"/>
  <c r="ADF11" i="4"/>
  <c r="ADE11" i="4"/>
  <c r="ADD11" i="4"/>
  <c r="ADC11" i="4"/>
  <c r="ADB11" i="4"/>
  <c r="ADA11" i="4"/>
  <c r="ACZ11" i="4"/>
  <c r="ACY11" i="4"/>
  <c r="ACX11" i="4"/>
  <c r="ACW11" i="4"/>
  <c r="ACV11" i="4"/>
  <c r="ACU11" i="4"/>
  <c r="ACT11" i="4"/>
  <c r="ACS11" i="4"/>
  <c r="ACR11" i="4"/>
  <c r="ACQ11" i="4"/>
  <c r="ACP11" i="4"/>
  <c r="ACO11" i="4"/>
  <c r="ACN11" i="4"/>
  <c r="ACM11" i="4"/>
  <c r="ACL11" i="4"/>
  <c r="ACK11" i="4"/>
  <c r="ACJ11" i="4"/>
  <c r="ACI11" i="4"/>
  <c r="ACH11" i="4"/>
  <c r="ACG11" i="4"/>
  <c r="ACF11" i="4"/>
  <c r="ACE11" i="4"/>
  <c r="ACD11" i="4"/>
  <c r="ACC11" i="4"/>
  <c r="ACB11" i="4"/>
  <c r="ACA11" i="4"/>
  <c r="ABZ11" i="4"/>
  <c r="ABY11" i="4"/>
  <c r="ABX11" i="4"/>
  <c r="ABW11" i="4"/>
  <c r="ABV11" i="4"/>
  <c r="ABU11" i="4"/>
  <c r="ABT11" i="4"/>
  <c r="ABS11" i="4"/>
  <c r="ABR11" i="4"/>
  <c r="ABQ11" i="4"/>
  <c r="ABP11" i="4"/>
  <c r="ABO11" i="4"/>
  <c r="ABN11" i="4"/>
  <c r="ABM11" i="4"/>
  <c r="ABL11" i="4"/>
  <c r="ABK11" i="4"/>
  <c r="ABJ11" i="4"/>
  <c r="ABI11" i="4"/>
  <c r="ABH11" i="4"/>
  <c r="ABG11" i="4"/>
  <c r="ABF11" i="4"/>
  <c r="ABE11" i="4"/>
  <c r="ABD11" i="4"/>
  <c r="ABC11" i="4"/>
  <c r="ABB11" i="4"/>
  <c r="ABA11" i="4"/>
  <c r="AAZ11" i="4"/>
  <c r="AAY11" i="4"/>
  <c r="AAX11" i="4"/>
  <c r="AAW11" i="4"/>
  <c r="AAV11" i="4"/>
  <c r="AAU11" i="4"/>
  <c r="AAT11" i="4"/>
  <c r="AAS11" i="4"/>
  <c r="AAR11" i="4"/>
  <c r="AAQ11" i="4"/>
  <c r="AAP11" i="4"/>
  <c r="AAO11" i="4"/>
  <c r="AAN11" i="4"/>
  <c r="AAM11" i="4"/>
  <c r="AAL11" i="4"/>
  <c r="AAK11" i="4"/>
  <c r="AAJ11" i="4"/>
  <c r="AAI11" i="4"/>
  <c r="AAH11" i="4"/>
  <c r="AAG11" i="4"/>
  <c r="AAF11" i="4"/>
  <c r="AAE11" i="4"/>
  <c r="AAD11" i="4"/>
  <c r="AAC11" i="4"/>
  <c r="AAB11" i="4"/>
  <c r="AAA11" i="4"/>
  <c r="ZZ11" i="4"/>
  <c r="ZY11" i="4"/>
  <c r="ZX11" i="4"/>
  <c r="ZW11" i="4"/>
  <c r="ZV11" i="4"/>
  <c r="ZU11" i="4"/>
  <c r="ZT11" i="4"/>
  <c r="ZS11" i="4"/>
  <c r="ZR11" i="4"/>
  <c r="ZQ11" i="4"/>
  <c r="ZP11" i="4"/>
  <c r="ZO11" i="4"/>
  <c r="ZN11" i="4"/>
  <c r="ZM11" i="4"/>
  <c r="ZL11" i="4"/>
  <c r="ZK11" i="4"/>
  <c r="ZJ11" i="4"/>
  <c r="ZI11" i="4"/>
  <c r="ZH11" i="4"/>
  <c r="ZG11" i="4"/>
  <c r="ZF11" i="4"/>
  <c r="ZE11" i="4"/>
  <c r="ZD11" i="4"/>
  <c r="ZC11" i="4"/>
  <c r="ZB11" i="4"/>
  <c r="ZA11" i="4"/>
  <c r="YZ11" i="4"/>
  <c r="YY11" i="4"/>
  <c r="YX11" i="4"/>
  <c r="YW11" i="4"/>
  <c r="YV11" i="4"/>
  <c r="YU11" i="4"/>
  <c r="YT11" i="4"/>
  <c r="YS11" i="4"/>
  <c r="YR11" i="4"/>
  <c r="YQ11" i="4"/>
  <c r="YP11" i="4"/>
  <c r="YO11" i="4"/>
  <c r="YN11" i="4"/>
  <c r="YM11" i="4"/>
  <c r="YL11" i="4"/>
  <c r="YK11" i="4"/>
  <c r="YJ11" i="4"/>
  <c r="YI11" i="4"/>
  <c r="YH11" i="4"/>
  <c r="YG11" i="4"/>
  <c r="YF11" i="4"/>
  <c r="YE11" i="4"/>
  <c r="YD11" i="4"/>
  <c r="YC11" i="4"/>
  <c r="YB11" i="4"/>
  <c r="YA11" i="4"/>
  <c r="XZ11" i="4"/>
  <c r="XY11" i="4"/>
  <c r="XX11" i="4"/>
  <c r="XW11" i="4"/>
  <c r="XV11" i="4"/>
  <c r="XU11" i="4"/>
  <c r="XT11" i="4"/>
  <c r="XS11" i="4"/>
  <c r="XR11" i="4"/>
  <c r="XQ11" i="4"/>
  <c r="XP11" i="4"/>
  <c r="XO11" i="4"/>
  <c r="XN11" i="4"/>
  <c r="XM11" i="4"/>
  <c r="XL11" i="4"/>
  <c r="XK11" i="4"/>
  <c r="XJ11" i="4"/>
  <c r="XI11" i="4"/>
  <c r="XH11" i="4"/>
  <c r="XG11" i="4"/>
  <c r="XF11" i="4"/>
  <c r="XE11" i="4"/>
  <c r="XD11" i="4"/>
  <c r="XC11" i="4"/>
  <c r="XB11" i="4"/>
  <c r="XA11" i="4"/>
  <c r="WZ11" i="4"/>
  <c r="WY11" i="4"/>
  <c r="WX11" i="4"/>
  <c r="WW11" i="4"/>
  <c r="WV11" i="4"/>
  <c r="WU11" i="4"/>
  <c r="WT11" i="4"/>
  <c r="WS11" i="4"/>
  <c r="WR11" i="4"/>
  <c r="WQ11" i="4"/>
  <c r="WP11" i="4"/>
  <c r="WO11" i="4"/>
  <c r="WN11" i="4"/>
  <c r="WM11" i="4"/>
  <c r="WL11" i="4"/>
  <c r="WK11" i="4"/>
  <c r="WJ11" i="4"/>
  <c r="WI11" i="4"/>
  <c r="WH11" i="4"/>
  <c r="WG11" i="4"/>
  <c r="WF11" i="4"/>
  <c r="WE11" i="4"/>
  <c r="WD11" i="4"/>
  <c r="WC11" i="4"/>
  <c r="WB11" i="4"/>
  <c r="WA11" i="4"/>
  <c r="VZ11" i="4"/>
  <c r="VY11" i="4"/>
  <c r="VX11" i="4"/>
  <c r="VW11" i="4"/>
  <c r="VV11" i="4"/>
  <c r="VU11" i="4"/>
  <c r="VT11" i="4"/>
  <c r="VS11" i="4"/>
  <c r="VR11" i="4"/>
  <c r="VQ11" i="4"/>
  <c r="VP11" i="4"/>
  <c r="VO11" i="4"/>
  <c r="VN11" i="4"/>
  <c r="VM11" i="4"/>
  <c r="VL11" i="4"/>
  <c r="VK11" i="4"/>
  <c r="VJ11" i="4"/>
  <c r="VI11" i="4"/>
  <c r="VH11" i="4"/>
  <c r="VG11" i="4"/>
  <c r="VF11" i="4"/>
  <c r="VE11" i="4"/>
  <c r="VD11" i="4"/>
  <c r="VC11" i="4"/>
  <c r="VB11" i="4"/>
  <c r="VA11" i="4"/>
  <c r="UZ11" i="4"/>
  <c r="UY11" i="4"/>
  <c r="UX11" i="4"/>
  <c r="UW11" i="4"/>
  <c r="UV11" i="4"/>
  <c r="UU11" i="4"/>
  <c r="UT11" i="4"/>
  <c r="US11" i="4"/>
  <c r="UR11" i="4"/>
  <c r="UQ11" i="4"/>
  <c r="UP11" i="4"/>
  <c r="UO11" i="4"/>
  <c r="UN11" i="4"/>
  <c r="UM11" i="4"/>
  <c r="UL11" i="4"/>
  <c r="UK11" i="4"/>
  <c r="UJ11" i="4"/>
  <c r="UI11" i="4"/>
  <c r="UH11" i="4"/>
  <c r="UG11" i="4"/>
  <c r="UF11" i="4"/>
  <c r="UE11" i="4"/>
  <c r="UD11" i="4"/>
  <c r="UC11" i="4"/>
  <c r="UB11" i="4"/>
  <c r="UA11" i="4"/>
  <c r="TZ11" i="4"/>
  <c r="TY11" i="4"/>
  <c r="TX11" i="4"/>
  <c r="TW11" i="4"/>
  <c r="TV11" i="4"/>
  <c r="TU11" i="4"/>
  <c r="TT11" i="4"/>
  <c r="TS11" i="4"/>
  <c r="TR11" i="4"/>
  <c r="TQ11" i="4"/>
  <c r="TP11" i="4"/>
  <c r="TO11" i="4"/>
  <c r="TN11" i="4"/>
  <c r="TM11" i="4"/>
  <c r="TL11" i="4"/>
  <c r="TK11" i="4"/>
  <c r="TJ11" i="4"/>
  <c r="TI11" i="4"/>
  <c r="TH11" i="4"/>
  <c r="TG11" i="4"/>
  <c r="TF11" i="4"/>
  <c r="TE11" i="4"/>
  <c r="TD11" i="4"/>
  <c r="TC11" i="4"/>
  <c r="TB11" i="4"/>
  <c r="TA11" i="4"/>
  <c r="SZ11" i="4"/>
  <c r="SY11" i="4"/>
  <c r="SX11" i="4"/>
  <c r="SW11" i="4"/>
  <c r="SV11" i="4"/>
  <c r="SU11" i="4"/>
  <c r="ST11" i="4"/>
  <c r="SS11" i="4"/>
  <c r="SR11" i="4"/>
  <c r="SQ11" i="4"/>
  <c r="SP11" i="4"/>
  <c r="SO11" i="4"/>
  <c r="SN11" i="4"/>
  <c r="SM11" i="4"/>
  <c r="SL11" i="4"/>
  <c r="SK11" i="4"/>
  <c r="SJ11" i="4"/>
  <c r="SI11" i="4"/>
  <c r="SH11" i="4"/>
  <c r="SG11" i="4"/>
  <c r="SF11" i="4"/>
  <c r="SE11" i="4"/>
  <c r="SD11" i="4"/>
  <c r="SC11" i="4"/>
  <c r="SB11" i="4"/>
  <c r="SA11" i="4"/>
  <c r="RZ11" i="4"/>
  <c r="RY11" i="4"/>
  <c r="RX11" i="4"/>
  <c r="RW11" i="4"/>
  <c r="RV11" i="4"/>
  <c r="RU11" i="4"/>
  <c r="RT11" i="4"/>
  <c r="RS11" i="4"/>
  <c r="RR11" i="4"/>
  <c r="RQ11" i="4"/>
  <c r="RP11" i="4"/>
  <c r="RO11" i="4"/>
  <c r="RN11" i="4"/>
  <c r="RM11" i="4"/>
  <c r="RL11" i="4"/>
  <c r="RK11" i="4"/>
  <c r="RJ11" i="4"/>
  <c r="RI11" i="4"/>
  <c r="RH11" i="4"/>
  <c r="RG11" i="4"/>
  <c r="RF11" i="4"/>
  <c r="RE11" i="4"/>
  <c r="RD11" i="4"/>
  <c r="RC11" i="4"/>
  <c r="RB11" i="4"/>
  <c r="RA11" i="4"/>
  <c r="QZ11" i="4"/>
  <c r="QY11" i="4"/>
  <c r="QX11" i="4"/>
  <c r="QW11" i="4"/>
  <c r="QV11" i="4"/>
  <c r="QU11" i="4"/>
  <c r="QT11" i="4"/>
  <c r="QS11" i="4"/>
  <c r="QR11" i="4"/>
  <c r="QQ11" i="4"/>
  <c r="QP11" i="4"/>
  <c r="QO11" i="4"/>
  <c r="QN11" i="4"/>
  <c r="QM11" i="4"/>
  <c r="QL11" i="4"/>
  <c r="QK11" i="4"/>
  <c r="QJ11" i="4"/>
  <c r="QI11" i="4"/>
  <c r="QH11" i="4"/>
  <c r="QG11" i="4"/>
  <c r="QF11" i="4"/>
  <c r="QE11" i="4"/>
  <c r="QD11" i="4"/>
  <c r="QC11" i="4"/>
  <c r="QB11" i="4"/>
  <c r="QA11" i="4"/>
  <c r="PZ11" i="4"/>
  <c r="PY11" i="4"/>
  <c r="PX11" i="4"/>
  <c r="PW11" i="4"/>
  <c r="PV11" i="4"/>
  <c r="PU11" i="4"/>
  <c r="PT11" i="4"/>
  <c r="PS11" i="4"/>
  <c r="PR11" i="4"/>
  <c r="PQ11" i="4"/>
  <c r="PP11" i="4"/>
  <c r="PO11" i="4"/>
  <c r="PN11" i="4"/>
  <c r="PM11" i="4"/>
  <c r="PL11" i="4"/>
  <c r="PK11" i="4"/>
  <c r="PJ11" i="4"/>
  <c r="PI11" i="4"/>
  <c r="PH11" i="4"/>
  <c r="PG11" i="4"/>
  <c r="PF11" i="4"/>
  <c r="PE11" i="4"/>
  <c r="PD11" i="4"/>
  <c r="PC11" i="4"/>
  <c r="PB11" i="4"/>
  <c r="PA11" i="4"/>
  <c r="OZ11" i="4"/>
  <c r="OY11" i="4"/>
  <c r="OX11" i="4"/>
  <c r="OW11" i="4"/>
  <c r="OV11" i="4"/>
  <c r="OU11" i="4"/>
  <c r="OT11" i="4"/>
  <c r="OS11" i="4"/>
  <c r="OR11" i="4"/>
  <c r="OQ11" i="4"/>
  <c r="OP11" i="4"/>
  <c r="OO11" i="4"/>
  <c r="ON11" i="4"/>
  <c r="OM11" i="4"/>
  <c r="OL11" i="4"/>
  <c r="OK11" i="4"/>
  <c r="OJ11" i="4"/>
  <c r="OI11" i="4"/>
  <c r="OH11" i="4"/>
  <c r="OG11" i="4"/>
  <c r="OF11" i="4"/>
  <c r="OE11" i="4"/>
  <c r="OD11" i="4"/>
  <c r="OC11" i="4"/>
  <c r="OB11" i="4"/>
  <c r="OA11" i="4"/>
  <c r="NZ11" i="4"/>
  <c r="NY11" i="4"/>
  <c r="NX11" i="4"/>
  <c r="NW11" i="4"/>
  <c r="NV11" i="4"/>
  <c r="NU11" i="4"/>
  <c r="NT11" i="4"/>
  <c r="NS11" i="4"/>
  <c r="NR11" i="4"/>
  <c r="NQ11" i="4"/>
  <c r="NP11" i="4"/>
  <c r="NO11" i="4"/>
  <c r="NN11" i="4"/>
  <c r="NM11" i="4"/>
  <c r="NL11" i="4"/>
  <c r="NK11" i="4"/>
  <c r="NJ11" i="4"/>
  <c r="NI11" i="4"/>
  <c r="NH11" i="4"/>
  <c r="NG11" i="4"/>
  <c r="NF11" i="4"/>
  <c r="NE11" i="4"/>
  <c r="ND11" i="4"/>
  <c r="NC11" i="4"/>
  <c r="NB11" i="4"/>
  <c r="NA11" i="4"/>
  <c r="MZ11" i="4"/>
  <c r="MY11" i="4"/>
  <c r="MX11" i="4"/>
  <c r="MW11" i="4"/>
  <c r="MV11" i="4"/>
  <c r="MU11" i="4"/>
  <c r="MT11" i="4"/>
  <c r="MS11" i="4"/>
  <c r="MR11" i="4"/>
  <c r="MQ11" i="4"/>
  <c r="MP11" i="4"/>
  <c r="MO11" i="4"/>
  <c r="MN11" i="4"/>
  <c r="MM11" i="4"/>
  <c r="ML11" i="4"/>
  <c r="MK11" i="4"/>
  <c r="MJ11" i="4"/>
  <c r="MI11" i="4"/>
  <c r="MH11" i="4"/>
  <c r="MG11" i="4"/>
  <c r="MF11" i="4"/>
  <c r="ME11" i="4"/>
  <c r="MD11" i="4"/>
  <c r="MC11" i="4"/>
  <c r="MB11" i="4"/>
  <c r="MA11" i="4"/>
  <c r="LZ11" i="4"/>
  <c r="LY11" i="4"/>
  <c r="LX11" i="4"/>
  <c r="LW11" i="4"/>
  <c r="LV11" i="4"/>
  <c r="LU11" i="4"/>
  <c r="LT11" i="4"/>
  <c r="LS11" i="4"/>
  <c r="LR11" i="4"/>
  <c r="LQ11" i="4"/>
  <c r="LP11" i="4"/>
  <c r="G11" i="4" s="1"/>
  <c r="LO11" i="4"/>
  <c r="F11" i="4" s="1"/>
  <c r="LN11" i="4"/>
  <c r="LM11" i="4"/>
  <c r="LL11" i="4"/>
  <c r="LK11" i="4"/>
  <c r="LJ11" i="4"/>
  <c r="LI11" i="4"/>
  <c r="LH11" i="4"/>
  <c r="LG11" i="4"/>
  <c r="LF11" i="4"/>
  <c r="LE11" i="4"/>
  <c r="LD11" i="4"/>
  <c r="LC11" i="4"/>
  <c r="LB11" i="4"/>
  <c r="LA11" i="4"/>
  <c r="KZ11" i="4"/>
  <c r="KY11" i="4"/>
  <c r="KX11" i="4"/>
  <c r="KW11" i="4"/>
  <c r="KV11" i="4"/>
  <c r="KU11" i="4"/>
  <c r="KT11" i="4"/>
  <c r="KS11" i="4"/>
  <c r="KR11" i="4"/>
  <c r="KQ11" i="4"/>
  <c r="KP11" i="4"/>
  <c r="KO11" i="4"/>
  <c r="KN11" i="4"/>
  <c r="KM11" i="4"/>
  <c r="KL11" i="4"/>
  <c r="KK11" i="4"/>
  <c r="KJ11" i="4"/>
  <c r="KI11" i="4"/>
  <c r="KH11" i="4"/>
  <c r="KG11" i="4"/>
  <c r="KF11" i="4"/>
  <c r="KE11" i="4"/>
  <c r="KD11" i="4"/>
  <c r="KC11" i="4"/>
  <c r="KB11" i="4"/>
  <c r="KA11" i="4"/>
  <c r="JZ11" i="4"/>
  <c r="JY11" i="4"/>
  <c r="JX11" i="4"/>
  <c r="JW11" i="4"/>
  <c r="JV11" i="4"/>
  <c r="JU11" i="4"/>
  <c r="JT11" i="4"/>
  <c r="JS11" i="4"/>
  <c r="JR11" i="4"/>
  <c r="JQ11" i="4"/>
  <c r="JP11" i="4"/>
  <c r="JO11" i="4"/>
  <c r="JN11" i="4"/>
  <c r="JM11" i="4"/>
  <c r="JL11" i="4"/>
  <c r="JK11" i="4"/>
  <c r="JJ11" i="4"/>
  <c r="JI11" i="4"/>
  <c r="JH11" i="4"/>
  <c r="JG11" i="4"/>
  <c r="JF11" i="4"/>
  <c r="JE11" i="4"/>
  <c r="JD11" i="4"/>
  <c r="JC11" i="4"/>
  <c r="JB11" i="4"/>
  <c r="JA11" i="4"/>
  <c r="IZ11" i="4"/>
  <c r="IY11" i="4"/>
  <c r="IX11" i="4"/>
  <c r="IW11" i="4"/>
  <c r="IV11" i="4"/>
  <c r="IU11" i="4"/>
  <c r="IT11" i="4"/>
  <c r="IS11" i="4"/>
  <c r="IR11" i="4"/>
  <c r="IQ11" i="4"/>
  <c r="IP11" i="4"/>
  <c r="IO11" i="4"/>
  <c r="IN11" i="4"/>
  <c r="IM11" i="4"/>
  <c r="IL11" i="4"/>
  <c r="IK11" i="4"/>
  <c r="IJ11" i="4"/>
  <c r="II11" i="4"/>
  <c r="IH11" i="4"/>
  <c r="IG11" i="4"/>
  <c r="IF11" i="4"/>
  <c r="IE11" i="4"/>
  <c r="ID11" i="4"/>
  <c r="IC11" i="4"/>
  <c r="IB11" i="4"/>
  <c r="IA11" i="4"/>
  <c r="HZ11" i="4"/>
  <c r="HY11" i="4"/>
  <c r="HX11" i="4"/>
  <c r="HW11" i="4"/>
  <c r="HV11" i="4"/>
  <c r="HU11" i="4"/>
  <c r="HT11" i="4"/>
  <c r="HS11" i="4"/>
  <c r="HR11" i="4"/>
  <c r="HQ11" i="4"/>
  <c r="HP11" i="4"/>
  <c r="HO11" i="4"/>
  <c r="HN11" i="4"/>
  <c r="HM11" i="4"/>
  <c r="HL11" i="4"/>
  <c r="HK11" i="4"/>
  <c r="HJ11" i="4"/>
  <c r="HI11" i="4"/>
  <c r="HH11" i="4"/>
  <c r="HG11" i="4"/>
  <c r="HF11" i="4"/>
  <c r="HE11" i="4"/>
  <c r="HD11" i="4"/>
  <c r="HC11" i="4"/>
  <c r="HB11" i="4"/>
  <c r="HA11" i="4"/>
  <c r="E11" i="4" s="1"/>
  <c r="GZ11" i="4"/>
  <c r="GY11" i="4"/>
  <c r="GX11" i="4"/>
  <c r="GW11" i="4"/>
  <c r="GV11" i="4"/>
  <c r="GU11" i="4"/>
  <c r="GT11" i="4"/>
  <c r="GS11" i="4"/>
  <c r="GR11" i="4"/>
  <c r="GQ11" i="4"/>
  <c r="GP11" i="4"/>
  <c r="GO11" i="4"/>
  <c r="GN11" i="4"/>
  <c r="GM11" i="4"/>
  <c r="GL11" i="4"/>
  <c r="GK11" i="4"/>
  <c r="GJ11" i="4"/>
  <c r="GI11" i="4"/>
  <c r="GH11" i="4"/>
  <c r="GG11" i="4"/>
  <c r="GF11" i="4"/>
  <c r="GE11" i="4"/>
  <c r="GD11" i="4"/>
  <c r="GC11" i="4"/>
  <c r="GB11" i="4"/>
  <c r="GA11" i="4"/>
  <c r="FZ11" i="4"/>
  <c r="FY11" i="4"/>
  <c r="FX11" i="4"/>
  <c r="FW11" i="4"/>
  <c r="FV11" i="4"/>
  <c r="FU11" i="4"/>
  <c r="FT11" i="4"/>
  <c r="FS11" i="4"/>
  <c r="FR11" i="4"/>
  <c r="FQ11" i="4"/>
  <c r="FP11" i="4"/>
  <c r="FO11" i="4"/>
  <c r="FN11" i="4"/>
  <c r="FM11" i="4"/>
  <c r="FL11" i="4"/>
  <c r="FK11" i="4"/>
  <c r="FJ11" i="4"/>
  <c r="FI11" i="4"/>
  <c r="FH11" i="4"/>
  <c r="FG11" i="4"/>
  <c r="FF11" i="4"/>
  <c r="FE11" i="4"/>
  <c r="FD11" i="4"/>
  <c r="FC11" i="4"/>
  <c r="FB11" i="4"/>
  <c r="FA11" i="4"/>
  <c r="EZ11" i="4"/>
  <c r="EY11" i="4"/>
  <c r="EX11" i="4"/>
  <c r="EW11" i="4"/>
  <c r="EV11" i="4"/>
  <c r="EU11" i="4"/>
  <c r="ET11" i="4"/>
  <c r="ES11" i="4"/>
  <c r="ER11" i="4"/>
  <c r="EQ11" i="4"/>
  <c r="EP11" i="4"/>
  <c r="EO11" i="4"/>
  <c r="EN11" i="4"/>
  <c r="EM11" i="4"/>
  <c r="EL11" i="4"/>
  <c r="EK11" i="4"/>
  <c r="EJ11" i="4"/>
  <c r="EI11" i="4"/>
  <c r="EH11" i="4"/>
  <c r="EG11" i="4"/>
  <c r="EF11" i="4"/>
  <c r="EE11" i="4"/>
  <c r="ED11" i="4"/>
  <c r="EC11" i="4"/>
  <c r="EB11" i="4"/>
  <c r="EA11" i="4"/>
  <c r="DZ11" i="4"/>
  <c r="DY11" i="4"/>
  <c r="DX11" i="4"/>
  <c r="DW11" i="4"/>
  <c r="DV11" i="4"/>
  <c r="DU11" i="4"/>
  <c r="DT11" i="4"/>
  <c r="DS11" i="4"/>
  <c r="DR11" i="4"/>
  <c r="DQ11" i="4"/>
  <c r="DP11" i="4"/>
  <c r="DO11" i="4"/>
  <c r="DN11" i="4"/>
  <c r="DM11" i="4"/>
  <c r="DL11" i="4"/>
  <c r="DK11" i="4"/>
  <c r="DJ11" i="4"/>
  <c r="DI11" i="4"/>
  <c r="DH11" i="4"/>
  <c r="DG11" i="4"/>
  <c r="DF11" i="4"/>
  <c r="DE11" i="4"/>
  <c r="DD11" i="4"/>
  <c r="DC11" i="4"/>
  <c r="DB11" i="4"/>
  <c r="DA11" i="4"/>
  <c r="CZ11" i="4"/>
  <c r="CY11" i="4"/>
  <c r="CX11" i="4"/>
  <c r="CW11" i="4"/>
  <c r="CV11" i="4"/>
  <c r="CU11" i="4"/>
  <c r="CT11" i="4"/>
  <c r="CS11" i="4"/>
  <c r="CR11" i="4"/>
  <c r="CQ11" i="4"/>
  <c r="CP11" i="4"/>
  <c r="CO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O11" i="4"/>
  <c r="N11" i="4"/>
  <c r="M11" i="4"/>
  <c r="L11" i="4"/>
  <c r="K11" i="4"/>
  <c r="J11" i="4"/>
  <c r="I11" i="4"/>
  <c r="H11" i="4"/>
  <c r="ALP10" i="4"/>
  <c r="ALO10" i="4"/>
  <c r="ALN10" i="4"/>
  <c r="ALM10" i="4"/>
  <c r="ALL10" i="4"/>
  <c r="ALK10" i="4"/>
  <c r="ALJ10" i="4"/>
  <c r="ALI10" i="4"/>
  <c r="ALH10" i="4"/>
  <c r="ALG10" i="4"/>
  <c r="ALF10" i="4"/>
  <c r="ALE10" i="4"/>
  <c r="ALD10" i="4"/>
  <c r="ALC10" i="4"/>
  <c r="ALB10" i="4"/>
  <c r="ALA10" i="4"/>
  <c r="AKZ10" i="4"/>
  <c r="AKY10" i="4"/>
  <c r="AKX10" i="4"/>
  <c r="AKW10" i="4"/>
  <c r="AKV10" i="4"/>
  <c r="AKU10" i="4"/>
  <c r="AKT10" i="4"/>
  <c r="AKS10" i="4"/>
  <c r="AKR10" i="4"/>
  <c r="AKQ10" i="4"/>
  <c r="AKP10" i="4"/>
  <c r="AKO10" i="4"/>
  <c r="AKN10" i="4"/>
  <c r="AKM10" i="4"/>
  <c r="AKL10" i="4"/>
  <c r="AKK10" i="4"/>
  <c r="AKJ10" i="4"/>
  <c r="AKI10" i="4"/>
  <c r="AKH10" i="4"/>
  <c r="AKG10" i="4"/>
  <c r="AKF10" i="4"/>
  <c r="AKE10" i="4"/>
  <c r="AKD10" i="4"/>
  <c r="AKC10" i="4"/>
  <c r="AKB10" i="4"/>
  <c r="AKA10" i="4"/>
  <c r="AJZ10" i="4"/>
  <c r="AJY10" i="4"/>
  <c r="AJX10" i="4"/>
  <c r="AJW10" i="4"/>
  <c r="AJV10" i="4"/>
  <c r="AJU10" i="4"/>
  <c r="AJT10" i="4"/>
  <c r="AJS10" i="4"/>
  <c r="AJR10" i="4"/>
  <c r="AJQ10" i="4"/>
  <c r="AJP10" i="4"/>
  <c r="AJO10" i="4"/>
  <c r="AJN10" i="4"/>
  <c r="AJM10" i="4"/>
  <c r="AJL10" i="4"/>
  <c r="AJK10" i="4"/>
  <c r="AJJ10" i="4"/>
  <c r="AJI10" i="4"/>
  <c r="AJH10" i="4"/>
  <c r="AJG10" i="4"/>
  <c r="AJF10" i="4"/>
  <c r="AJE10" i="4"/>
  <c r="AJD10" i="4"/>
  <c r="AJC10" i="4"/>
  <c r="AJB10" i="4"/>
  <c r="AJA10" i="4"/>
  <c r="AIZ10" i="4"/>
  <c r="AIY10" i="4"/>
  <c r="AIX10" i="4"/>
  <c r="AIW10" i="4"/>
  <c r="AIV10" i="4"/>
  <c r="AIU10" i="4"/>
  <c r="AIT10" i="4"/>
  <c r="AIS10" i="4"/>
  <c r="AIR10" i="4"/>
  <c r="AIQ10" i="4"/>
  <c r="AIP10" i="4"/>
  <c r="AIO10" i="4"/>
  <c r="AIN10" i="4"/>
  <c r="AIM10" i="4"/>
  <c r="AIL10" i="4"/>
  <c r="AIK10" i="4"/>
  <c r="AIJ10" i="4"/>
  <c r="AII10" i="4"/>
  <c r="AIH10" i="4"/>
  <c r="AIG10" i="4"/>
  <c r="AIF10" i="4"/>
  <c r="AIE10" i="4"/>
  <c r="AID10" i="4"/>
  <c r="AIC10" i="4"/>
  <c r="AIB10" i="4"/>
  <c r="AIA10" i="4"/>
  <c r="AHZ10" i="4"/>
  <c r="AHY10" i="4"/>
  <c r="AHX10" i="4"/>
  <c r="AHW10" i="4"/>
  <c r="AHV10" i="4"/>
  <c r="AHU10" i="4"/>
  <c r="AHT10" i="4"/>
  <c r="AHS10" i="4"/>
  <c r="AHR10" i="4"/>
  <c r="AHQ10" i="4"/>
  <c r="AHP10" i="4"/>
  <c r="AHO10" i="4"/>
  <c r="AHN10" i="4"/>
  <c r="AHM10" i="4"/>
  <c r="AHL10" i="4"/>
  <c r="AHK10" i="4"/>
  <c r="AHJ10" i="4"/>
  <c r="AHI10" i="4"/>
  <c r="AHH10" i="4"/>
  <c r="AHG10" i="4"/>
  <c r="AHF10" i="4"/>
  <c r="AHE10" i="4"/>
  <c r="AHD10" i="4"/>
  <c r="AHC10" i="4"/>
  <c r="AHB10" i="4"/>
  <c r="AHA10" i="4"/>
  <c r="AGZ10" i="4"/>
  <c r="AGY10" i="4"/>
  <c r="AGX10" i="4"/>
  <c r="AGW10" i="4"/>
  <c r="AGV10" i="4"/>
  <c r="AGU10" i="4"/>
  <c r="AGT10" i="4"/>
  <c r="AGS10" i="4"/>
  <c r="AGR10" i="4"/>
  <c r="AGQ10" i="4"/>
  <c r="AGP10" i="4"/>
  <c r="AGO10" i="4"/>
  <c r="AGN10" i="4"/>
  <c r="AGM10" i="4"/>
  <c r="AGL10" i="4"/>
  <c r="AGK10" i="4"/>
  <c r="AGJ10" i="4"/>
  <c r="AGI10" i="4"/>
  <c r="AGH10" i="4"/>
  <c r="AGG10" i="4"/>
  <c r="AGF10" i="4"/>
  <c r="AGE10" i="4"/>
  <c r="AGD10" i="4"/>
  <c r="AGC10" i="4"/>
  <c r="AGB10" i="4"/>
  <c r="AGA10" i="4"/>
  <c r="AFZ10" i="4"/>
  <c r="AFY10" i="4"/>
  <c r="AFX10" i="4"/>
  <c r="AFW10" i="4"/>
  <c r="AFV10" i="4"/>
  <c r="AFU10" i="4"/>
  <c r="AFT10" i="4"/>
  <c r="AFS10" i="4"/>
  <c r="AFR10" i="4"/>
  <c r="AFQ10" i="4"/>
  <c r="AFP10" i="4"/>
  <c r="AFO10" i="4"/>
  <c r="AFN10" i="4"/>
  <c r="AFM10" i="4"/>
  <c r="AFL10" i="4"/>
  <c r="AFK10" i="4"/>
  <c r="AFJ10" i="4"/>
  <c r="AFI10" i="4"/>
  <c r="AFH10" i="4"/>
  <c r="AFG10" i="4"/>
  <c r="AFF10" i="4"/>
  <c r="AFE10" i="4"/>
  <c r="AFD10" i="4"/>
  <c r="AFC10" i="4"/>
  <c r="AFB10" i="4"/>
  <c r="AFA10" i="4"/>
  <c r="AEZ10" i="4"/>
  <c r="AEY10" i="4"/>
  <c r="AEX10" i="4"/>
  <c r="AEW10" i="4"/>
  <c r="AEV10" i="4"/>
  <c r="AEU10" i="4"/>
  <c r="AET10" i="4"/>
  <c r="AES10" i="4"/>
  <c r="AER10" i="4"/>
  <c r="AEQ10" i="4"/>
  <c r="AEP10" i="4"/>
  <c r="AEO10" i="4"/>
  <c r="AEN10" i="4"/>
  <c r="AEM10" i="4"/>
  <c r="AEL10" i="4"/>
  <c r="AEK10" i="4"/>
  <c r="AEJ10" i="4"/>
  <c r="AEI10" i="4"/>
  <c r="AEH10" i="4"/>
  <c r="AEG10" i="4"/>
  <c r="AEF10" i="4"/>
  <c r="AEE10" i="4"/>
  <c r="AED10" i="4"/>
  <c r="AEC10" i="4"/>
  <c r="AEB10" i="4"/>
  <c r="AEA10" i="4"/>
  <c r="ADZ10" i="4"/>
  <c r="ADY10" i="4"/>
  <c r="ADX10" i="4"/>
  <c r="ADW10" i="4"/>
  <c r="ADV10" i="4"/>
  <c r="ADU10" i="4"/>
  <c r="ADT10" i="4"/>
  <c r="ADS10" i="4"/>
  <c r="ADR10" i="4"/>
  <c r="ADQ10" i="4"/>
  <c r="ADP10" i="4"/>
  <c r="ADO10" i="4"/>
  <c r="ADN10" i="4"/>
  <c r="ADM10" i="4"/>
  <c r="ADL10" i="4"/>
  <c r="ADK10" i="4"/>
  <c r="ADJ10" i="4"/>
  <c r="ADI10" i="4"/>
  <c r="ADH10" i="4"/>
  <c r="ADG10" i="4"/>
  <c r="ADF10" i="4"/>
  <c r="ADE10" i="4"/>
  <c r="ADD10" i="4"/>
  <c r="ADC10" i="4"/>
  <c r="ADB10" i="4"/>
  <c r="ADA10" i="4"/>
  <c r="ACZ10" i="4"/>
  <c r="ACY10" i="4"/>
  <c r="ACX10" i="4"/>
  <c r="ACW10" i="4"/>
  <c r="ACV10" i="4"/>
  <c r="ACU10" i="4"/>
  <c r="ACT10" i="4"/>
  <c r="ACS10" i="4"/>
  <c r="ACR10" i="4"/>
  <c r="ACQ10" i="4"/>
  <c r="ACP10" i="4"/>
  <c r="ACO10" i="4"/>
  <c r="ACN10" i="4"/>
  <c r="ACM10" i="4"/>
  <c r="ACL10" i="4"/>
  <c r="ACK10" i="4"/>
  <c r="ACJ10" i="4"/>
  <c r="ACI10" i="4"/>
  <c r="ACH10" i="4"/>
  <c r="ACG10" i="4"/>
  <c r="ACF10" i="4"/>
  <c r="ACE10" i="4"/>
  <c r="ACD10" i="4"/>
  <c r="ACC10" i="4"/>
  <c r="ACB10" i="4"/>
  <c r="ACA10" i="4"/>
  <c r="ABZ10" i="4"/>
  <c r="ABY10" i="4"/>
  <c r="ABX10" i="4"/>
  <c r="ABW10" i="4"/>
  <c r="ABV10" i="4"/>
  <c r="ABU10" i="4"/>
  <c r="ABT10" i="4"/>
  <c r="ABS10" i="4"/>
  <c r="ABR10" i="4"/>
  <c r="ABQ10" i="4"/>
  <c r="ABP10" i="4"/>
  <c r="ABO10" i="4"/>
  <c r="ABN10" i="4"/>
  <c r="ABM10" i="4"/>
  <c r="ABL10" i="4"/>
  <c r="ABK10" i="4"/>
  <c r="ABJ10" i="4"/>
  <c r="ABI10" i="4"/>
  <c r="ABH10" i="4"/>
  <c r="ABG10" i="4"/>
  <c r="ABF10" i="4"/>
  <c r="ABE10" i="4"/>
  <c r="ABD10" i="4"/>
  <c r="ABC10" i="4"/>
  <c r="ABB10" i="4"/>
  <c r="ABA10" i="4"/>
  <c r="AAZ10" i="4"/>
  <c r="AAY10" i="4"/>
  <c r="AAX10" i="4"/>
  <c r="AAW10" i="4"/>
  <c r="AAV10" i="4"/>
  <c r="AAU10" i="4"/>
  <c r="AAT10" i="4"/>
  <c r="AAS10" i="4"/>
  <c r="AAR10" i="4"/>
  <c r="AAQ10" i="4"/>
  <c r="AAP10" i="4"/>
  <c r="AAO10" i="4"/>
  <c r="AAN10" i="4"/>
  <c r="AAM10" i="4"/>
  <c r="AAL10" i="4"/>
  <c r="AAK10" i="4"/>
  <c r="AAJ10" i="4"/>
  <c r="AAI10" i="4"/>
  <c r="AAH10" i="4"/>
  <c r="AAG10" i="4"/>
  <c r="AAF10" i="4"/>
  <c r="AAE10" i="4"/>
  <c r="AAD10" i="4"/>
  <c r="AAC10" i="4"/>
  <c r="AAB10" i="4"/>
  <c r="AAA10" i="4"/>
  <c r="ZZ10" i="4"/>
  <c r="ZY10" i="4"/>
  <c r="ZX10" i="4"/>
  <c r="ZW10" i="4"/>
  <c r="ZV10" i="4"/>
  <c r="ZU10" i="4"/>
  <c r="ZT10" i="4"/>
  <c r="ZS10" i="4"/>
  <c r="ZR10" i="4"/>
  <c r="ZQ10" i="4"/>
  <c r="ZP10" i="4"/>
  <c r="ZO10" i="4"/>
  <c r="ZN10" i="4"/>
  <c r="ZM10" i="4"/>
  <c r="ZL10" i="4"/>
  <c r="ZK10" i="4"/>
  <c r="ZJ10" i="4"/>
  <c r="ZI10" i="4"/>
  <c r="ZH10" i="4"/>
  <c r="ZG10" i="4"/>
  <c r="ZF10" i="4"/>
  <c r="ZE10" i="4"/>
  <c r="ZD10" i="4"/>
  <c r="ZC10" i="4"/>
  <c r="ZB10" i="4"/>
  <c r="ZA10" i="4"/>
  <c r="YZ10" i="4"/>
  <c r="YY10" i="4"/>
  <c r="YX10" i="4"/>
  <c r="YW10" i="4"/>
  <c r="YV10" i="4"/>
  <c r="YU10" i="4"/>
  <c r="YT10" i="4"/>
  <c r="YS10" i="4"/>
  <c r="YR10" i="4"/>
  <c r="YQ10" i="4"/>
  <c r="YP10" i="4"/>
  <c r="YO10" i="4"/>
  <c r="YN10" i="4"/>
  <c r="YM10" i="4"/>
  <c r="YL10" i="4"/>
  <c r="YK10" i="4"/>
  <c r="YJ10" i="4"/>
  <c r="YI10" i="4"/>
  <c r="YH10" i="4"/>
  <c r="YG10" i="4"/>
  <c r="YF10" i="4"/>
  <c r="YE10" i="4"/>
  <c r="YD10" i="4"/>
  <c r="YC10" i="4"/>
  <c r="YB10" i="4"/>
  <c r="YA10" i="4"/>
  <c r="XZ10" i="4"/>
  <c r="XY10" i="4"/>
  <c r="XX10" i="4"/>
  <c r="XW10" i="4"/>
  <c r="XV10" i="4"/>
  <c r="XU10" i="4"/>
  <c r="XT10" i="4"/>
  <c r="XS10" i="4"/>
  <c r="XR10" i="4"/>
  <c r="XQ10" i="4"/>
  <c r="XP10" i="4"/>
  <c r="XO10" i="4"/>
  <c r="XN10" i="4"/>
  <c r="XM10" i="4"/>
  <c r="XL10" i="4"/>
  <c r="XK10" i="4"/>
  <c r="XJ10" i="4"/>
  <c r="XI10" i="4"/>
  <c r="XH10" i="4"/>
  <c r="XG10" i="4"/>
  <c r="XF10" i="4"/>
  <c r="XE10" i="4"/>
  <c r="XD10" i="4"/>
  <c r="XC10" i="4"/>
  <c r="XB10" i="4"/>
  <c r="XA10" i="4"/>
  <c r="WZ10" i="4"/>
  <c r="WY10" i="4"/>
  <c r="WX10" i="4"/>
  <c r="WW10" i="4"/>
  <c r="WV10" i="4"/>
  <c r="WU10" i="4"/>
  <c r="WT10" i="4"/>
  <c r="WS10" i="4"/>
  <c r="WR10" i="4"/>
  <c r="WQ10" i="4"/>
  <c r="WP10" i="4"/>
  <c r="WO10" i="4"/>
  <c r="WN10" i="4"/>
  <c r="WM10" i="4"/>
  <c r="WL10" i="4"/>
  <c r="WK10" i="4"/>
  <c r="WJ10" i="4"/>
  <c r="WI10" i="4"/>
  <c r="WH10" i="4"/>
  <c r="WG10" i="4"/>
  <c r="WF10" i="4"/>
  <c r="WE10" i="4"/>
  <c r="WD10" i="4"/>
  <c r="WC10" i="4"/>
  <c r="WB10" i="4"/>
  <c r="WA10" i="4"/>
  <c r="VZ10" i="4"/>
  <c r="VY10" i="4"/>
  <c r="VX10" i="4"/>
  <c r="VW10" i="4"/>
  <c r="VV10" i="4"/>
  <c r="VU10" i="4"/>
  <c r="VT10" i="4"/>
  <c r="VS10" i="4"/>
  <c r="VR10" i="4"/>
  <c r="VQ10" i="4"/>
  <c r="VP10" i="4"/>
  <c r="VO10" i="4"/>
  <c r="VN10" i="4"/>
  <c r="VM10" i="4"/>
  <c r="VL10" i="4"/>
  <c r="VK10" i="4"/>
  <c r="VJ10" i="4"/>
  <c r="VI10" i="4"/>
  <c r="VH10" i="4"/>
  <c r="VG10" i="4"/>
  <c r="VF10" i="4"/>
  <c r="VE10" i="4"/>
  <c r="VD10" i="4"/>
  <c r="VC10" i="4"/>
  <c r="VB10" i="4"/>
  <c r="VA10" i="4"/>
  <c r="UZ10" i="4"/>
  <c r="UY10" i="4"/>
  <c r="UX10" i="4"/>
  <c r="UW10" i="4"/>
  <c r="UV10" i="4"/>
  <c r="UU10" i="4"/>
  <c r="UT10" i="4"/>
  <c r="US10" i="4"/>
  <c r="UR10" i="4"/>
  <c r="UQ10" i="4"/>
  <c r="UP10" i="4"/>
  <c r="UO10" i="4"/>
  <c r="UN10" i="4"/>
  <c r="UM10" i="4"/>
  <c r="UL10" i="4"/>
  <c r="UK10" i="4"/>
  <c r="UJ10" i="4"/>
  <c r="UI10" i="4"/>
  <c r="UH10" i="4"/>
  <c r="UG10" i="4"/>
  <c r="UF10" i="4"/>
  <c r="UE10" i="4"/>
  <c r="UD10" i="4"/>
  <c r="UC10" i="4"/>
  <c r="UB10" i="4"/>
  <c r="UA10" i="4"/>
  <c r="TZ10" i="4"/>
  <c r="TY10" i="4"/>
  <c r="TX10" i="4"/>
  <c r="TW10" i="4"/>
  <c r="TV10" i="4"/>
  <c r="TU10" i="4"/>
  <c r="TT10" i="4"/>
  <c r="TS10" i="4"/>
  <c r="TR10" i="4"/>
  <c r="TQ10" i="4"/>
  <c r="TP10" i="4"/>
  <c r="TO10" i="4"/>
  <c r="TN10" i="4"/>
  <c r="TM10" i="4"/>
  <c r="TL10" i="4"/>
  <c r="TK10" i="4"/>
  <c r="TJ10" i="4"/>
  <c r="TI10" i="4"/>
  <c r="TH10" i="4"/>
  <c r="TG10" i="4"/>
  <c r="TF10" i="4"/>
  <c r="TE10" i="4"/>
  <c r="TD10" i="4"/>
  <c r="TC10" i="4"/>
  <c r="TB10" i="4"/>
  <c r="TA10" i="4"/>
  <c r="SZ10" i="4"/>
  <c r="SY10" i="4"/>
  <c r="SX10" i="4"/>
  <c r="SW10" i="4"/>
  <c r="SV10" i="4"/>
  <c r="SU10" i="4"/>
  <c r="ST10" i="4"/>
  <c r="SS10" i="4"/>
  <c r="SR10" i="4"/>
  <c r="SQ10" i="4"/>
  <c r="SP10" i="4"/>
  <c r="SO10" i="4"/>
  <c r="SN10" i="4"/>
  <c r="SM10" i="4"/>
  <c r="SL10" i="4"/>
  <c r="SK10" i="4"/>
  <c r="SJ10" i="4"/>
  <c r="SI10" i="4"/>
  <c r="SH10" i="4"/>
  <c r="SG10" i="4"/>
  <c r="SF10" i="4"/>
  <c r="SE10" i="4"/>
  <c r="SD10" i="4"/>
  <c r="SC10" i="4"/>
  <c r="SB10" i="4"/>
  <c r="SA10" i="4"/>
  <c r="RZ10" i="4"/>
  <c r="RY10" i="4"/>
  <c r="RX10" i="4"/>
  <c r="RW10" i="4"/>
  <c r="RV10" i="4"/>
  <c r="RU10" i="4"/>
  <c r="RT10" i="4"/>
  <c r="RS10" i="4"/>
  <c r="RR10" i="4"/>
  <c r="RQ10" i="4"/>
  <c r="RP10" i="4"/>
  <c r="RO10" i="4"/>
  <c r="RN10" i="4"/>
  <c r="RM10" i="4"/>
  <c r="RL10" i="4"/>
  <c r="RK10" i="4"/>
  <c r="RJ10" i="4"/>
  <c r="RI10" i="4"/>
  <c r="RH10" i="4"/>
  <c r="RG10" i="4"/>
  <c r="RF10" i="4"/>
  <c r="RE10" i="4"/>
  <c r="RD10" i="4"/>
  <c r="RC10" i="4"/>
  <c r="RB10" i="4"/>
  <c r="RA10" i="4"/>
  <c r="QZ10" i="4"/>
  <c r="QY10" i="4"/>
  <c r="QX10" i="4"/>
  <c r="QW10" i="4"/>
  <c r="QV10" i="4"/>
  <c r="QU10" i="4"/>
  <c r="QT10" i="4"/>
  <c r="QS10" i="4"/>
  <c r="QR10" i="4"/>
  <c r="QQ10" i="4"/>
  <c r="QP10" i="4"/>
  <c r="QO10" i="4"/>
  <c r="QN10" i="4"/>
  <c r="QM10" i="4"/>
  <c r="QL10" i="4"/>
  <c r="QK10" i="4"/>
  <c r="QJ10" i="4"/>
  <c r="QI10" i="4"/>
  <c r="QH10" i="4"/>
  <c r="QG10" i="4"/>
  <c r="QF10" i="4"/>
  <c r="QE10" i="4"/>
  <c r="QD10" i="4"/>
  <c r="QC10" i="4"/>
  <c r="QB10" i="4"/>
  <c r="QA10" i="4"/>
  <c r="PZ10" i="4"/>
  <c r="PY10" i="4"/>
  <c r="PX10" i="4"/>
  <c r="PW10" i="4"/>
  <c r="PV10" i="4"/>
  <c r="PU10" i="4"/>
  <c r="PT10" i="4"/>
  <c r="PS10" i="4"/>
  <c r="PR10" i="4"/>
  <c r="PQ10" i="4"/>
  <c r="PP10" i="4"/>
  <c r="PO10" i="4"/>
  <c r="PN10" i="4"/>
  <c r="PM10" i="4"/>
  <c r="PL10" i="4"/>
  <c r="PK10" i="4"/>
  <c r="PJ10" i="4"/>
  <c r="PI10" i="4"/>
  <c r="PH10" i="4"/>
  <c r="PG10" i="4"/>
  <c r="PF10" i="4"/>
  <c r="PE10" i="4"/>
  <c r="PD10" i="4"/>
  <c r="PC10" i="4"/>
  <c r="PB10" i="4"/>
  <c r="PA10" i="4"/>
  <c r="OZ10" i="4"/>
  <c r="OY10" i="4"/>
  <c r="OX10" i="4"/>
  <c r="OW10" i="4"/>
  <c r="OV10" i="4"/>
  <c r="OU10" i="4"/>
  <c r="OT10" i="4"/>
  <c r="OS10" i="4"/>
  <c r="OR10" i="4"/>
  <c r="OQ10" i="4"/>
  <c r="OP10" i="4"/>
  <c r="OO10" i="4"/>
  <c r="ON10" i="4"/>
  <c r="OM10" i="4"/>
  <c r="OL10" i="4"/>
  <c r="OK10" i="4"/>
  <c r="OJ10" i="4"/>
  <c r="OI10" i="4"/>
  <c r="OH10" i="4"/>
  <c r="OG10" i="4"/>
  <c r="OF10" i="4"/>
  <c r="OE10" i="4"/>
  <c r="OD10" i="4"/>
  <c r="OC10" i="4"/>
  <c r="OB10" i="4"/>
  <c r="OA10" i="4"/>
  <c r="NZ10" i="4"/>
  <c r="NY10" i="4"/>
  <c r="NX10" i="4"/>
  <c r="NW10" i="4"/>
  <c r="NV10" i="4"/>
  <c r="NU10" i="4"/>
  <c r="NT10" i="4"/>
  <c r="NS10" i="4"/>
  <c r="NR10" i="4"/>
  <c r="NQ10" i="4"/>
  <c r="NP10" i="4"/>
  <c r="NO10" i="4"/>
  <c r="NN10" i="4"/>
  <c r="NM10" i="4"/>
  <c r="NL10" i="4"/>
  <c r="NK10" i="4"/>
  <c r="NJ10" i="4"/>
  <c r="NI10" i="4"/>
  <c r="NH10" i="4"/>
  <c r="NG10" i="4"/>
  <c r="NF10" i="4"/>
  <c r="NE10" i="4"/>
  <c r="ND10" i="4"/>
  <c r="NC10" i="4"/>
  <c r="NB10" i="4"/>
  <c r="NA10" i="4"/>
  <c r="MZ10" i="4"/>
  <c r="MY10" i="4"/>
  <c r="MX10" i="4"/>
  <c r="MW10" i="4"/>
  <c r="MV10" i="4"/>
  <c r="MU10" i="4"/>
  <c r="MT10" i="4"/>
  <c r="MS10" i="4"/>
  <c r="MR10" i="4"/>
  <c r="MQ10" i="4"/>
  <c r="MP10" i="4"/>
  <c r="MO10" i="4"/>
  <c r="MN10" i="4"/>
  <c r="MM10" i="4"/>
  <c r="ML10" i="4"/>
  <c r="MK10" i="4"/>
  <c r="MJ10" i="4"/>
  <c r="MI10" i="4"/>
  <c r="MH10" i="4"/>
  <c r="MG10" i="4"/>
  <c r="MF10" i="4"/>
  <c r="ME10" i="4"/>
  <c r="MD10" i="4"/>
  <c r="MC10" i="4"/>
  <c r="MB10" i="4"/>
  <c r="MA10" i="4"/>
  <c r="LZ10" i="4"/>
  <c r="LY10" i="4"/>
  <c r="LX10" i="4"/>
  <c r="LW10" i="4"/>
  <c r="LV10" i="4"/>
  <c r="LU10" i="4"/>
  <c r="LT10" i="4"/>
  <c r="LS10" i="4"/>
  <c r="LR10" i="4"/>
  <c r="LQ10" i="4"/>
  <c r="LP10" i="4"/>
  <c r="LO10" i="4"/>
  <c r="LN10" i="4"/>
  <c r="LM10" i="4"/>
  <c r="LL10" i="4"/>
  <c r="LK10" i="4"/>
  <c r="LJ10" i="4"/>
  <c r="LI10" i="4"/>
  <c r="LH10" i="4"/>
  <c r="LG10" i="4"/>
  <c r="LF10" i="4"/>
  <c r="LE10" i="4"/>
  <c r="F10" i="4" s="1"/>
  <c r="LD10" i="4"/>
  <c r="LC10" i="4"/>
  <c r="LB10" i="4"/>
  <c r="LA10" i="4"/>
  <c r="KZ10" i="4"/>
  <c r="KY10" i="4"/>
  <c r="KX10" i="4"/>
  <c r="KW10" i="4"/>
  <c r="KV10" i="4"/>
  <c r="KU10" i="4"/>
  <c r="KT10" i="4"/>
  <c r="KS10" i="4"/>
  <c r="KR10" i="4"/>
  <c r="KQ10" i="4"/>
  <c r="KP10" i="4"/>
  <c r="KO10" i="4"/>
  <c r="KN10" i="4"/>
  <c r="KM10" i="4"/>
  <c r="KL10" i="4"/>
  <c r="KK10" i="4"/>
  <c r="KJ10" i="4"/>
  <c r="KI10" i="4"/>
  <c r="KH10" i="4"/>
  <c r="KG10" i="4"/>
  <c r="KF10" i="4"/>
  <c r="KE10" i="4"/>
  <c r="KD10" i="4"/>
  <c r="KC10" i="4"/>
  <c r="KB10" i="4"/>
  <c r="KA10" i="4"/>
  <c r="JZ10" i="4"/>
  <c r="JY10" i="4"/>
  <c r="JX10" i="4"/>
  <c r="JW10" i="4"/>
  <c r="JV10" i="4"/>
  <c r="JU10" i="4"/>
  <c r="JT10" i="4"/>
  <c r="JS10" i="4"/>
  <c r="JR10" i="4"/>
  <c r="JQ10" i="4"/>
  <c r="JP10" i="4"/>
  <c r="JO10" i="4"/>
  <c r="JN10" i="4"/>
  <c r="JM10" i="4"/>
  <c r="JL10" i="4"/>
  <c r="JK10" i="4"/>
  <c r="JJ10" i="4"/>
  <c r="JI10" i="4"/>
  <c r="JH10" i="4"/>
  <c r="JG10" i="4"/>
  <c r="JF10" i="4"/>
  <c r="JE10" i="4"/>
  <c r="JD10" i="4"/>
  <c r="JC10" i="4"/>
  <c r="JB10" i="4"/>
  <c r="JA10" i="4"/>
  <c r="IZ10" i="4"/>
  <c r="IY10" i="4"/>
  <c r="IX10" i="4"/>
  <c r="IW10" i="4"/>
  <c r="IV10" i="4"/>
  <c r="IU10" i="4"/>
  <c r="IT10" i="4"/>
  <c r="IS10" i="4"/>
  <c r="IR10" i="4"/>
  <c r="IQ10" i="4"/>
  <c r="IP10" i="4"/>
  <c r="IO10" i="4"/>
  <c r="IN10" i="4"/>
  <c r="IM10" i="4"/>
  <c r="IL10" i="4"/>
  <c r="IK10" i="4"/>
  <c r="IJ10" i="4"/>
  <c r="II10" i="4"/>
  <c r="IH10" i="4"/>
  <c r="IG10" i="4"/>
  <c r="IF10" i="4"/>
  <c r="IE10" i="4"/>
  <c r="ID10" i="4"/>
  <c r="IC10" i="4"/>
  <c r="IB10" i="4"/>
  <c r="IA10" i="4"/>
  <c r="HZ10" i="4"/>
  <c r="HY10" i="4"/>
  <c r="HX10" i="4"/>
  <c r="HW10" i="4"/>
  <c r="HV10" i="4"/>
  <c r="HU10" i="4"/>
  <c r="HT10" i="4"/>
  <c r="HS10" i="4"/>
  <c r="HR10" i="4"/>
  <c r="HQ10" i="4"/>
  <c r="HP10" i="4"/>
  <c r="HO10" i="4"/>
  <c r="HN10" i="4"/>
  <c r="HM10" i="4"/>
  <c r="HL10" i="4"/>
  <c r="HK10" i="4"/>
  <c r="HJ10" i="4"/>
  <c r="HI10" i="4"/>
  <c r="HH10" i="4"/>
  <c r="HG10" i="4"/>
  <c r="HF10" i="4"/>
  <c r="HE10" i="4"/>
  <c r="HD10" i="4"/>
  <c r="HC10" i="4"/>
  <c r="HB10" i="4"/>
  <c r="E10" i="4" s="1"/>
  <c r="HA10" i="4"/>
  <c r="GZ10" i="4"/>
  <c r="GY10" i="4"/>
  <c r="GX10" i="4"/>
  <c r="GW10" i="4"/>
  <c r="GV10" i="4"/>
  <c r="GU10" i="4"/>
  <c r="GT10" i="4"/>
  <c r="GS10" i="4"/>
  <c r="GR10" i="4"/>
  <c r="GQ10" i="4"/>
  <c r="GP10" i="4"/>
  <c r="GO10" i="4"/>
  <c r="GN10" i="4"/>
  <c r="GM10" i="4"/>
  <c r="GL10" i="4"/>
  <c r="GK10" i="4"/>
  <c r="GJ10" i="4"/>
  <c r="GI10" i="4"/>
  <c r="GH10" i="4"/>
  <c r="GG10" i="4"/>
  <c r="GF10" i="4"/>
  <c r="GE10" i="4"/>
  <c r="GD10" i="4"/>
  <c r="GC10" i="4"/>
  <c r="GB10" i="4"/>
  <c r="GA10" i="4"/>
  <c r="FZ10" i="4"/>
  <c r="FY10" i="4"/>
  <c r="FX10" i="4"/>
  <c r="FW10" i="4"/>
  <c r="FV10" i="4"/>
  <c r="FU10" i="4"/>
  <c r="FT10" i="4"/>
  <c r="FS10" i="4"/>
  <c r="FR10" i="4"/>
  <c r="FQ10" i="4"/>
  <c r="FP10" i="4"/>
  <c r="FO10" i="4"/>
  <c r="FN10" i="4"/>
  <c r="FM10" i="4"/>
  <c r="FL10" i="4"/>
  <c r="FK10" i="4"/>
  <c r="FJ10" i="4"/>
  <c r="FI10" i="4"/>
  <c r="FH10" i="4"/>
  <c r="FG10" i="4"/>
  <c r="FF10" i="4"/>
  <c r="FE10" i="4"/>
  <c r="FD10" i="4"/>
  <c r="FC10" i="4"/>
  <c r="FB10" i="4"/>
  <c r="FA10" i="4"/>
  <c r="EZ10" i="4"/>
  <c r="EY10" i="4"/>
  <c r="EX10" i="4"/>
  <c r="EW10" i="4"/>
  <c r="EV10" i="4"/>
  <c r="EU10" i="4"/>
  <c r="ET10" i="4"/>
  <c r="ES10" i="4"/>
  <c r="ER10" i="4"/>
  <c r="EQ10" i="4"/>
  <c r="EP10" i="4"/>
  <c r="EO10" i="4"/>
  <c r="EN10" i="4"/>
  <c r="EM10" i="4"/>
  <c r="EL10" i="4"/>
  <c r="EK10" i="4"/>
  <c r="EJ10" i="4"/>
  <c r="EI10" i="4"/>
  <c r="EH10" i="4"/>
  <c r="EG10" i="4"/>
  <c r="EF10" i="4"/>
  <c r="EE10" i="4"/>
  <c r="ED10" i="4"/>
  <c r="EC10" i="4"/>
  <c r="EB10" i="4"/>
  <c r="EA10" i="4"/>
  <c r="DZ10" i="4"/>
  <c r="DY10" i="4"/>
  <c r="DX10" i="4"/>
  <c r="DW10" i="4"/>
  <c r="DV10" i="4"/>
  <c r="DU10" i="4"/>
  <c r="DT10" i="4"/>
  <c r="DS10" i="4"/>
  <c r="DR10" i="4"/>
  <c r="DQ10" i="4"/>
  <c r="DP10" i="4"/>
  <c r="DO10" i="4"/>
  <c r="DN10" i="4"/>
  <c r="DM10" i="4"/>
  <c r="DL10" i="4"/>
  <c r="DK10" i="4"/>
  <c r="DJ10" i="4"/>
  <c r="DI10" i="4"/>
  <c r="DH10" i="4"/>
  <c r="DG10" i="4"/>
  <c r="DF10" i="4"/>
  <c r="DE10" i="4"/>
  <c r="DD10" i="4"/>
  <c r="DC10" i="4"/>
  <c r="DB10" i="4"/>
  <c r="DA10" i="4"/>
  <c r="CZ10" i="4"/>
  <c r="CY10" i="4"/>
  <c r="CX10" i="4"/>
  <c r="CW10" i="4"/>
  <c r="CV10" i="4"/>
  <c r="CU10" i="4"/>
  <c r="CT10" i="4"/>
  <c r="CS10" i="4"/>
  <c r="CR10" i="4"/>
  <c r="CQ10" i="4"/>
  <c r="CP10" i="4"/>
  <c r="CO10" i="4"/>
  <c r="CN10" i="4"/>
  <c r="CM10" i="4"/>
  <c r="CL10" i="4"/>
  <c r="CK10" i="4"/>
  <c r="CJ10" i="4"/>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U10" i="4"/>
  <c r="AT10" i="4"/>
  <c r="AS10" i="4"/>
  <c r="AR10" i="4"/>
  <c r="AQ10" i="4"/>
  <c r="AP10" i="4"/>
  <c r="AO10" i="4"/>
  <c r="AN10" i="4"/>
  <c r="AM10" i="4"/>
  <c r="AL10" i="4"/>
  <c r="AK10" i="4"/>
  <c r="AJ10" i="4"/>
  <c r="AI10" i="4"/>
  <c r="AH10" i="4"/>
  <c r="AG10" i="4"/>
  <c r="AF10" i="4"/>
  <c r="AE10" i="4"/>
  <c r="AD10" i="4"/>
  <c r="AC10" i="4"/>
  <c r="AB10" i="4"/>
  <c r="AA10" i="4"/>
  <c r="Z10" i="4"/>
  <c r="Y10" i="4"/>
  <c r="X10" i="4"/>
  <c r="W10" i="4"/>
  <c r="V10" i="4"/>
  <c r="U10" i="4"/>
  <c r="T10" i="4"/>
  <c r="S10" i="4"/>
  <c r="R10" i="4"/>
  <c r="Q10" i="4"/>
  <c r="P10" i="4"/>
  <c r="O10" i="4"/>
  <c r="N10" i="4"/>
  <c r="M10" i="4"/>
  <c r="L10" i="4"/>
  <c r="K10" i="4"/>
  <c r="J10" i="4"/>
  <c r="I10" i="4"/>
  <c r="H10" i="4"/>
  <c r="G10" i="4"/>
  <c r="ALP9" i="4"/>
  <c r="ALO9" i="4"/>
  <c r="ALN9" i="4"/>
  <c r="ALM9" i="4"/>
  <c r="ALL9" i="4"/>
  <c r="ALK9" i="4"/>
  <c r="ALJ9" i="4"/>
  <c r="ALI9" i="4"/>
  <c r="ALH9" i="4"/>
  <c r="ALG9" i="4"/>
  <c r="ALF9" i="4"/>
  <c r="ALE9" i="4"/>
  <c r="ALD9" i="4"/>
  <c r="ALC9" i="4"/>
  <c r="ALB9" i="4"/>
  <c r="ALA9" i="4"/>
  <c r="AKZ9" i="4"/>
  <c r="AKY9" i="4"/>
  <c r="AKX9" i="4"/>
  <c r="AKW9" i="4"/>
  <c r="AKV9" i="4"/>
  <c r="AKU9" i="4"/>
  <c r="AKT9" i="4"/>
  <c r="AKS9" i="4"/>
  <c r="AKR9" i="4"/>
  <c r="AKQ9" i="4"/>
  <c r="AKP9" i="4"/>
  <c r="AKO9" i="4"/>
  <c r="AKN9" i="4"/>
  <c r="AKM9" i="4"/>
  <c r="AKL9" i="4"/>
  <c r="AKK9" i="4"/>
  <c r="AKJ9" i="4"/>
  <c r="AKI9" i="4"/>
  <c r="AKH9" i="4"/>
  <c r="AKG9" i="4"/>
  <c r="AKF9" i="4"/>
  <c r="AKE9" i="4"/>
  <c r="AKD9" i="4"/>
  <c r="AKC9" i="4"/>
  <c r="AKB9" i="4"/>
  <c r="AKA9" i="4"/>
  <c r="AJZ9" i="4"/>
  <c r="AJY9" i="4"/>
  <c r="AJX9" i="4"/>
  <c r="AJW9" i="4"/>
  <c r="AJV9" i="4"/>
  <c r="AJU9" i="4"/>
  <c r="AJT9" i="4"/>
  <c r="AJS9" i="4"/>
  <c r="AJR9" i="4"/>
  <c r="AJQ9" i="4"/>
  <c r="AJP9" i="4"/>
  <c r="AJO9" i="4"/>
  <c r="AJN9" i="4"/>
  <c r="AJM9" i="4"/>
  <c r="AJL9" i="4"/>
  <c r="AJK9" i="4"/>
  <c r="AJJ9" i="4"/>
  <c r="AJI9" i="4"/>
  <c r="AJH9" i="4"/>
  <c r="AJG9" i="4"/>
  <c r="AJF9" i="4"/>
  <c r="AJE9" i="4"/>
  <c r="AJD9" i="4"/>
  <c r="AJC9" i="4"/>
  <c r="AJB9" i="4"/>
  <c r="AJA9" i="4"/>
  <c r="AIZ9" i="4"/>
  <c r="AIY9" i="4"/>
  <c r="AIX9" i="4"/>
  <c r="AIW9" i="4"/>
  <c r="AIV9" i="4"/>
  <c r="AIU9" i="4"/>
  <c r="AIT9" i="4"/>
  <c r="AIS9" i="4"/>
  <c r="AIR9" i="4"/>
  <c r="AIQ9" i="4"/>
  <c r="AIP9" i="4"/>
  <c r="AIO9" i="4"/>
  <c r="AIN9" i="4"/>
  <c r="AIM9" i="4"/>
  <c r="AIL9" i="4"/>
  <c r="AIK9" i="4"/>
  <c r="AIJ9" i="4"/>
  <c r="AII9" i="4"/>
  <c r="AIH9" i="4"/>
  <c r="AIG9" i="4"/>
  <c r="AIF9" i="4"/>
  <c r="AIE9" i="4"/>
  <c r="AID9" i="4"/>
  <c r="AIC9" i="4"/>
  <c r="AIB9" i="4"/>
  <c r="AIA9" i="4"/>
  <c r="AHZ9" i="4"/>
  <c r="AHY9" i="4"/>
  <c r="AHX9" i="4"/>
  <c r="AHW9" i="4"/>
  <c r="AHV9" i="4"/>
  <c r="AHU9" i="4"/>
  <c r="AHT9" i="4"/>
  <c r="AHS9" i="4"/>
  <c r="AHR9" i="4"/>
  <c r="AHQ9" i="4"/>
  <c r="AHP9" i="4"/>
  <c r="AHO9" i="4"/>
  <c r="AHN9" i="4"/>
  <c r="AHM9" i="4"/>
  <c r="AHL9" i="4"/>
  <c r="AHK9" i="4"/>
  <c r="AHJ9" i="4"/>
  <c r="AHI9" i="4"/>
  <c r="AHH9" i="4"/>
  <c r="AHG9" i="4"/>
  <c r="AHF9" i="4"/>
  <c r="AHE9" i="4"/>
  <c r="AHD9" i="4"/>
  <c r="AHC9" i="4"/>
  <c r="AHB9" i="4"/>
  <c r="AHA9" i="4"/>
  <c r="AGZ9" i="4"/>
  <c r="AGY9" i="4"/>
  <c r="AGX9" i="4"/>
  <c r="AGW9" i="4"/>
  <c r="AGV9" i="4"/>
  <c r="AGU9" i="4"/>
  <c r="AGT9" i="4"/>
  <c r="AGS9" i="4"/>
  <c r="AGR9" i="4"/>
  <c r="AGQ9" i="4"/>
  <c r="AGP9" i="4"/>
  <c r="AGO9" i="4"/>
  <c r="AGN9" i="4"/>
  <c r="AGM9" i="4"/>
  <c r="AGL9" i="4"/>
  <c r="AGK9" i="4"/>
  <c r="AGJ9" i="4"/>
  <c r="AGI9" i="4"/>
  <c r="AGH9" i="4"/>
  <c r="AGG9" i="4"/>
  <c r="AGF9" i="4"/>
  <c r="AGE9" i="4"/>
  <c r="AGD9" i="4"/>
  <c r="AGC9" i="4"/>
  <c r="AGB9" i="4"/>
  <c r="AGA9" i="4"/>
  <c r="AFZ9" i="4"/>
  <c r="AFY9" i="4"/>
  <c r="AFX9" i="4"/>
  <c r="AFW9" i="4"/>
  <c r="AFV9" i="4"/>
  <c r="AFU9" i="4"/>
  <c r="AFT9" i="4"/>
  <c r="AFS9" i="4"/>
  <c r="AFR9" i="4"/>
  <c r="AFQ9" i="4"/>
  <c r="AFP9" i="4"/>
  <c r="AFO9" i="4"/>
  <c r="AFN9" i="4"/>
  <c r="AFM9" i="4"/>
  <c r="AFL9" i="4"/>
  <c r="AFK9" i="4"/>
  <c r="AFJ9" i="4"/>
  <c r="AFI9" i="4"/>
  <c r="AFH9" i="4"/>
  <c r="AFG9" i="4"/>
  <c r="AFF9" i="4"/>
  <c r="AFE9" i="4"/>
  <c r="AFD9" i="4"/>
  <c r="AFC9" i="4"/>
  <c r="AFB9" i="4"/>
  <c r="AFA9" i="4"/>
  <c r="AEZ9" i="4"/>
  <c r="AEY9" i="4"/>
  <c r="AEX9" i="4"/>
  <c r="AEW9" i="4"/>
  <c r="AEV9" i="4"/>
  <c r="AEU9" i="4"/>
  <c r="AET9" i="4"/>
  <c r="AES9" i="4"/>
  <c r="AER9" i="4"/>
  <c r="AEQ9" i="4"/>
  <c r="AEP9" i="4"/>
  <c r="AEO9" i="4"/>
  <c r="AEN9" i="4"/>
  <c r="AEM9" i="4"/>
  <c r="AEL9" i="4"/>
  <c r="AEK9" i="4"/>
  <c r="AEJ9" i="4"/>
  <c r="AEI9" i="4"/>
  <c r="AEH9" i="4"/>
  <c r="AEG9" i="4"/>
  <c r="AEF9" i="4"/>
  <c r="AEE9" i="4"/>
  <c r="AED9" i="4"/>
  <c r="AEC9" i="4"/>
  <c r="AEB9" i="4"/>
  <c r="AEA9" i="4"/>
  <c r="ADZ9" i="4"/>
  <c r="ADY9" i="4"/>
  <c r="ADX9" i="4"/>
  <c r="ADW9" i="4"/>
  <c r="ADV9" i="4"/>
  <c r="ADU9" i="4"/>
  <c r="ADT9" i="4"/>
  <c r="ADS9" i="4"/>
  <c r="ADR9" i="4"/>
  <c r="ADQ9" i="4"/>
  <c r="ADP9" i="4"/>
  <c r="ADO9" i="4"/>
  <c r="ADN9" i="4"/>
  <c r="ADM9" i="4"/>
  <c r="ADL9" i="4"/>
  <c r="ADK9" i="4"/>
  <c r="ADJ9" i="4"/>
  <c r="ADI9" i="4"/>
  <c r="ADH9" i="4"/>
  <c r="ADG9" i="4"/>
  <c r="ADF9" i="4"/>
  <c r="ADE9" i="4"/>
  <c r="ADD9" i="4"/>
  <c r="ADC9" i="4"/>
  <c r="ADB9" i="4"/>
  <c r="ADA9" i="4"/>
  <c r="ACZ9" i="4"/>
  <c r="ACY9" i="4"/>
  <c r="ACX9" i="4"/>
  <c r="ACW9" i="4"/>
  <c r="ACV9" i="4"/>
  <c r="ACU9" i="4"/>
  <c r="ACT9" i="4"/>
  <c r="ACS9" i="4"/>
  <c r="ACR9" i="4"/>
  <c r="ACQ9" i="4"/>
  <c r="ACP9" i="4"/>
  <c r="ACO9" i="4"/>
  <c r="ACN9" i="4"/>
  <c r="ACM9" i="4"/>
  <c r="ACL9" i="4"/>
  <c r="ACK9" i="4"/>
  <c r="ACJ9" i="4"/>
  <c r="ACI9" i="4"/>
  <c r="ACH9" i="4"/>
  <c r="ACG9" i="4"/>
  <c r="ACF9" i="4"/>
  <c r="ACE9" i="4"/>
  <c r="ACD9" i="4"/>
  <c r="ACC9" i="4"/>
  <c r="ACB9" i="4"/>
  <c r="ACA9" i="4"/>
  <c r="ABZ9" i="4"/>
  <c r="ABY9" i="4"/>
  <c r="ABX9" i="4"/>
  <c r="ABW9" i="4"/>
  <c r="ABV9" i="4"/>
  <c r="ABU9" i="4"/>
  <c r="ABT9" i="4"/>
  <c r="ABS9" i="4"/>
  <c r="ABR9" i="4"/>
  <c r="ABQ9" i="4"/>
  <c r="ABP9" i="4"/>
  <c r="ABO9" i="4"/>
  <c r="ABN9" i="4"/>
  <c r="ABM9" i="4"/>
  <c r="ABL9" i="4"/>
  <c r="ABK9" i="4"/>
  <c r="ABJ9" i="4"/>
  <c r="ABI9" i="4"/>
  <c r="ABH9" i="4"/>
  <c r="ABG9" i="4"/>
  <c r="ABF9" i="4"/>
  <c r="ABE9" i="4"/>
  <c r="ABD9" i="4"/>
  <c r="ABC9" i="4"/>
  <c r="ABB9" i="4"/>
  <c r="ABA9" i="4"/>
  <c r="AAZ9" i="4"/>
  <c r="AAY9" i="4"/>
  <c r="AAX9" i="4"/>
  <c r="AAW9" i="4"/>
  <c r="AAV9" i="4"/>
  <c r="AAU9" i="4"/>
  <c r="AAT9" i="4"/>
  <c r="AAS9" i="4"/>
  <c r="AAR9" i="4"/>
  <c r="AAQ9" i="4"/>
  <c r="AAP9" i="4"/>
  <c r="AAO9" i="4"/>
  <c r="AAN9" i="4"/>
  <c r="AAM9" i="4"/>
  <c r="AAL9" i="4"/>
  <c r="AAK9" i="4"/>
  <c r="AAJ9" i="4"/>
  <c r="AAI9" i="4"/>
  <c r="AAH9" i="4"/>
  <c r="AAG9" i="4"/>
  <c r="AAF9" i="4"/>
  <c r="AAE9" i="4"/>
  <c r="AAD9" i="4"/>
  <c r="AAC9" i="4"/>
  <c r="AAB9" i="4"/>
  <c r="AAA9" i="4"/>
  <c r="ZZ9" i="4"/>
  <c r="ZY9" i="4"/>
  <c r="ZX9" i="4"/>
  <c r="ZW9" i="4"/>
  <c r="ZV9" i="4"/>
  <c r="ZU9" i="4"/>
  <c r="ZT9" i="4"/>
  <c r="ZS9" i="4"/>
  <c r="ZR9" i="4"/>
  <c r="ZQ9" i="4"/>
  <c r="ZP9" i="4"/>
  <c r="ZO9" i="4"/>
  <c r="ZN9" i="4"/>
  <c r="ZM9" i="4"/>
  <c r="ZL9" i="4"/>
  <c r="ZK9" i="4"/>
  <c r="ZJ9" i="4"/>
  <c r="ZI9" i="4"/>
  <c r="ZH9" i="4"/>
  <c r="ZG9" i="4"/>
  <c r="ZF9" i="4"/>
  <c r="ZE9" i="4"/>
  <c r="ZD9" i="4"/>
  <c r="ZC9" i="4"/>
  <c r="ZB9" i="4"/>
  <c r="ZA9" i="4"/>
  <c r="YZ9" i="4"/>
  <c r="YY9" i="4"/>
  <c r="YX9" i="4"/>
  <c r="YW9" i="4"/>
  <c r="YV9" i="4"/>
  <c r="YU9" i="4"/>
  <c r="YT9" i="4"/>
  <c r="YS9" i="4"/>
  <c r="YR9" i="4"/>
  <c r="YQ9" i="4"/>
  <c r="YP9" i="4"/>
  <c r="YO9" i="4"/>
  <c r="YN9" i="4"/>
  <c r="YM9" i="4"/>
  <c r="YL9" i="4"/>
  <c r="YK9" i="4"/>
  <c r="YJ9" i="4"/>
  <c r="YI9" i="4"/>
  <c r="YH9" i="4"/>
  <c r="YG9" i="4"/>
  <c r="YF9" i="4"/>
  <c r="YE9" i="4"/>
  <c r="YD9" i="4"/>
  <c r="YC9" i="4"/>
  <c r="YB9" i="4"/>
  <c r="YA9" i="4"/>
  <c r="XZ9" i="4"/>
  <c r="XY9" i="4"/>
  <c r="XX9" i="4"/>
  <c r="XW9" i="4"/>
  <c r="XV9" i="4"/>
  <c r="XU9" i="4"/>
  <c r="XT9" i="4"/>
  <c r="XS9" i="4"/>
  <c r="XR9" i="4"/>
  <c r="XQ9" i="4"/>
  <c r="XP9" i="4"/>
  <c r="XO9" i="4"/>
  <c r="XN9" i="4"/>
  <c r="XM9" i="4"/>
  <c r="XL9" i="4"/>
  <c r="XK9" i="4"/>
  <c r="XJ9" i="4"/>
  <c r="XI9" i="4"/>
  <c r="XH9" i="4"/>
  <c r="XG9" i="4"/>
  <c r="XF9" i="4"/>
  <c r="XE9" i="4"/>
  <c r="XD9" i="4"/>
  <c r="XC9" i="4"/>
  <c r="XB9" i="4"/>
  <c r="XA9" i="4"/>
  <c r="WZ9" i="4"/>
  <c r="WY9" i="4"/>
  <c r="WX9" i="4"/>
  <c r="WW9" i="4"/>
  <c r="WV9" i="4"/>
  <c r="WU9" i="4"/>
  <c r="WT9" i="4"/>
  <c r="WS9" i="4"/>
  <c r="WR9" i="4"/>
  <c r="WQ9" i="4"/>
  <c r="WP9" i="4"/>
  <c r="WO9" i="4"/>
  <c r="WN9" i="4"/>
  <c r="WM9" i="4"/>
  <c r="WL9" i="4"/>
  <c r="WK9" i="4"/>
  <c r="WJ9" i="4"/>
  <c r="WI9" i="4"/>
  <c r="WH9" i="4"/>
  <c r="WG9" i="4"/>
  <c r="WF9" i="4"/>
  <c r="WE9" i="4"/>
  <c r="WD9" i="4"/>
  <c r="WC9" i="4"/>
  <c r="WB9" i="4"/>
  <c r="WA9" i="4"/>
  <c r="VZ9" i="4"/>
  <c r="VY9" i="4"/>
  <c r="VX9" i="4"/>
  <c r="VW9" i="4"/>
  <c r="VV9" i="4"/>
  <c r="VU9" i="4"/>
  <c r="VT9" i="4"/>
  <c r="VS9" i="4"/>
  <c r="VR9" i="4"/>
  <c r="VQ9" i="4"/>
  <c r="VP9" i="4"/>
  <c r="VO9" i="4"/>
  <c r="VN9" i="4"/>
  <c r="VM9" i="4"/>
  <c r="VL9" i="4"/>
  <c r="VK9" i="4"/>
  <c r="VJ9" i="4"/>
  <c r="VI9" i="4"/>
  <c r="VH9" i="4"/>
  <c r="VG9" i="4"/>
  <c r="VF9" i="4"/>
  <c r="VE9" i="4"/>
  <c r="VD9" i="4"/>
  <c r="VC9" i="4"/>
  <c r="VB9" i="4"/>
  <c r="VA9" i="4"/>
  <c r="UZ9" i="4"/>
  <c r="UY9" i="4"/>
  <c r="UX9" i="4"/>
  <c r="UW9" i="4"/>
  <c r="UV9" i="4"/>
  <c r="UU9" i="4"/>
  <c r="UT9" i="4"/>
  <c r="US9" i="4"/>
  <c r="UR9" i="4"/>
  <c r="UQ9" i="4"/>
  <c r="UP9" i="4"/>
  <c r="UO9" i="4"/>
  <c r="UN9" i="4"/>
  <c r="UM9" i="4"/>
  <c r="UL9" i="4"/>
  <c r="UK9" i="4"/>
  <c r="UJ9" i="4"/>
  <c r="UI9" i="4"/>
  <c r="UH9" i="4"/>
  <c r="UG9" i="4"/>
  <c r="UF9" i="4"/>
  <c r="UE9" i="4"/>
  <c r="UD9" i="4"/>
  <c r="UC9" i="4"/>
  <c r="UB9" i="4"/>
  <c r="UA9" i="4"/>
  <c r="TZ9" i="4"/>
  <c r="TY9" i="4"/>
  <c r="TX9" i="4"/>
  <c r="TW9" i="4"/>
  <c r="TV9" i="4"/>
  <c r="TU9" i="4"/>
  <c r="TT9" i="4"/>
  <c r="TS9" i="4"/>
  <c r="TR9" i="4"/>
  <c r="TQ9" i="4"/>
  <c r="TP9" i="4"/>
  <c r="TO9" i="4"/>
  <c r="TN9" i="4"/>
  <c r="TM9" i="4"/>
  <c r="TL9" i="4"/>
  <c r="TK9" i="4"/>
  <c r="TJ9" i="4"/>
  <c r="TI9" i="4"/>
  <c r="TH9" i="4"/>
  <c r="TG9" i="4"/>
  <c r="TF9" i="4"/>
  <c r="TE9" i="4"/>
  <c r="TD9" i="4"/>
  <c r="TC9" i="4"/>
  <c r="TB9" i="4"/>
  <c r="TA9" i="4"/>
  <c r="SZ9" i="4"/>
  <c r="SY9" i="4"/>
  <c r="SX9" i="4"/>
  <c r="SW9" i="4"/>
  <c r="SV9" i="4"/>
  <c r="SU9" i="4"/>
  <c r="ST9" i="4"/>
  <c r="SS9" i="4"/>
  <c r="SR9" i="4"/>
  <c r="SQ9" i="4"/>
  <c r="SP9" i="4"/>
  <c r="SO9" i="4"/>
  <c r="SN9" i="4"/>
  <c r="SM9" i="4"/>
  <c r="SL9" i="4"/>
  <c r="SK9" i="4"/>
  <c r="SJ9" i="4"/>
  <c r="SI9" i="4"/>
  <c r="SH9" i="4"/>
  <c r="SG9" i="4"/>
  <c r="SF9" i="4"/>
  <c r="SE9" i="4"/>
  <c r="SD9" i="4"/>
  <c r="SC9" i="4"/>
  <c r="SB9" i="4"/>
  <c r="SA9" i="4"/>
  <c r="RZ9" i="4"/>
  <c r="RY9" i="4"/>
  <c r="RX9" i="4"/>
  <c r="RW9" i="4"/>
  <c r="RV9" i="4"/>
  <c r="RU9" i="4"/>
  <c r="RT9" i="4"/>
  <c r="RS9" i="4"/>
  <c r="RR9" i="4"/>
  <c r="RQ9" i="4"/>
  <c r="RP9" i="4"/>
  <c r="RO9" i="4"/>
  <c r="RN9" i="4"/>
  <c r="RM9" i="4"/>
  <c r="RL9" i="4"/>
  <c r="RK9" i="4"/>
  <c r="RJ9" i="4"/>
  <c r="G9" i="4" s="1"/>
  <c r="RI9" i="4"/>
  <c r="RH9" i="4"/>
  <c r="RG9" i="4"/>
  <c r="RF9" i="4"/>
  <c r="RE9" i="4"/>
  <c r="RD9" i="4"/>
  <c r="RC9" i="4"/>
  <c r="RB9" i="4"/>
  <c r="RA9" i="4"/>
  <c r="QZ9" i="4"/>
  <c r="QY9" i="4"/>
  <c r="QX9" i="4"/>
  <c r="QW9" i="4"/>
  <c r="QV9" i="4"/>
  <c r="QU9" i="4"/>
  <c r="QT9" i="4"/>
  <c r="QS9" i="4"/>
  <c r="QR9" i="4"/>
  <c r="QQ9" i="4"/>
  <c r="QP9" i="4"/>
  <c r="QO9" i="4"/>
  <c r="QN9" i="4"/>
  <c r="QM9" i="4"/>
  <c r="QL9" i="4"/>
  <c r="QK9" i="4"/>
  <c r="QJ9" i="4"/>
  <c r="QI9" i="4"/>
  <c r="QH9" i="4"/>
  <c r="QG9" i="4"/>
  <c r="QF9" i="4"/>
  <c r="QE9" i="4"/>
  <c r="QD9" i="4"/>
  <c r="QC9" i="4"/>
  <c r="QB9" i="4"/>
  <c r="QA9" i="4"/>
  <c r="PZ9" i="4"/>
  <c r="PY9" i="4"/>
  <c r="PX9" i="4"/>
  <c r="PW9" i="4"/>
  <c r="PV9" i="4"/>
  <c r="PU9" i="4"/>
  <c r="PT9" i="4"/>
  <c r="PS9" i="4"/>
  <c r="PR9" i="4"/>
  <c r="PQ9" i="4"/>
  <c r="PP9" i="4"/>
  <c r="PO9" i="4"/>
  <c r="PN9" i="4"/>
  <c r="PM9" i="4"/>
  <c r="PL9" i="4"/>
  <c r="PK9" i="4"/>
  <c r="PJ9" i="4"/>
  <c r="PI9" i="4"/>
  <c r="PH9" i="4"/>
  <c r="PG9" i="4"/>
  <c r="PF9" i="4"/>
  <c r="PE9" i="4"/>
  <c r="PD9" i="4"/>
  <c r="PC9" i="4"/>
  <c r="PB9" i="4"/>
  <c r="PA9" i="4"/>
  <c r="OZ9" i="4"/>
  <c r="OY9" i="4"/>
  <c r="OX9" i="4"/>
  <c r="OW9" i="4"/>
  <c r="OV9" i="4"/>
  <c r="OU9" i="4"/>
  <c r="OT9" i="4"/>
  <c r="OS9" i="4"/>
  <c r="OR9" i="4"/>
  <c r="OQ9" i="4"/>
  <c r="OP9" i="4"/>
  <c r="OO9" i="4"/>
  <c r="ON9" i="4"/>
  <c r="OM9" i="4"/>
  <c r="OL9" i="4"/>
  <c r="OK9" i="4"/>
  <c r="OJ9" i="4"/>
  <c r="OI9" i="4"/>
  <c r="OH9" i="4"/>
  <c r="OG9" i="4"/>
  <c r="OF9" i="4"/>
  <c r="OE9" i="4"/>
  <c r="OD9" i="4"/>
  <c r="OC9" i="4"/>
  <c r="OB9" i="4"/>
  <c r="OA9" i="4"/>
  <c r="NZ9" i="4"/>
  <c r="NY9" i="4"/>
  <c r="NX9" i="4"/>
  <c r="NW9" i="4"/>
  <c r="NV9" i="4"/>
  <c r="NU9" i="4"/>
  <c r="NT9" i="4"/>
  <c r="NS9" i="4"/>
  <c r="NR9" i="4"/>
  <c r="NQ9" i="4"/>
  <c r="NP9" i="4"/>
  <c r="NO9" i="4"/>
  <c r="NN9" i="4"/>
  <c r="NM9" i="4"/>
  <c r="NL9" i="4"/>
  <c r="NK9" i="4"/>
  <c r="NJ9" i="4"/>
  <c r="NI9" i="4"/>
  <c r="NH9" i="4"/>
  <c r="NG9" i="4"/>
  <c r="NF9" i="4"/>
  <c r="NE9" i="4"/>
  <c r="ND9" i="4"/>
  <c r="NC9" i="4"/>
  <c r="NB9" i="4"/>
  <c r="NA9" i="4"/>
  <c r="MZ9" i="4"/>
  <c r="MY9" i="4"/>
  <c r="MX9" i="4"/>
  <c r="MW9" i="4"/>
  <c r="MV9" i="4"/>
  <c r="MU9" i="4"/>
  <c r="MT9" i="4"/>
  <c r="MS9" i="4"/>
  <c r="MR9" i="4"/>
  <c r="MQ9" i="4"/>
  <c r="MP9" i="4"/>
  <c r="MO9" i="4"/>
  <c r="MN9" i="4"/>
  <c r="MM9" i="4"/>
  <c r="ML9" i="4"/>
  <c r="MK9" i="4"/>
  <c r="MJ9" i="4"/>
  <c r="MI9" i="4"/>
  <c r="MH9" i="4"/>
  <c r="MG9" i="4"/>
  <c r="MF9" i="4"/>
  <c r="ME9" i="4"/>
  <c r="MD9" i="4"/>
  <c r="MC9" i="4"/>
  <c r="MB9" i="4"/>
  <c r="MA9" i="4"/>
  <c r="LZ9" i="4"/>
  <c r="LY9" i="4"/>
  <c r="LX9" i="4"/>
  <c r="LW9" i="4"/>
  <c r="LV9" i="4"/>
  <c r="LU9" i="4"/>
  <c r="LT9" i="4"/>
  <c r="LS9" i="4"/>
  <c r="LR9" i="4"/>
  <c r="LQ9" i="4"/>
  <c r="LP9" i="4"/>
  <c r="LO9" i="4"/>
  <c r="LN9" i="4"/>
  <c r="LM9" i="4"/>
  <c r="LL9" i="4"/>
  <c r="LK9" i="4"/>
  <c r="LJ9" i="4"/>
  <c r="LI9" i="4"/>
  <c r="LH9" i="4"/>
  <c r="LG9" i="4"/>
  <c r="LF9" i="4"/>
  <c r="LE9" i="4"/>
  <c r="LD9" i="4"/>
  <c r="LC9" i="4"/>
  <c r="LB9" i="4"/>
  <c r="LA9" i="4"/>
  <c r="KZ9" i="4"/>
  <c r="KY9" i="4"/>
  <c r="KX9" i="4"/>
  <c r="KW9" i="4"/>
  <c r="KV9" i="4"/>
  <c r="KU9" i="4"/>
  <c r="KT9" i="4"/>
  <c r="KS9" i="4"/>
  <c r="KR9" i="4"/>
  <c r="KQ9" i="4"/>
  <c r="KP9" i="4"/>
  <c r="KO9" i="4"/>
  <c r="KN9" i="4"/>
  <c r="KM9" i="4"/>
  <c r="KL9" i="4"/>
  <c r="KK9" i="4"/>
  <c r="KJ9" i="4"/>
  <c r="KI9" i="4"/>
  <c r="KH9" i="4"/>
  <c r="KG9" i="4"/>
  <c r="KF9" i="4"/>
  <c r="KE9" i="4"/>
  <c r="KD9" i="4"/>
  <c r="KC9" i="4"/>
  <c r="KB9" i="4"/>
  <c r="KA9" i="4"/>
  <c r="JZ9" i="4"/>
  <c r="JY9" i="4"/>
  <c r="JX9" i="4"/>
  <c r="JW9" i="4"/>
  <c r="JV9" i="4"/>
  <c r="JU9" i="4"/>
  <c r="JT9" i="4"/>
  <c r="JS9" i="4"/>
  <c r="JR9" i="4"/>
  <c r="JQ9" i="4"/>
  <c r="JP9" i="4"/>
  <c r="JO9" i="4"/>
  <c r="JN9" i="4"/>
  <c r="JM9" i="4"/>
  <c r="JL9" i="4"/>
  <c r="JK9" i="4"/>
  <c r="JJ9" i="4"/>
  <c r="JI9" i="4"/>
  <c r="JH9" i="4"/>
  <c r="JG9" i="4"/>
  <c r="JF9" i="4"/>
  <c r="JE9" i="4"/>
  <c r="JD9" i="4"/>
  <c r="JC9" i="4"/>
  <c r="JB9" i="4"/>
  <c r="JA9" i="4"/>
  <c r="IZ9" i="4"/>
  <c r="IY9" i="4"/>
  <c r="IX9" i="4"/>
  <c r="IW9" i="4"/>
  <c r="IV9" i="4"/>
  <c r="IU9" i="4"/>
  <c r="IT9" i="4"/>
  <c r="IS9" i="4"/>
  <c r="IR9" i="4"/>
  <c r="IQ9" i="4"/>
  <c r="IP9" i="4"/>
  <c r="IO9" i="4"/>
  <c r="IN9" i="4"/>
  <c r="IM9" i="4"/>
  <c r="IL9" i="4"/>
  <c r="IK9" i="4"/>
  <c r="IJ9" i="4"/>
  <c r="II9" i="4"/>
  <c r="IH9" i="4"/>
  <c r="IG9" i="4"/>
  <c r="IF9" i="4"/>
  <c r="IE9" i="4"/>
  <c r="ID9" i="4"/>
  <c r="IC9" i="4"/>
  <c r="IB9" i="4"/>
  <c r="IA9" i="4"/>
  <c r="HZ9" i="4"/>
  <c r="HY9" i="4"/>
  <c r="HX9" i="4"/>
  <c r="HW9" i="4"/>
  <c r="HV9" i="4"/>
  <c r="HU9" i="4"/>
  <c r="HT9" i="4"/>
  <c r="HS9" i="4"/>
  <c r="HR9" i="4"/>
  <c r="HQ9" i="4"/>
  <c r="HP9" i="4"/>
  <c r="HO9" i="4"/>
  <c r="HN9" i="4"/>
  <c r="HM9" i="4"/>
  <c r="HL9" i="4"/>
  <c r="HK9" i="4"/>
  <c r="HJ9" i="4"/>
  <c r="HI9" i="4"/>
  <c r="HH9" i="4"/>
  <c r="HG9" i="4"/>
  <c r="HF9" i="4"/>
  <c r="HE9" i="4"/>
  <c r="HD9" i="4"/>
  <c r="HC9" i="4"/>
  <c r="HB9" i="4"/>
  <c r="HA9" i="4"/>
  <c r="GZ9" i="4"/>
  <c r="E9" i="4" s="1"/>
  <c r="GY9" i="4"/>
  <c r="GX9" i="4"/>
  <c r="GW9" i="4"/>
  <c r="GV9" i="4"/>
  <c r="GU9" i="4"/>
  <c r="GT9" i="4"/>
  <c r="GS9" i="4"/>
  <c r="GR9" i="4"/>
  <c r="GQ9" i="4"/>
  <c r="GP9" i="4"/>
  <c r="GO9" i="4"/>
  <c r="GN9" i="4"/>
  <c r="GM9" i="4"/>
  <c r="GL9" i="4"/>
  <c r="GK9" i="4"/>
  <c r="GJ9" i="4"/>
  <c r="GI9" i="4"/>
  <c r="GH9" i="4"/>
  <c r="GG9" i="4"/>
  <c r="GF9" i="4"/>
  <c r="GE9" i="4"/>
  <c r="GD9" i="4"/>
  <c r="GC9" i="4"/>
  <c r="GB9" i="4"/>
  <c r="GA9" i="4"/>
  <c r="FZ9" i="4"/>
  <c r="FY9" i="4"/>
  <c r="FX9" i="4"/>
  <c r="FW9" i="4"/>
  <c r="FV9" i="4"/>
  <c r="FU9" i="4"/>
  <c r="FT9" i="4"/>
  <c r="FS9" i="4"/>
  <c r="FR9" i="4"/>
  <c r="FQ9" i="4"/>
  <c r="FP9" i="4"/>
  <c r="FO9" i="4"/>
  <c r="FN9" i="4"/>
  <c r="FM9" i="4"/>
  <c r="FL9" i="4"/>
  <c r="FK9" i="4"/>
  <c r="FJ9" i="4"/>
  <c r="FI9" i="4"/>
  <c r="FH9" i="4"/>
  <c r="FG9" i="4"/>
  <c r="FF9" i="4"/>
  <c r="FE9" i="4"/>
  <c r="FD9" i="4"/>
  <c r="FC9" i="4"/>
  <c r="FB9" i="4"/>
  <c r="FA9" i="4"/>
  <c r="EZ9" i="4"/>
  <c r="EY9" i="4"/>
  <c r="EX9" i="4"/>
  <c r="EW9" i="4"/>
  <c r="EV9" i="4"/>
  <c r="EU9" i="4"/>
  <c r="ET9" i="4"/>
  <c r="ES9" i="4"/>
  <c r="ER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DC9" i="4"/>
  <c r="DB9" i="4"/>
  <c r="DA9" i="4"/>
  <c r="CZ9" i="4"/>
  <c r="CY9" i="4"/>
  <c r="CX9" i="4"/>
  <c r="CW9" i="4"/>
  <c r="CV9" i="4"/>
  <c r="CU9" i="4"/>
  <c r="CT9" i="4"/>
  <c r="CS9" i="4"/>
  <c r="CR9" i="4"/>
  <c r="CQ9" i="4"/>
  <c r="CP9" i="4"/>
  <c r="CO9" i="4"/>
  <c r="CN9" i="4"/>
  <c r="CM9" i="4"/>
  <c r="CL9" i="4"/>
  <c r="CK9" i="4"/>
  <c r="CJ9" i="4"/>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U9" i="4"/>
  <c r="AT9" i="4"/>
  <c r="AS9" i="4"/>
  <c r="AR9" i="4"/>
  <c r="AQ9" i="4"/>
  <c r="AP9" i="4"/>
  <c r="AO9" i="4"/>
  <c r="AN9" i="4"/>
  <c r="AM9" i="4"/>
  <c r="AL9" i="4"/>
  <c r="AK9" i="4"/>
  <c r="AJ9" i="4"/>
  <c r="AI9" i="4"/>
  <c r="AH9" i="4"/>
  <c r="AG9" i="4"/>
  <c r="AF9" i="4"/>
  <c r="AE9" i="4"/>
  <c r="AD9" i="4"/>
  <c r="AC9" i="4"/>
  <c r="AB9" i="4"/>
  <c r="AA9" i="4"/>
  <c r="Z9" i="4"/>
  <c r="Y9" i="4"/>
  <c r="X9" i="4"/>
  <c r="W9" i="4"/>
  <c r="V9" i="4"/>
  <c r="U9" i="4"/>
  <c r="T9" i="4"/>
  <c r="S9" i="4"/>
  <c r="R9" i="4"/>
  <c r="Q9" i="4"/>
  <c r="P9" i="4"/>
  <c r="O9" i="4"/>
  <c r="N9" i="4"/>
  <c r="M9" i="4"/>
  <c r="L9" i="4"/>
  <c r="K9" i="4"/>
  <c r="J9" i="4"/>
  <c r="I9" i="4"/>
  <c r="H9" i="4"/>
  <c r="F9" i="4"/>
  <c r="B9" i="4"/>
  <c r="ALP8" i="4"/>
  <c r="ALO8" i="4"/>
  <c r="ALN8" i="4"/>
  <c r="ALM8" i="4"/>
  <c r="ALL8" i="4"/>
  <c r="ALK8" i="4"/>
  <c r="ALJ8" i="4"/>
  <c r="ALI8" i="4"/>
  <c r="ALH8" i="4"/>
  <c r="ALG8" i="4"/>
  <c r="ALF8" i="4"/>
  <c r="ALE8" i="4"/>
  <c r="ALD8" i="4"/>
  <c r="ALC8" i="4"/>
  <c r="ALB8" i="4"/>
  <c r="ALA8" i="4"/>
  <c r="AKZ8" i="4"/>
  <c r="AKY8" i="4"/>
  <c r="AKX8" i="4"/>
  <c r="AKW8" i="4"/>
  <c r="AKV8" i="4"/>
  <c r="AKU8" i="4"/>
  <c r="AKT8" i="4"/>
  <c r="AKS8" i="4"/>
  <c r="AKR8" i="4"/>
  <c r="AKQ8" i="4"/>
  <c r="AKP8" i="4"/>
  <c r="AKO8" i="4"/>
  <c r="AKN8" i="4"/>
  <c r="AKM8" i="4"/>
  <c r="AKL8" i="4"/>
  <c r="AKK8" i="4"/>
  <c r="AKJ8" i="4"/>
  <c r="AKI8" i="4"/>
  <c r="AKH8" i="4"/>
  <c r="AKG8" i="4"/>
  <c r="AKF8" i="4"/>
  <c r="AKE8" i="4"/>
  <c r="AKD8" i="4"/>
  <c r="AKC8" i="4"/>
  <c r="AKB8" i="4"/>
  <c r="AKA8" i="4"/>
  <c r="AJZ8" i="4"/>
  <c r="AJY8" i="4"/>
  <c r="AJX8" i="4"/>
  <c r="AJW8" i="4"/>
  <c r="AJV8" i="4"/>
  <c r="AJU8" i="4"/>
  <c r="AJT8" i="4"/>
  <c r="AJS8" i="4"/>
  <c r="AJR8" i="4"/>
  <c r="AJQ8" i="4"/>
  <c r="AJP8" i="4"/>
  <c r="AJO8" i="4"/>
  <c r="AJN8" i="4"/>
  <c r="AJM8" i="4"/>
  <c r="AJL8" i="4"/>
  <c r="AJK8" i="4"/>
  <c r="AJJ8" i="4"/>
  <c r="AJI8" i="4"/>
  <c r="AJH8" i="4"/>
  <c r="AJG8" i="4"/>
  <c r="AJF8" i="4"/>
  <c r="AJE8" i="4"/>
  <c r="AJD8" i="4"/>
  <c r="AJC8" i="4"/>
  <c r="AJB8" i="4"/>
  <c r="AJA8" i="4"/>
  <c r="AIZ8" i="4"/>
  <c r="AIY8" i="4"/>
  <c r="AIX8" i="4"/>
  <c r="AIW8" i="4"/>
  <c r="AIV8" i="4"/>
  <c r="AIU8" i="4"/>
  <c r="AIT8" i="4"/>
  <c r="AIS8" i="4"/>
  <c r="AIR8" i="4"/>
  <c r="AIQ8" i="4"/>
  <c r="AIP8" i="4"/>
  <c r="AIO8" i="4"/>
  <c r="AIN8" i="4"/>
  <c r="AIM8" i="4"/>
  <c r="AIL8" i="4"/>
  <c r="AIK8" i="4"/>
  <c r="AIJ8" i="4"/>
  <c r="AII8" i="4"/>
  <c r="AIH8" i="4"/>
  <c r="AIG8" i="4"/>
  <c r="AIF8" i="4"/>
  <c r="AIE8" i="4"/>
  <c r="AID8" i="4"/>
  <c r="AIC8" i="4"/>
  <c r="AIB8" i="4"/>
  <c r="AIA8" i="4"/>
  <c r="AHZ8" i="4"/>
  <c r="AHY8" i="4"/>
  <c r="AHX8" i="4"/>
  <c r="AHW8" i="4"/>
  <c r="AHV8" i="4"/>
  <c r="AHU8" i="4"/>
  <c r="AHT8" i="4"/>
  <c r="AHS8" i="4"/>
  <c r="AHR8" i="4"/>
  <c r="AHQ8" i="4"/>
  <c r="AHP8" i="4"/>
  <c r="AHO8" i="4"/>
  <c r="AHN8" i="4"/>
  <c r="AHM8" i="4"/>
  <c r="AHL8" i="4"/>
  <c r="AHK8" i="4"/>
  <c r="AHJ8" i="4"/>
  <c r="AHI8" i="4"/>
  <c r="AHH8" i="4"/>
  <c r="AHG8" i="4"/>
  <c r="AHF8" i="4"/>
  <c r="AHE8" i="4"/>
  <c r="AHD8" i="4"/>
  <c r="AHC8" i="4"/>
  <c r="AHB8" i="4"/>
  <c r="AHA8" i="4"/>
  <c r="AGZ8" i="4"/>
  <c r="AGY8" i="4"/>
  <c r="AGX8" i="4"/>
  <c r="AGW8" i="4"/>
  <c r="AGV8" i="4"/>
  <c r="AGU8" i="4"/>
  <c r="AGT8" i="4"/>
  <c r="AGS8" i="4"/>
  <c r="AGR8" i="4"/>
  <c r="AGQ8" i="4"/>
  <c r="AGP8" i="4"/>
  <c r="AGO8" i="4"/>
  <c r="AGN8" i="4"/>
  <c r="AGM8" i="4"/>
  <c r="AGL8" i="4"/>
  <c r="AGK8" i="4"/>
  <c r="AGJ8" i="4"/>
  <c r="AGI8" i="4"/>
  <c r="AGH8" i="4"/>
  <c r="AGG8" i="4"/>
  <c r="AGF8" i="4"/>
  <c r="AGE8" i="4"/>
  <c r="AGD8" i="4"/>
  <c r="AGC8" i="4"/>
  <c r="AGB8" i="4"/>
  <c r="AGA8" i="4"/>
  <c r="AFZ8" i="4"/>
  <c r="AFY8" i="4"/>
  <c r="AFX8" i="4"/>
  <c r="AFW8" i="4"/>
  <c r="AFV8" i="4"/>
  <c r="AFU8" i="4"/>
  <c r="AFT8" i="4"/>
  <c r="AFS8" i="4"/>
  <c r="AFR8" i="4"/>
  <c r="AFQ8" i="4"/>
  <c r="AFP8" i="4"/>
  <c r="AFO8" i="4"/>
  <c r="AFN8" i="4"/>
  <c r="AFM8" i="4"/>
  <c r="AFL8" i="4"/>
  <c r="AFK8" i="4"/>
  <c r="AFJ8" i="4"/>
  <c r="AFI8" i="4"/>
  <c r="AFH8" i="4"/>
  <c r="AFG8" i="4"/>
  <c r="AFF8" i="4"/>
  <c r="AFE8" i="4"/>
  <c r="AFD8" i="4"/>
  <c r="AFC8" i="4"/>
  <c r="AFB8" i="4"/>
  <c r="AFA8" i="4"/>
  <c r="AEZ8" i="4"/>
  <c r="AEY8" i="4"/>
  <c r="AEX8" i="4"/>
  <c r="AEW8" i="4"/>
  <c r="AEV8" i="4"/>
  <c r="AEU8" i="4"/>
  <c r="AET8" i="4"/>
  <c r="AES8" i="4"/>
  <c r="AER8" i="4"/>
  <c r="AEQ8" i="4"/>
  <c r="AEP8" i="4"/>
  <c r="AEO8" i="4"/>
  <c r="AEN8" i="4"/>
  <c r="AEM8" i="4"/>
  <c r="AEL8" i="4"/>
  <c r="AEK8" i="4"/>
  <c r="AEJ8" i="4"/>
  <c r="AEI8" i="4"/>
  <c r="AEH8" i="4"/>
  <c r="AEG8" i="4"/>
  <c r="AEF8" i="4"/>
  <c r="AEE8" i="4"/>
  <c r="AED8" i="4"/>
  <c r="AEC8" i="4"/>
  <c r="AEB8" i="4"/>
  <c r="AEA8" i="4"/>
  <c r="ADZ8" i="4"/>
  <c r="ADY8" i="4"/>
  <c r="ADX8" i="4"/>
  <c r="ADW8" i="4"/>
  <c r="ADV8" i="4"/>
  <c r="ADU8" i="4"/>
  <c r="ADT8" i="4"/>
  <c r="ADS8" i="4"/>
  <c r="ADR8" i="4"/>
  <c r="ADQ8" i="4"/>
  <c r="ADP8" i="4"/>
  <c r="ADO8" i="4"/>
  <c r="ADN8" i="4"/>
  <c r="ADM8" i="4"/>
  <c r="ADL8" i="4"/>
  <c r="ADK8" i="4"/>
  <c r="ADJ8" i="4"/>
  <c r="ADI8" i="4"/>
  <c r="ADH8" i="4"/>
  <c r="ADG8" i="4"/>
  <c r="ADF8" i="4"/>
  <c r="ADE8" i="4"/>
  <c r="ADD8" i="4"/>
  <c r="ADC8" i="4"/>
  <c r="ADB8" i="4"/>
  <c r="ADA8" i="4"/>
  <c r="ACZ8" i="4"/>
  <c r="ACY8" i="4"/>
  <c r="ACX8" i="4"/>
  <c r="ACW8" i="4"/>
  <c r="ACV8" i="4"/>
  <c r="ACU8" i="4"/>
  <c r="ACT8" i="4"/>
  <c r="ACS8" i="4"/>
  <c r="ACR8" i="4"/>
  <c r="ACQ8" i="4"/>
  <c r="ACP8" i="4"/>
  <c r="ACO8" i="4"/>
  <c r="ACN8" i="4"/>
  <c r="ACM8" i="4"/>
  <c r="ACL8" i="4"/>
  <c r="ACK8" i="4"/>
  <c r="ACJ8" i="4"/>
  <c r="ACI8" i="4"/>
  <c r="ACH8" i="4"/>
  <c r="ACG8" i="4"/>
  <c r="ACF8" i="4"/>
  <c r="ACE8" i="4"/>
  <c r="ACD8" i="4"/>
  <c r="ACC8" i="4"/>
  <c r="ACB8" i="4"/>
  <c r="ACA8" i="4"/>
  <c r="ABZ8" i="4"/>
  <c r="ABY8" i="4"/>
  <c r="ABX8" i="4"/>
  <c r="ABW8" i="4"/>
  <c r="ABV8" i="4"/>
  <c r="ABU8" i="4"/>
  <c r="ABT8" i="4"/>
  <c r="ABS8" i="4"/>
  <c r="ABR8" i="4"/>
  <c r="ABQ8" i="4"/>
  <c r="ABP8" i="4"/>
  <c r="ABO8" i="4"/>
  <c r="ABN8" i="4"/>
  <c r="ABM8" i="4"/>
  <c r="ABL8" i="4"/>
  <c r="ABK8" i="4"/>
  <c r="ABJ8" i="4"/>
  <c r="ABI8" i="4"/>
  <c r="ABH8" i="4"/>
  <c r="ABG8" i="4"/>
  <c r="ABF8" i="4"/>
  <c r="ABE8" i="4"/>
  <c r="ABD8" i="4"/>
  <c r="ABC8" i="4"/>
  <c r="ABB8" i="4"/>
  <c r="ABA8" i="4"/>
  <c r="AAZ8" i="4"/>
  <c r="AAY8" i="4"/>
  <c r="AAX8" i="4"/>
  <c r="AAW8" i="4"/>
  <c r="AAV8" i="4"/>
  <c r="AAU8" i="4"/>
  <c r="AAT8" i="4"/>
  <c r="AAS8" i="4"/>
  <c r="AAR8" i="4"/>
  <c r="AAQ8" i="4"/>
  <c r="AAP8" i="4"/>
  <c r="AAO8" i="4"/>
  <c r="AAN8" i="4"/>
  <c r="AAM8" i="4"/>
  <c r="AAL8" i="4"/>
  <c r="AAK8" i="4"/>
  <c r="AAJ8" i="4"/>
  <c r="AAI8" i="4"/>
  <c r="AAH8" i="4"/>
  <c r="AAG8" i="4"/>
  <c r="AAF8" i="4"/>
  <c r="AAE8" i="4"/>
  <c r="AAD8" i="4"/>
  <c r="AAC8" i="4"/>
  <c r="AAB8" i="4"/>
  <c r="AAA8" i="4"/>
  <c r="ZZ8" i="4"/>
  <c r="ZY8" i="4"/>
  <c r="ZX8" i="4"/>
  <c r="ZW8" i="4"/>
  <c r="ZV8" i="4"/>
  <c r="ZU8" i="4"/>
  <c r="ZT8" i="4"/>
  <c r="ZS8" i="4"/>
  <c r="ZR8" i="4"/>
  <c r="ZQ8" i="4"/>
  <c r="ZP8" i="4"/>
  <c r="ZO8" i="4"/>
  <c r="ZN8" i="4"/>
  <c r="ZM8" i="4"/>
  <c r="ZL8" i="4"/>
  <c r="ZK8" i="4"/>
  <c r="ZJ8" i="4"/>
  <c r="ZI8" i="4"/>
  <c r="ZH8" i="4"/>
  <c r="ZG8" i="4"/>
  <c r="ZF8" i="4"/>
  <c r="ZE8" i="4"/>
  <c r="ZD8" i="4"/>
  <c r="ZC8" i="4"/>
  <c r="ZB8" i="4"/>
  <c r="ZA8" i="4"/>
  <c r="YZ8" i="4"/>
  <c r="YY8" i="4"/>
  <c r="YX8" i="4"/>
  <c r="YW8" i="4"/>
  <c r="YV8" i="4"/>
  <c r="YU8" i="4"/>
  <c r="YT8" i="4"/>
  <c r="YS8" i="4"/>
  <c r="YR8" i="4"/>
  <c r="YQ8" i="4"/>
  <c r="YP8" i="4"/>
  <c r="YO8" i="4"/>
  <c r="YN8" i="4"/>
  <c r="YM8" i="4"/>
  <c r="YL8" i="4"/>
  <c r="YK8" i="4"/>
  <c r="YJ8" i="4"/>
  <c r="YI8" i="4"/>
  <c r="YH8" i="4"/>
  <c r="YG8" i="4"/>
  <c r="YF8" i="4"/>
  <c r="YE8" i="4"/>
  <c r="YD8" i="4"/>
  <c r="YC8" i="4"/>
  <c r="YB8" i="4"/>
  <c r="YA8" i="4"/>
  <c r="XZ8" i="4"/>
  <c r="XY8" i="4"/>
  <c r="XX8" i="4"/>
  <c r="XW8" i="4"/>
  <c r="XV8" i="4"/>
  <c r="XU8" i="4"/>
  <c r="XT8" i="4"/>
  <c r="XS8" i="4"/>
  <c r="XR8" i="4"/>
  <c r="XQ8" i="4"/>
  <c r="XP8" i="4"/>
  <c r="XO8" i="4"/>
  <c r="XN8" i="4"/>
  <c r="XM8" i="4"/>
  <c r="XL8" i="4"/>
  <c r="XK8" i="4"/>
  <c r="XJ8" i="4"/>
  <c r="XI8" i="4"/>
  <c r="XH8" i="4"/>
  <c r="XG8" i="4"/>
  <c r="XF8" i="4"/>
  <c r="XE8" i="4"/>
  <c r="XD8" i="4"/>
  <c r="XC8" i="4"/>
  <c r="XB8" i="4"/>
  <c r="XA8" i="4"/>
  <c r="WZ8" i="4"/>
  <c r="WY8" i="4"/>
  <c r="WX8" i="4"/>
  <c r="WW8" i="4"/>
  <c r="WV8" i="4"/>
  <c r="WU8" i="4"/>
  <c r="WT8" i="4"/>
  <c r="WS8" i="4"/>
  <c r="WR8" i="4"/>
  <c r="WQ8" i="4"/>
  <c r="WP8" i="4"/>
  <c r="WO8" i="4"/>
  <c r="WN8" i="4"/>
  <c r="WM8" i="4"/>
  <c r="WL8" i="4"/>
  <c r="WK8" i="4"/>
  <c r="WJ8" i="4"/>
  <c r="WI8" i="4"/>
  <c r="WH8" i="4"/>
  <c r="WG8" i="4"/>
  <c r="WF8" i="4"/>
  <c r="WE8" i="4"/>
  <c r="WD8" i="4"/>
  <c r="WC8" i="4"/>
  <c r="WB8" i="4"/>
  <c r="WA8" i="4"/>
  <c r="VZ8" i="4"/>
  <c r="VY8" i="4"/>
  <c r="VX8" i="4"/>
  <c r="VW8" i="4"/>
  <c r="VV8" i="4"/>
  <c r="VU8" i="4"/>
  <c r="VT8" i="4"/>
  <c r="VS8" i="4"/>
  <c r="VR8" i="4"/>
  <c r="VQ8" i="4"/>
  <c r="VP8" i="4"/>
  <c r="VO8" i="4"/>
  <c r="VN8" i="4"/>
  <c r="VM8" i="4"/>
  <c r="VL8" i="4"/>
  <c r="VK8" i="4"/>
  <c r="VJ8" i="4"/>
  <c r="VI8" i="4"/>
  <c r="VH8" i="4"/>
  <c r="VG8" i="4"/>
  <c r="VF8" i="4"/>
  <c r="VE8" i="4"/>
  <c r="VD8" i="4"/>
  <c r="VC8" i="4"/>
  <c r="VB8" i="4"/>
  <c r="VA8" i="4"/>
  <c r="UZ8" i="4"/>
  <c r="UY8" i="4"/>
  <c r="UX8" i="4"/>
  <c r="UW8" i="4"/>
  <c r="UV8" i="4"/>
  <c r="UU8" i="4"/>
  <c r="UT8" i="4"/>
  <c r="US8" i="4"/>
  <c r="UR8" i="4"/>
  <c r="UQ8" i="4"/>
  <c r="UP8" i="4"/>
  <c r="UO8" i="4"/>
  <c r="UN8" i="4"/>
  <c r="UM8" i="4"/>
  <c r="UL8" i="4"/>
  <c r="UK8" i="4"/>
  <c r="UJ8" i="4"/>
  <c r="UI8" i="4"/>
  <c r="UH8" i="4"/>
  <c r="UG8" i="4"/>
  <c r="UF8" i="4"/>
  <c r="UE8" i="4"/>
  <c r="UD8" i="4"/>
  <c r="UC8" i="4"/>
  <c r="UB8" i="4"/>
  <c r="UA8" i="4"/>
  <c r="TZ8" i="4"/>
  <c r="TY8" i="4"/>
  <c r="TX8" i="4"/>
  <c r="TW8" i="4"/>
  <c r="TV8" i="4"/>
  <c r="TU8" i="4"/>
  <c r="TT8" i="4"/>
  <c r="TS8" i="4"/>
  <c r="TR8" i="4"/>
  <c r="TQ8" i="4"/>
  <c r="TP8" i="4"/>
  <c r="TO8" i="4"/>
  <c r="TN8" i="4"/>
  <c r="TM8" i="4"/>
  <c r="TL8" i="4"/>
  <c r="TK8" i="4"/>
  <c r="TJ8" i="4"/>
  <c r="TI8" i="4"/>
  <c r="TH8" i="4"/>
  <c r="TG8" i="4"/>
  <c r="TF8" i="4"/>
  <c r="TE8" i="4"/>
  <c r="TD8" i="4"/>
  <c r="TC8" i="4"/>
  <c r="TB8" i="4"/>
  <c r="TA8" i="4"/>
  <c r="SZ8" i="4"/>
  <c r="SY8" i="4"/>
  <c r="SX8" i="4"/>
  <c r="SW8" i="4"/>
  <c r="SV8" i="4"/>
  <c r="SU8" i="4"/>
  <c r="ST8" i="4"/>
  <c r="SS8" i="4"/>
  <c r="SR8" i="4"/>
  <c r="SQ8" i="4"/>
  <c r="SP8" i="4"/>
  <c r="SO8" i="4"/>
  <c r="SN8" i="4"/>
  <c r="SM8" i="4"/>
  <c r="SL8" i="4"/>
  <c r="SK8" i="4"/>
  <c r="SJ8" i="4"/>
  <c r="SI8" i="4"/>
  <c r="SH8" i="4"/>
  <c r="SG8" i="4"/>
  <c r="SF8" i="4"/>
  <c r="SE8" i="4"/>
  <c r="SD8" i="4"/>
  <c r="SC8" i="4"/>
  <c r="SB8" i="4"/>
  <c r="SA8" i="4"/>
  <c r="RZ8" i="4"/>
  <c r="RY8" i="4"/>
  <c r="RX8" i="4"/>
  <c r="RW8" i="4"/>
  <c r="RV8" i="4"/>
  <c r="RU8" i="4"/>
  <c r="F8" i="4" s="1"/>
  <c r="RT8" i="4"/>
  <c r="RS8" i="4"/>
  <c r="RR8" i="4"/>
  <c r="RQ8" i="4"/>
  <c r="RP8" i="4"/>
  <c r="RO8" i="4"/>
  <c r="RN8" i="4"/>
  <c r="RM8" i="4"/>
  <c r="RL8" i="4"/>
  <c r="G8" i="4" s="1"/>
  <c r="RK8" i="4"/>
  <c r="RJ8" i="4"/>
  <c r="RI8" i="4"/>
  <c r="RH8" i="4"/>
  <c r="RG8" i="4"/>
  <c r="RF8" i="4"/>
  <c r="RE8" i="4"/>
  <c r="RD8" i="4"/>
  <c r="RC8" i="4"/>
  <c r="RB8" i="4"/>
  <c r="RA8" i="4"/>
  <c r="QZ8" i="4"/>
  <c r="QY8" i="4"/>
  <c r="QX8" i="4"/>
  <c r="QW8" i="4"/>
  <c r="QV8" i="4"/>
  <c r="QU8" i="4"/>
  <c r="QT8" i="4"/>
  <c r="QS8" i="4"/>
  <c r="QR8" i="4"/>
  <c r="QQ8" i="4"/>
  <c r="QP8" i="4"/>
  <c r="QO8" i="4"/>
  <c r="QN8" i="4"/>
  <c r="QM8" i="4"/>
  <c r="QL8" i="4"/>
  <c r="QK8" i="4"/>
  <c r="QJ8" i="4"/>
  <c r="QI8" i="4"/>
  <c r="QH8" i="4"/>
  <c r="QG8" i="4"/>
  <c r="QF8" i="4"/>
  <c r="QE8" i="4"/>
  <c r="QD8" i="4"/>
  <c r="QC8" i="4"/>
  <c r="QB8" i="4"/>
  <c r="QA8" i="4"/>
  <c r="PZ8" i="4"/>
  <c r="PY8" i="4"/>
  <c r="PX8" i="4"/>
  <c r="PW8" i="4"/>
  <c r="PV8" i="4"/>
  <c r="PU8" i="4"/>
  <c r="PT8" i="4"/>
  <c r="PS8" i="4"/>
  <c r="PR8" i="4"/>
  <c r="PQ8" i="4"/>
  <c r="PP8" i="4"/>
  <c r="PO8" i="4"/>
  <c r="PN8" i="4"/>
  <c r="PM8" i="4"/>
  <c r="PL8" i="4"/>
  <c r="PK8" i="4"/>
  <c r="PJ8" i="4"/>
  <c r="PI8" i="4"/>
  <c r="PH8" i="4"/>
  <c r="PG8" i="4"/>
  <c r="PF8" i="4"/>
  <c r="PE8" i="4"/>
  <c r="PD8" i="4"/>
  <c r="PC8" i="4"/>
  <c r="PB8" i="4"/>
  <c r="PA8" i="4"/>
  <c r="OZ8" i="4"/>
  <c r="OY8" i="4"/>
  <c r="OX8" i="4"/>
  <c r="OW8" i="4"/>
  <c r="OV8" i="4"/>
  <c r="OU8" i="4"/>
  <c r="OT8" i="4"/>
  <c r="OS8" i="4"/>
  <c r="OR8" i="4"/>
  <c r="OQ8" i="4"/>
  <c r="OP8" i="4"/>
  <c r="OO8" i="4"/>
  <c r="ON8" i="4"/>
  <c r="OM8" i="4"/>
  <c r="OL8" i="4"/>
  <c r="OK8" i="4"/>
  <c r="OJ8" i="4"/>
  <c r="OI8" i="4"/>
  <c r="OH8" i="4"/>
  <c r="OG8" i="4"/>
  <c r="OF8" i="4"/>
  <c r="OE8" i="4"/>
  <c r="OD8" i="4"/>
  <c r="OC8" i="4"/>
  <c r="OB8" i="4"/>
  <c r="OA8" i="4"/>
  <c r="NZ8" i="4"/>
  <c r="NY8" i="4"/>
  <c r="NX8" i="4"/>
  <c r="NW8" i="4"/>
  <c r="NV8" i="4"/>
  <c r="NU8" i="4"/>
  <c r="NT8" i="4"/>
  <c r="NS8" i="4"/>
  <c r="NR8" i="4"/>
  <c r="NQ8" i="4"/>
  <c r="NP8" i="4"/>
  <c r="NO8" i="4"/>
  <c r="NN8" i="4"/>
  <c r="NM8" i="4"/>
  <c r="NL8" i="4"/>
  <c r="NK8" i="4"/>
  <c r="NJ8" i="4"/>
  <c r="NI8" i="4"/>
  <c r="NH8" i="4"/>
  <c r="NG8" i="4"/>
  <c r="NF8" i="4"/>
  <c r="NE8" i="4"/>
  <c r="ND8" i="4"/>
  <c r="NC8" i="4"/>
  <c r="NB8" i="4"/>
  <c r="NA8" i="4"/>
  <c r="MZ8" i="4"/>
  <c r="MY8" i="4"/>
  <c r="MX8" i="4"/>
  <c r="MW8" i="4"/>
  <c r="MV8" i="4"/>
  <c r="MU8" i="4"/>
  <c r="MT8" i="4"/>
  <c r="MS8" i="4"/>
  <c r="MR8" i="4"/>
  <c r="MQ8" i="4"/>
  <c r="MP8" i="4"/>
  <c r="MO8" i="4"/>
  <c r="MN8" i="4"/>
  <c r="MM8" i="4"/>
  <c r="ML8" i="4"/>
  <c r="MK8" i="4"/>
  <c r="MJ8" i="4"/>
  <c r="MI8" i="4"/>
  <c r="MH8" i="4"/>
  <c r="MG8" i="4"/>
  <c r="MF8" i="4"/>
  <c r="ME8" i="4"/>
  <c r="MD8" i="4"/>
  <c r="MC8" i="4"/>
  <c r="MB8" i="4"/>
  <c r="MA8" i="4"/>
  <c r="LZ8" i="4"/>
  <c r="LY8" i="4"/>
  <c r="LX8" i="4"/>
  <c r="LW8" i="4"/>
  <c r="LV8" i="4"/>
  <c r="LU8" i="4"/>
  <c r="LT8" i="4"/>
  <c r="LS8" i="4"/>
  <c r="LR8" i="4"/>
  <c r="LQ8" i="4"/>
  <c r="LP8" i="4"/>
  <c r="LO8" i="4"/>
  <c r="LN8" i="4"/>
  <c r="LM8" i="4"/>
  <c r="LL8" i="4"/>
  <c r="LK8" i="4"/>
  <c r="LJ8" i="4"/>
  <c r="LI8" i="4"/>
  <c r="LH8" i="4"/>
  <c r="LG8" i="4"/>
  <c r="LF8" i="4"/>
  <c r="LE8" i="4"/>
  <c r="LD8" i="4"/>
  <c r="LC8" i="4"/>
  <c r="LB8" i="4"/>
  <c r="LA8" i="4"/>
  <c r="KZ8" i="4"/>
  <c r="KY8" i="4"/>
  <c r="KX8" i="4"/>
  <c r="KW8" i="4"/>
  <c r="KV8" i="4"/>
  <c r="KU8" i="4"/>
  <c r="KT8" i="4"/>
  <c r="KS8" i="4"/>
  <c r="KR8" i="4"/>
  <c r="KQ8" i="4"/>
  <c r="KP8" i="4"/>
  <c r="KO8" i="4"/>
  <c r="KN8" i="4"/>
  <c r="KM8" i="4"/>
  <c r="KL8" i="4"/>
  <c r="KK8" i="4"/>
  <c r="KJ8" i="4"/>
  <c r="KI8" i="4"/>
  <c r="KH8" i="4"/>
  <c r="KG8" i="4"/>
  <c r="KF8" i="4"/>
  <c r="KE8" i="4"/>
  <c r="KD8" i="4"/>
  <c r="KC8" i="4"/>
  <c r="KB8" i="4"/>
  <c r="KA8" i="4"/>
  <c r="JZ8" i="4"/>
  <c r="JY8" i="4"/>
  <c r="JX8" i="4"/>
  <c r="JW8" i="4"/>
  <c r="JV8" i="4"/>
  <c r="JU8" i="4"/>
  <c r="JT8" i="4"/>
  <c r="JS8" i="4"/>
  <c r="JR8" i="4"/>
  <c r="JQ8" i="4"/>
  <c r="JP8" i="4"/>
  <c r="JO8" i="4"/>
  <c r="JN8" i="4"/>
  <c r="JM8" i="4"/>
  <c r="JL8" i="4"/>
  <c r="JK8" i="4"/>
  <c r="JJ8" i="4"/>
  <c r="JI8" i="4"/>
  <c r="JH8" i="4"/>
  <c r="JG8" i="4"/>
  <c r="JF8" i="4"/>
  <c r="JE8" i="4"/>
  <c r="JD8" i="4"/>
  <c r="JC8" i="4"/>
  <c r="JB8" i="4"/>
  <c r="JA8" i="4"/>
  <c r="IZ8" i="4"/>
  <c r="IY8" i="4"/>
  <c r="IX8" i="4"/>
  <c r="IW8" i="4"/>
  <c r="IV8" i="4"/>
  <c r="IU8" i="4"/>
  <c r="IT8" i="4"/>
  <c r="IS8" i="4"/>
  <c r="IR8" i="4"/>
  <c r="IQ8" i="4"/>
  <c r="IP8" i="4"/>
  <c r="IO8" i="4"/>
  <c r="IN8" i="4"/>
  <c r="IM8" i="4"/>
  <c r="IL8" i="4"/>
  <c r="IK8" i="4"/>
  <c r="IJ8" i="4"/>
  <c r="II8" i="4"/>
  <c r="IH8" i="4"/>
  <c r="IG8" i="4"/>
  <c r="IF8" i="4"/>
  <c r="IE8" i="4"/>
  <c r="ID8" i="4"/>
  <c r="IC8" i="4"/>
  <c r="IB8" i="4"/>
  <c r="IA8" i="4"/>
  <c r="HZ8" i="4"/>
  <c r="HY8" i="4"/>
  <c r="HX8" i="4"/>
  <c r="HW8" i="4"/>
  <c r="HV8" i="4"/>
  <c r="HU8" i="4"/>
  <c r="HT8" i="4"/>
  <c r="HS8" i="4"/>
  <c r="HR8" i="4"/>
  <c r="HQ8" i="4"/>
  <c r="HP8" i="4"/>
  <c r="HO8" i="4"/>
  <c r="HN8" i="4"/>
  <c r="HM8" i="4"/>
  <c r="HL8" i="4"/>
  <c r="HK8" i="4"/>
  <c r="HJ8" i="4"/>
  <c r="HI8" i="4"/>
  <c r="HH8" i="4"/>
  <c r="HG8" i="4"/>
  <c r="HF8" i="4"/>
  <c r="HE8" i="4"/>
  <c r="HD8" i="4"/>
  <c r="HC8" i="4"/>
  <c r="HB8" i="4"/>
  <c r="HA8" i="4"/>
  <c r="E8" i="4" s="1"/>
  <c r="GZ8" i="4"/>
  <c r="GY8" i="4"/>
  <c r="GX8" i="4"/>
  <c r="GW8" i="4"/>
  <c r="GV8" i="4"/>
  <c r="GU8" i="4"/>
  <c r="GT8" i="4"/>
  <c r="GS8" i="4"/>
  <c r="GR8" i="4"/>
  <c r="GQ8" i="4"/>
  <c r="GP8" i="4"/>
  <c r="GO8" i="4"/>
  <c r="GN8" i="4"/>
  <c r="GM8" i="4"/>
  <c r="GL8" i="4"/>
  <c r="GK8" i="4"/>
  <c r="GJ8" i="4"/>
  <c r="GI8" i="4"/>
  <c r="GH8" i="4"/>
  <c r="GG8" i="4"/>
  <c r="GF8" i="4"/>
  <c r="GE8" i="4"/>
  <c r="GD8" i="4"/>
  <c r="GC8" i="4"/>
  <c r="GB8" i="4"/>
  <c r="GA8" i="4"/>
  <c r="FZ8" i="4"/>
  <c r="FY8" i="4"/>
  <c r="FX8" i="4"/>
  <c r="FW8" i="4"/>
  <c r="FV8" i="4"/>
  <c r="FU8" i="4"/>
  <c r="FT8" i="4"/>
  <c r="FS8" i="4"/>
  <c r="FR8" i="4"/>
  <c r="FQ8" i="4"/>
  <c r="FP8" i="4"/>
  <c r="FO8" i="4"/>
  <c r="FN8" i="4"/>
  <c r="FM8" i="4"/>
  <c r="FL8" i="4"/>
  <c r="FK8" i="4"/>
  <c r="FJ8" i="4"/>
  <c r="FI8" i="4"/>
  <c r="FH8" i="4"/>
  <c r="FG8" i="4"/>
  <c r="FF8" i="4"/>
  <c r="FE8" i="4"/>
  <c r="FD8" i="4"/>
  <c r="FC8" i="4"/>
  <c r="FB8" i="4"/>
  <c r="FA8" i="4"/>
  <c r="EZ8" i="4"/>
  <c r="EY8" i="4"/>
  <c r="EX8" i="4"/>
  <c r="EW8" i="4"/>
  <c r="EV8" i="4"/>
  <c r="EU8" i="4"/>
  <c r="ET8" i="4"/>
  <c r="ES8" i="4"/>
  <c r="ER8" i="4"/>
  <c r="EQ8" i="4"/>
  <c r="EP8" i="4"/>
  <c r="EO8" i="4"/>
  <c r="EN8" i="4"/>
  <c r="EM8" i="4"/>
  <c r="EL8" i="4"/>
  <c r="EK8" i="4"/>
  <c r="EJ8" i="4"/>
  <c r="EI8" i="4"/>
  <c r="EH8" i="4"/>
  <c r="EG8" i="4"/>
  <c r="EF8" i="4"/>
  <c r="EE8" i="4"/>
  <c r="ED8" i="4"/>
  <c r="EC8" i="4"/>
  <c r="EB8" i="4"/>
  <c r="EA8" i="4"/>
  <c r="DZ8" i="4"/>
  <c r="DY8" i="4"/>
  <c r="DX8" i="4"/>
  <c r="DW8" i="4"/>
  <c r="DV8" i="4"/>
  <c r="DU8" i="4"/>
  <c r="DT8" i="4"/>
  <c r="DS8" i="4"/>
  <c r="DR8" i="4"/>
  <c r="DQ8" i="4"/>
  <c r="DP8" i="4"/>
  <c r="DO8" i="4"/>
  <c r="DN8" i="4"/>
  <c r="DM8" i="4"/>
  <c r="DL8" i="4"/>
  <c r="DK8" i="4"/>
  <c r="DJ8" i="4"/>
  <c r="DI8" i="4"/>
  <c r="DH8" i="4"/>
  <c r="DG8" i="4"/>
  <c r="DF8" i="4"/>
  <c r="DE8" i="4"/>
  <c r="DD8" i="4"/>
  <c r="DC8" i="4"/>
  <c r="DB8" i="4"/>
  <c r="DA8" i="4"/>
  <c r="CZ8" i="4"/>
  <c r="CY8" i="4"/>
  <c r="CX8" i="4"/>
  <c r="CW8" i="4"/>
  <c r="CV8" i="4"/>
  <c r="CU8" i="4"/>
  <c r="CT8" i="4"/>
  <c r="CS8" i="4"/>
  <c r="CR8" i="4"/>
  <c r="CQ8" i="4"/>
  <c r="CP8" i="4"/>
  <c r="CO8" i="4"/>
  <c r="CN8" i="4"/>
  <c r="CM8" i="4"/>
  <c r="CL8" i="4"/>
  <c r="CK8" i="4"/>
  <c r="CJ8" i="4"/>
  <c r="CI8" i="4"/>
  <c r="CH8" i="4"/>
  <c r="CG8" i="4"/>
  <c r="CF8" i="4"/>
  <c r="CE8" i="4"/>
  <c r="CD8" i="4"/>
  <c r="CC8" i="4"/>
  <c r="CB8" i="4"/>
  <c r="CA8" i="4"/>
  <c r="BZ8" i="4"/>
  <c r="BY8" i="4"/>
  <c r="BX8" i="4"/>
  <c r="BW8" i="4"/>
  <c r="BV8" i="4"/>
  <c r="BU8" i="4"/>
  <c r="BT8" i="4"/>
  <c r="BS8" i="4"/>
  <c r="BR8" i="4"/>
  <c r="BQ8" i="4"/>
  <c r="BP8" i="4"/>
  <c r="BO8" i="4"/>
  <c r="BN8" i="4"/>
  <c r="BM8" i="4"/>
  <c r="BL8" i="4"/>
  <c r="BK8" i="4"/>
  <c r="BJ8" i="4"/>
  <c r="BI8" i="4"/>
  <c r="BH8" i="4"/>
  <c r="BG8" i="4"/>
  <c r="BF8" i="4"/>
  <c r="BE8" i="4"/>
  <c r="BD8" i="4"/>
  <c r="BC8" i="4"/>
  <c r="BB8" i="4"/>
  <c r="BA8" i="4"/>
  <c r="AZ8" i="4"/>
  <c r="AY8" i="4"/>
  <c r="AX8" i="4"/>
  <c r="AW8" i="4"/>
  <c r="AV8" i="4"/>
  <c r="AU8" i="4"/>
  <c r="AT8" i="4"/>
  <c r="AS8" i="4"/>
  <c r="AR8" i="4"/>
  <c r="AQ8" i="4"/>
  <c r="AP8" i="4"/>
  <c r="AO8" i="4"/>
  <c r="AN8" i="4"/>
  <c r="AM8" i="4"/>
  <c r="AL8" i="4"/>
  <c r="AK8" i="4"/>
  <c r="AJ8" i="4"/>
  <c r="AI8" i="4"/>
  <c r="AH8" i="4"/>
  <c r="AG8" i="4"/>
  <c r="AF8" i="4"/>
  <c r="AE8" i="4"/>
  <c r="AD8" i="4"/>
  <c r="AC8" i="4"/>
  <c r="AB8" i="4"/>
  <c r="AA8" i="4"/>
  <c r="Z8" i="4"/>
  <c r="Y8" i="4"/>
  <c r="X8" i="4"/>
  <c r="W8" i="4"/>
  <c r="V8" i="4"/>
  <c r="U8" i="4"/>
  <c r="T8" i="4"/>
  <c r="S8" i="4"/>
  <c r="R8" i="4"/>
  <c r="Q8" i="4"/>
  <c r="P8" i="4"/>
  <c r="O8" i="4"/>
  <c r="N8" i="4"/>
  <c r="M8" i="4"/>
  <c r="L8" i="4"/>
  <c r="K8" i="4"/>
  <c r="J8" i="4"/>
  <c r="I8" i="4"/>
  <c r="H8" i="4"/>
  <c r="ALP7" i="4"/>
  <c r="ALO7" i="4"/>
  <c r="ALN7" i="4"/>
  <c r="ALM7" i="4"/>
  <c r="ALL7" i="4"/>
  <c r="ALK7" i="4"/>
  <c r="ALJ7" i="4"/>
  <c r="ALI7" i="4"/>
  <c r="ALH7" i="4"/>
  <c r="ALG7" i="4"/>
  <c r="ALF7" i="4"/>
  <c r="ALE7" i="4"/>
  <c r="ALD7" i="4"/>
  <c r="ALC7" i="4"/>
  <c r="ALB7" i="4"/>
  <c r="ALA7" i="4"/>
  <c r="AKZ7" i="4"/>
  <c r="AKY7" i="4"/>
  <c r="AKX7" i="4"/>
  <c r="AKW7" i="4"/>
  <c r="AKV7" i="4"/>
  <c r="AKU7" i="4"/>
  <c r="AKT7" i="4"/>
  <c r="AKS7" i="4"/>
  <c r="AKR7" i="4"/>
  <c r="AKQ7" i="4"/>
  <c r="AKP7" i="4"/>
  <c r="AKO7" i="4"/>
  <c r="AKN7" i="4"/>
  <c r="AKM7" i="4"/>
  <c r="AKL7" i="4"/>
  <c r="AKK7" i="4"/>
  <c r="AKJ7" i="4"/>
  <c r="AKI7" i="4"/>
  <c r="AKH7" i="4"/>
  <c r="AKG7" i="4"/>
  <c r="AKF7" i="4"/>
  <c r="AKE7" i="4"/>
  <c r="AKD7" i="4"/>
  <c r="AKC7" i="4"/>
  <c r="AKB7" i="4"/>
  <c r="AKA7" i="4"/>
  <c r="AJZ7" i="4"/>
  <c r="AJY7" i="4"/>
  <c r="AJX7" i="4"/>
  <c r="AJW7" i="4"/>
  <c r="AJV7" i="4"/>
  <c r="AJU7" i="4"/>
  <c r="AJT7" i="4"/>
  <c r="AJS7" i="4"/>
  <c r="AJR7" i="4"/>
  <c r="AJQ7" i="4"/>
  <c r="AJP7" i="4"/>
  <c r="AJO7" i="4"/>
  <c r="AJN7" i="4"/>
  <c r="AJM7" i="4"/>
  <c r="AJL7" i="4"/>
  <c r="AJK7" i="4"/>
  <c r="AJJ7" i="4"/>
  <c r="AJI7" i="4"/>
  <c r="AJH7" i="4"/>
  <c r="AJG7" i="4"/>
  <c r="AJF7" i="4"/>
  <c r="AJE7" i="4"/>
  <c r="AJD7" i="4"/>
  <c r="AJC7" i="4"/>
  <c r="AJB7" i="4"/>
  <c r="AJA7" i="4"/>
  <c r="AIZ7" i="4"/>
  <c r="AIY7" i="4"/>
  <c r="AIX7" i="4"/>
  <c r="AIW7" i="4"/>
  <c r="AIV7" i="4"/>
  <c r="AIU7" i="4"/>
  <c r="AIT7" i="4"/>
  <c r="AIS7" i="4"/>
  <c r="AIR7" i="4"/>
  <c r="AIQ7" i="4"/>
  <c r="AIP7" i="4"/>
  <c r="AIO7" i="4"/>
  <c r="AIN7" i="4"/>
  <c r="AIM7" i="4"/>
  <c r="AIL7" i="4"/>
  <c r="AIK7" i="4"/>
  <c r="AIJ7" i="4"/>
  <c r="AII7" i="4"/>
  <c r="AIH7" i="4"/>
  <c r="AIG7" i="4"/>
  <c r="AIF7" i="4"/>
  <c r="AIE7" i="4"/>
  <c r="AID7" i="4"/>
  <c r="AIC7" i="4"/>
  <c r="AIB7" i="4"/>
  <c r="AIA7" i="4"/>
  <c r="AHZ7" i="4"/>
  <c r="AHY7" i="4"/>
  <c r="AHX7" i="4"/>
  <c r="AHW7" i="4"/>
  <c r="AHV7" i="4"/>
  <c r="AHU7" i="4"/>
  <c r="AHT7" i="4"/>
  <c r="AHS7" i="4"/>
  <c r="AHR7" i="4"/>
  <c r="AHQ7" i="4"/>
  <c r="AHP7" i="4"/>
  <c r="AHO7" i="4"/>
  <c r="AHN7" i="4"/>
  <c r="AHM7" i="4"/>
  <c r="AHL7" i="4"/>
  <c r="AHK7" i="4"/>
  <c r="AHJ7" i="4"/>
  <c r="AHI7" i="4"/>
  <c r="AHH7" i="4"/>
  <c r="AHG7" i="4"/>
  <c r="AHF7" i="4"/>
  <c r="AHE7" i="4"/>
  <c r="AHD7" i="4"/>
  <c r="AHC7" i="4"/>
  <c r="AHB7" i="4"/>
  <c r="AHA7" i="4"/>
  <c r="AGZ7" i="4"/>
  <c r="AGY7" i="4"/>
  <c r="AGX7" i="4"/>
  <c r="AGW7" i="4"/>
  <c r="AGV7" i="4"/>
  <c r="AGU7" i="4"/>
  <c r="AGT7" i="4"/>
  <c r="AGS7" i="4"/>
  <c r="AGR7" i="4"/>
  <c r="AGQ7" i="4"/>
  <c r="AGP7" i="4"/>
  <c r="AGO7" i="4"/>
  <c r="AGN7" i="4"/>
  <c r="AGM7" i="4"/>
  <c r="AGL7" i="4"/>
  <c r="AGK7" i="4"/>
  <c r="AGJ7" i="4"/>
  <c r="AGI7" i="4"/>
  <c r="AGH7" i="4"/>
  <c r="AGG7" i="4"/>
  <c r="AGF7" i="4"/>
  <c r="AGE7" i="4"/>
  <c r="AGD7" i="4"/>
  <c r="AGC7" i="4"/>
  <c r="AGB7" i="4"/>
  <c r="AGA7" i="4"/>
  <c r="AFZ7" i="4"/>
  <c r="AFY7" i="4"/>
  <c r="AFX7" i="4"/>
  <c r="AFW7" i="4"/>
  <c r="AFV7" i="4"/>
  <c r="AFU7" i="4"/>
  <c r="AFT7" i="4"/>
  <c r="AFS7" i="4"/>
  <c r="AFR7" i="4"/>
  <c r="AFQ7" i="4"/>
  <c r="AFP7" i="4"/>
  <c r="AFO7" i="4"/>
  <c r="AFN7" i="4"/>
  <c r="AFM7" i="4"/>
  <c r="AFL7" i="4"/>
  <c r="AFK7" i="4"/>
  <c r="AFJ7" i="4"/>
  <c r="AFI7" i="4"/>
  <c r="AFH7" i="4"/>
  <c r="AFG7" i="4"/>
  <c r="AFF7" i="4"/>
  <c r="AFE7" i="4"/>
  <c r="AFD7" i="4"/>
  <c r="AFC7" i="4"/>
  <c r="AFB7" i="4"/>
  <c r="AFA7" i="4"/>
  <c r="AEZ7" i="4"/>
  <c r="AEY7" i="4"/>
  <c r="AEX7" i="4"/>
  <c r="AEW7" i="4"/>
  <c r="AEV7" i="4"/>
  <c r="AEU7" i="4"/>
  <c r="AET7" i="4"/>
  <c r="AES7" i="4"/>
  <c r="AER7" i="4"/>
  <c r="AEQ7" i="4"/>
  <c r="AEP7" i="4"/>
  <c r="AEO7" i="4"/>
  <c r="AEN7" i="4"/>
  <c r="AEM7" i="4"/>
  <c r="AEL7" i="4"/>
  <c r="AEK7" i="4"/>
  <c r="AEJ7" i="4"/>
  <c r="AEI7" i="4"/>
  <c r="AEH7" i="4"/>
  <c r="AEG7" i="4"/>
  <c r="AEF7" i="4"/>
  <c r="AEE7" i="4"/>
  <c r="AED7" i="4"/>
  <c r="AEC7" i="4"/>
  <c r="AEB7" i="4"/>
  <c r="AEA7" i="4"/>
  <c r="ADZ7" i="4"/>
  <c r="ADY7" i="4"/>
  <c r="ADX7" i="4"/>
  <c r="ADW7" i="4"/>
  <c r="ADV7" i="4"/>
  <c r="ADU7" i="4"/>
  <c r="ADT7" i="4"/>
  <c r="ADS7" i="4"/>
  <c r="ADR7" i="4"/>
  <c r="ADQ7" i="4"/>
  <c r="ADP7" i="4"/>
  <c r="ADO7" i="4"/>
  <c r="ADN7" i="4"/>
  <c r="ADM7" i="4"/>
  <c r="ADL7" i="4"/>
  <c r="ADK7" i="4"/>
  <c r="ADJ7" i="4"/>
  <c r="ADI7" i="4"/>
  <c r="ADH7" i="4"/>
  <c r="ADG7" i="4"/>
  <c r="ADF7" i="4"/>
  <c r="ADE7" i="4"/>
  <c r="ADD7" i="4"/>
  <c r="ADC7" i="4"/>
  <c r="ADB7" i="4"/>
  <c r="ADA7" i="4"/>
  <c r="ACZ7" i="4"/>
  <c r="ACY7" i="4"/>
  <c r="ACX7" i="4"/>
  <c r="ACW7" i="4"/>
  <c r="ACV7" i="4"/>
  <c r="ACU7" i="4"/>
  <c r="ACT7" i="4"/>
  <c r="ACS7" i="4"/>
  <c r="ACR7" i="4"/>
  <c r="ACQ7" i="4"/>
  <c r="ACP7" i="4"/>
  <c r="ACO7" i="4"/>
  <c r="ACN7" i="4"/>
  <c r="ACM7" i="4"/>
  <c r="ACL7" i="4"/>
  <c r="ACK7" i="4"/>
  <c r="ACJ7" i="4"/>
  <c r="ACI7" i="4"/>
  <c r="ACH7" i="4"/>
  <c r="ACG7" i="4"/>
  <c r="ACF7" i="4"/>
  <c r="ACE7" i="4"/>
  <c r="ACD7" i="4"/>
  <c r="ACC7" i="4"/>
  <c r="ACB7" i="4"/>
  <c r="ACA7" i="4"/>
  <c r="ABZ7" i="4"/>
  <c r="ABY7" i="4"/>
  <c r="ABX7" i="4"/>
  <c r="ABW7" i="4"/>
  <c r="ABV7" i="4"/>
  <c r="ABU7" i="4"/>
  <c r="ABT7" i="4"/>
  <c r="ABS7" i="4"/>
  <c r="ABR7" i="4"/>
  <c r="ABQ7" i="4"/>
  <c r="ABP7" i="4"/>
  <c r="ABO7" i="4"/>
  <c r="ABN7" i="4"/>
  <c r="ABM7" i="4"/>
  <c r="ABL7" i="4"/>
  <c r="ABK7" i="4"/>
  <c r="ABJ7" i="4"/>
  <c r="ABI7" i="4"/>
  <c r="ABH7" i="4"/>
  <c r="ABG7" i="4"/>
  <c r="ABF7" i="4"/>
  <c r="ABE7" i="4"/>
  <c r="ABD7" i="4"/>
  <c r="ABC7" i="4"/>
  <c r="ABB7" i="4"/>
  <c r="ABA7" i="4"/>
  <c r="AAZ7" i="4"/>
  <c r="AAY7" i="4"/>
  <c r="AAX7" i="4"/>
  <c r="AAW7" i="4"/>
  <c r="AAV7" i="4"/>
  <c r="AAU7" i="4"/>
  <c r="AAT7" i="4"/>
  <c r="AAS7" i="4"/>
  <c r="AAR7" i="4"/>
  <c r="AAQ7" i="4"/>
  <c r="AAP7" i="4"/>
  <c r="AAO7" i="4"/>
  <c r="AAN7" i="4"/>
  <c r="AAM7" i="4"/>
  <c r="AAL7" i="4"/>
  <c r="AAK7" i="4"/>
  <c r="AAJ7" i="4"/>
  <c r="AAI7" i="4"/>
  <c r="AAH7" i="4"/>
  <c r="AAG7" i="4"/>
  <c r="AAF7" i="4"/>
  <c r="AAE7" i="4"/>
  <c r="AAD7" i="4"/>
  <c r="AAC7" i="4"/>
  <c r="AAB7" i="4"/>
  <c r="AAA7" i="4"/>
  <c r="ZZ7" i="4"/>
  <c r="ZY7" i="4"/>
  <c r="ZX7" i="4"/>
  <c r="ZW7" i="4"/>
  <c r="ZV7" i="4"/>
  <c r="ZU7" i="4"/>
  <c r="ZT7" i="4"/>
  <c r="ZS7" i="4"/>
  <c r="ZR7" i="4"/>
  <c r="ZQ7" i="4"/>
  <c r="ZP7" i="4"/>
  <c r="ZO7" i="4"/>
  <c r="ZN7" i="4"/>
  <c r="ZM7" i="4"/>
  <c r="ZL7" i="4"/>
  <c r="ZK7" i="4"/>
  <c r="ZJ7" i="4"/>
  <c r="ZI7" i="4"/>
  <c r="ZH7" i="4"/>
  <c r="ZG7" i="4"/>
  <c r="ZF7" i="4"/>
  <c r="ZE7" i="4"/>
  <c r="ZD7" i="4"/>
  <c r="ZC7" i="4"/>
  <c r="ZB7" i="4"/>
  <c r="ZA7" i="4"/>
  <c r="YZ7" i="4"/>
  <c r="YY7" i="4"/>
  <c r="YX7" i="4"/>
  <c r="YW7" i="4"/>
  <c r="YV7" i="4"/>
  <c r="YU7" i="4"/>
  <c r="YT7" i="4"/>
  <c r="YS7" i="4"/>
  <c r="YR7" i="4"/>
  <c r="YQ7" i="4"/>
  <c r="YP7" i="4"/>
  <c r="YO7" i="4"/>
  <c r="YN7" i="4"/>
  <c r="YM7" i="4"/>
  <c r="YL7" i="4"/>
  <c r="YK7" i="4"/>
  <c r="YJ7" i="4"/>
  <c r="YI7" i="4"/>
  <c r="YH7" i="4"/>
  <c r="YG7" i="4"/>
  <c r="YF7" i="4"/>
  <c r="YE7" i="4"/>
  <c r="YD7" i="4"/>
  <c r="YC7" i="4"/>
  <c r="YB7" i="4"/>
  <c r="YA7" i="4"/>
  <c r="XZ7" i="4"/>
  <c r="XY7" i="4"/>
  <c r="XX7" i="4"/>
  <c r="XW7" i="4"/>
  <c r="XV7" i="4"/>
  <c r="XU7" i="4"/>
  <c r="XT7" i="4"/>
  <c r="XS7" i="4"/>
  <c r="XR7" i="4"/>
  <c r="XQ7" i="4"/>
  <c r="XP7" i="4"/>
  <c r="XO7" i="4"/>
  <c r="XN7" i="4"/>
  <c r="XM7" i="4"/>
  <c r="XL7" i="4"/>
  <c r="XK7" i="4"/>
  <c r="XJ7" i="4"/>
  <c r="XI7" i="4"/>
  <c r="XH7" i="4"/>
  <c r="XG7" i="4"/>
  <c r="XF7" i="4"/>
  <c r="XE7" i="4"/>
  <c r="XD7" i="4"/>
  <c r="XC7" i="4"/>
  <c r="XB7" i="4"/>
  <c r="XA7" i="4"/>
  <c r="WZ7" i="4"/>
  <c r="WY7" i="4"/>
  <c r="WX7" i="4"/>
  <c r="WW7" i="4"/>
  <c r="WV7" i="4"/>
  <c r="WU7" i="4"/>
  <c r="WT7" i="4"/>
  <c r="WS7" i="4"/>
  <c r="WR7" i="4"/>
  <c r="WQ7" i="4"/>
  <c r="WP7" i="4"/>
  <c r="WO7" i="4"/>
  <c r="WN7" i="4"/>
  <c r="WM7" i="4"/>
  <c r="WL7" i="4"/>
  <c r="WK7" i="4"/>
  <c r="WJ7" i="4"/>
  <c r="WI7" i="4"/>
  <c r="WH7" i="4"/>
  <c r="WG7" i="4"/>
  <c r="WF7" i="4"/>
  <c r="WE7" i="4"/>
  <c r="WD7" i="4"/>
  <c r="WC7" i="4"/>
  <c r="WB7" i="4"/>
  <c r="WA7" i="4"/>
  <c r="VZ7" i="4"/>
  <c r="VY7" i="4"/>
  <c r="VX7" i="4"/>
  <c r="VW7" i="4"/>
  <c r="VV7" i="4"/>
  <c r="VU7" i="4"/>
  <c r="VT7" i="4"/>
  <c r="VS7" i="4"/>
  <c r="VR7" i="4"/>
  <c r="VQ7" i="4"/>
  <c r="VP7" i="4"/>
  <c r="VO7" i="4"/>
  <c r="VN7" i="4"/>
  <c r="VM7" i="4"/>
  <c r="VL7" i="4"/>
  <c r="VK7" i="4"/>
  <c r="VJ7" i="4"/>
  <c r="VI7" i="4"/>
  <c r="VH7" i="4"/>
  <c r="VG7" i="4"/>
  <c r="VF7" i="4"/>
  <c r="VE7" i="4"/>
  <c r="VD7" i="4"/>
  <c r="VC7" i="4"/>
  <c r="VB7" i="4"/>
  <c r="VA7" i="4"/>
  <c r="UZ7" i="4"/>
  <c r="UY7" i="4"/>
  <c r="UX7" i="4"/>
  <c r="UW7" i="4"/>
  <c r="UV7" i="4"/>
  <c r="UU7" i="4"/>
  <c r="UT7" i="4"/>
  <c r="US7" i="4"/>
  <c r="UR7" i="4"/>
  <c r="UQ7" i="4"/>
  <c r="UP7" i="4"/>
  <c r="UO7" i="4"/>
  <c r="UN7" i="4"/>
  <c r="UM7" i="4"/>
  <c r="UL7" i="4"/>
  <c r="UK7" i="4"/>
  <c r="UJ7" i="4"/>
  <c r="UI7" i="4"/>
  <c r="UH7" i="4"/>
  <c r="UG7" i="4"/>
  <c r="UF7" i="4"/>
  <c r="UE7" i="4"/>
  <c r="UD7" i="4"/>
  <c r="UC7" i="4"/>
  <c r="UB7" i="4"/>
  <c r="UA7" i="4"/>
  <c r="TZ7" i="4"/>
  <c r="TY7" i="4"/>
  <c r="TX7" i="4"/>
  <c r="TW7" i="4"/>
  <c r="TV7" i="4"/>
  <c r="TU7" i="4"/>
  <c r="TT7" i="4"/>
  <c r="TS7" i="4"/>
  <c r="TR7" i="4"/>
  <c r="TQ7" i="4"/>
  <c r="TP7" i="4"/>
  <c r="TO7" i="4"/>
  <c r="TN7" i="4"/>
  <c r="TM7" i="4"/>
  <c r="TL7" i="4"/>
  <c r="TK7" i="4"/>
  <c r="TJ7" i="4"/>
  <c r="TI7" i="4"/>
  <c r="TH7" i="4"/>
  <c r="TG7" i="4"/>
  <c r="TF7" i="4"/>
  <c r="TE7" i="4"/>
  <c r="TD7" i="4"/>
  <c r="TC7" i="4"/>
  <c r="TB7" i="4"/>
  <c r="TA7" i="4"/>
  <c r="SZ7" i="4"/>
  <c r="SY7" i="4"/>
  <c r="SX7" i="4"/>
  <c r="SW7" i="4"/>
  <c r="SV7" i="4"/>
  <c r="SU7" i="4"/>
  <c r="ST7" i="4"/>
  <c r="SS7" i="4"/>
  <c r="SR7" i="4"/>
  <c r="SQ7" i="4"/>
  <c r="SP7" i="4"/>
  <c r="SO7" i="4"/>
  <c r="SN7" i="4"/>
  <c r="SM7" i="4"/>
  <c r="SL7" i="4"/>
  <c r="SK7" i="4"/>
  <c r="SJ7" i="4"/>
  <c r="SI7" i="4"/>
  <c r="SH7" i="4"/>
  <c r="SG7" i="4"/>
  <c r="SF7" i="4"/>
  <c r="SE7" i="4"/>
  <c r="SD7" i="4"/>
  <c r="SC7" i="4"/>
  <c r="SB7" i="4"/>
  <c r="SA7" i="4"/>
  <c r="RZ7" i="4"/>
  <c r="RY7" i="4"/>
  <c r="RX7" i="4"/>
  <c r="RW7" i="4"/>
  <c r="RV7" i="4"/>
  <c r="RU7" i="4"/>
  <c r="RT7" i="4"/>
  <c r="RS7" i="4"/>
  <c r="RR7" i="4"/>
  <c r="RQ7" i="4"/>
  <c r="RP7" i="4"/>
  <c r="RO7" i="4"/>
  <c r="RN7" i="4"/>
  <c r="RM7" i="4"/>
  <c r="RL7" i="4"/>
  <c r="RK7" i="4"/>
  <c r="RJ7" i="4"/>
  <c r="G7" i="4" s="1"/>
  <c r="RI7" i="4"/>
  <c r="RH7" i="4"/>
  <c r="F7" i="4" s="1"/>
  <c r="RG7" i="4"/>
  <c r="RF7" i="4"/>
  <c r="RE7" i="4"/>
  <c r="RD7" i="4"/>
  <c r="RC7" i="4"/>
  <c r="RB7" i="4"/>
  <c r="RA7" i="4"/>
  <c r="QZ7" i="4"/>
  <c r="QY7" i="4"/>
  <c r="QX7" i="4"/>
  <c r="QW7" i="4"/>
  <c r="QV7" i="4"/>
  <c r="QU7" i="4"/>
  <c r="QT7" i="4"/>
  <c r="QS7" i="4"/>
  <c r="QR7" i="4"/>
  <c r="QQ7" i="4"/>
  <c r="QP7" i="4"/>
  <c r="QO7" i="4"/>
  <c r="QN7" i="4"/>
  <c r="QM7" i="4"/>
  <c r="QL7" i="4"/>
  <c r="QK7" i="4"/>
  <c r="QJ7" i="4"/>
  <c r="QI7" i="4"/>
  <c r="QH7" i="4"/>
  <c r="QG7" i="4"/>
  <c r="QF7" i="4"/>
  <c r="QE7" i="4"/>
  <c r="QD7" i="4"/>
  <c r="QC7" i="4"/>
  <c r="QB7" i="4"/>
  <c r="QA7" i="4"/>
  <c r="PZ7" i="4"/>
  <c r="PY7" i="4"/>
  <c r="PX7" i="4"/>
  <c r="PW7" i="4"/>
  <c r="PV7" i="4"/>
  <c r="PU7" i="4"/>
  <c r="PT7" i="4"/>
  <c r="PS7" i="4"/>
  <c r="PR7" i="4"/>
  <c r="PQ7" i="4"/>
  <c r="PP7" i="4"/>
  <c r="PO7" i="4"/>
  <c r="PN7" i="4"/>
  <c r="PM7" i="4"/>
  <c r="PL7" i="4"/>
  <c r="PK7" i="4"/>
  <c r="PJ7" i="4"/>
  <c r="PI7" i="4"/>
  <c r="PH7" i="4"/>
  <c r="PG7" i="4"/>
  <c r="PF7" i="4"/>
  <c r="PE7" i="4"/>
  <c r="PD7" i="4"/>
  <c r="PC7" i="4"/>
  <c r="PB7" i="4"/>
  <c r="PA7" i="4"/>
  <c r="OZ7" i="4"/>
  <c r="OY7" i="4"/>
  <c r="OX7" i="4"/>
  <c r="OW7" i="4"/>
  <c r="OV7" i="4"/>
  <c r="OU7" i="4"/>
  <c r="OT7" i="4"/>
  <c r="OS7" i="4"/>
  <c r="OR7" i="4"/>
  <c r="OQ7" i="4"/>
  <c r="OP7" i="4"/>
  <c r="OO7" i="4"/>
  <c r="ON7" i="4"/>
  <c r="OM7" i="4"/>
  <c r="OL7" i="4"/>
  <c r="OK7" i="4"/>
  <c r="OJ7" i="4"/>
  <c r="OI7" i="4"/>
  <c r="OH7" i="4"/>
  <c r="OG7" i="4"/>
  <c r="OF7" i="4"/>
  <c r="OE7" i="4"/>
  <c r="OD7" i="4"/>
  <c r="OC7" i="4"/>
  <c r="OB7" i="4"/>
  <c r="OA7" i="4"/>
  <c r="NZ7" i="4"/>
  <c r="NY7" i="4"/>
  <c r="NX7" i="4"/>
  <c r="NW7" i="4"/>
  <c r="NV7" i="4"/>
  <c r="NU7" i="4"/>
  <c r="NT7" i="4"/>
  <c r="NS7" i="4"/>
  <c r="NR7" i="4"/>
  <c r="NQ7" i="4"/>
  <c r="NP7" i="4"/>
  <c r="NO7" i="4"/>
  <c r="NN7" i="4"/>
  <c r="NM7" i="4"/>
  <c r="NL7" i="4"/>
  <c r="NK7" i="4"/>
  <c r="NJ7" i="4"/>
  <c r="NI7" i="4"/>
  <c r="NH7" i="4"/>
  <c r="NG7" i="4"/>
  <c r="NF7" i="4"/>
  <c r="NE7" i="4"/>
  <c r="ND7" i="4"/>
  <c r="NC7" i="4"/>
  <c r="NB7" i="4"/>
  <c r="NA7" i="4"/>
  <c r="MZ7" i="4"/>
  <c r="MY7" i="4"/>
  <c r="MX7" i="4"/>
  <c r="MW7" i="4"/>
  <c r="MV7" i="4"/>
  <c r="MU7" i="4"/>
  <c r="MT7" i="4"/>
  <c r="MS7" i="4"/>
  <c r="MR7" i="4"/>
  <c r="MQ7" i="4"/>
  <c r="MP7" i="4"/>
  <c r="MO7" i="4"/>
  <c r="MN7" i="4"/>
  <c r="MM7" i="4"/>
  <c r="ML7" i="4"/>
  <c r="MK7" i="4"/>
  <c r="MJ7" i="4"/>
  <c r="MI7" i="4"/>
  <c r="MH7" i="4"/>
  <c r="MG7" i="4"/>
  <c r="MF7" i="4"/>
  <c r="ME7" i="4"/>
  <c r="MD7" i="4"/>
  <c r="MC7" i="4"/>
  <c r="MB7" i="4"/>
  <c r="MA7" i="4"/>
  <c r="LZ7" i="4"/>
  <c r="LY7" i="4"/>
  <c r="LX7" i="4"/>
  <c r="LW7" i="4"/>
  <c r="LV7" i="4"/>
  <c r="LU7" i="4"/>
  <c r="LT7" i="4"/>
  <c r="LS7" i="4"/>
  <c r="LR7" i="4"/>
  <c r="LQ7" i="4"/>
  <c r="LP7" i="4"/>
  <c r="LO7" i="4"/>
  <c r="LN7" i="4"/>
  <c r="LM7" i="4"/>
  <c r="LL7" i="4"/>
  <c r="LK7" i="4"/>
  <c r="LJ7" i="4"/>
  <c r="LI7" i="4"/>
  <c r="LH7" i="4"/>
  <c r="LG7" i="4"/>
  <c r="LF7" i="4"/>
  <c r="LE7" i="4"/>
  <c r="LD7" i="4"/>
  <c r="LC7" i="4"/>
  <c r="LB7" i="4"/>
  <c r="LA7" i="4"/>
  <c r="KZ7" i="4"/>
  <c r="KY7" i="4"/>
  <c r="KX7" i="4"/>
  <c r="KW7" i="4"/>
  <c r="KV7" i="4"/>
  <c r="KU7" i="4"/>
  <c r="KT7" i="4"/>
  <c r="KS7" i="4"/>
  <c r="KR7" i="4"/>
  <c r="KQ7" i="4"/>
  <c r="KP7" i="4"/>
  <c r="KO7" i="4"/>
  <c r="KN7" i="4"/>
  <c r="KM7" i="4"/>
  <c r="KL7" i="4"/>
  <c r="KK7" i="4"/>
  <c r="KJ7" i="4"/>
  <c r="KI7" i="4"/>
  <c r="KH7" i="4"/>
  <c r="KG7" i="4"/>
  <c r="KF7" i="4"/>
  <c r="KE7" i="4"/>
  <c r="KD7" i="4"/>
  <c r="KC7" i="4"/>
  <c r="KB7" i="4"/>
  <c r="KA7" i="4"/>
  <c r="JZ7" i="4"/>
  <c r="JY7" i="4"/>
  <c r="JX7" i="4"/>
  <c r="JW7" i="4"/>
  <c r="JV7" i="4"/>
  <c r="JU7" i="4"/>
  <c r="JT7" i="4"/>
  <c r="JS7" i="4"/>
  <c r="JR7" i="4"/>
  <c r="JQ7" i="4"/>
  <c r="JP7" i="4"/>
  <c r="JO7" i="4"/>
  <c r="JN7" i="4"/>
  <c r="JM7" i="4"/>
  <c r="JL7" i="4"/>
  <c r="JK7" i="4"/>
  <c r="JJ7" i="4"/>
  <c r="JI7" i="4"/>
  <c r="JH7" i="4"/>
  <c r="JG7" i="4"/>
  <c r="JF7" i="4"/>
  <c r="JE7" i="4"/>
  <c r="JD7" i="4"/>
  <c r="JC7" i="4"/>
  <c r="JB7" i="4"/>
  <c r="JA7" i="4"/>
  <c r="IZ7" i="4"/>
  <c r="IY7" i="4"/>
  <c r="IX7" i="4"/>
  <c r="IW7" i="4"/>
  <c r="IV7" i="4"/>
  <c r="IU7" i="4"/>
  <c r="IT7" i="4"/>
  <c r="IS7" i="4"/>
  <c r="IR7" i="4"/>
  <c r="IQ7" i="4"/>
  <c r="IP7" i="4"/>
  <c r="IO7" i="4"/>
  <c r="IN7" i="4"/>
  <c r="IM7" i="4"/>
  <c r="IL7" i="4"/>
  <c r="IK7" i="4"/>
  <c r="IJ7" i="4"/>
  <c r="II7" i="4"/>
  <c r="IH7" i="4"/>
  <c r="IG7" i="4"/>
  <c r="IF7" i="4"/>
  <c r="IE7" i="4"/>
  <c r="ID7" i="4"/>
  <c r="IC7" i="4"/>
  <c r="IB7" i="4"/>
  <c r="IA7" i="4"/>
  <c r="HZ7" i="4"/>
  <c r="HY7" i="4"/>
  <c r="HX7" i="4"/>
  <c r="HW7" i="4"/>
  <c r="HV7" i="4"/>
  <c r="HU7" i="4"/>
  <c r="HT7" i="4"/>
  <c r="HS7" i="4"/>
  <c r="HR7" i="4"/>
  <c r="HQ7" i="4"/>
  <c r="HP7" i="4"/>
  <c r="HO7" i="4"/>
  <c r="HN7" i="4"/>
  <c r="HM7" i="4"/>
  <c r="HL7" i="4"/>
  <c r="HK7" i="4"/>
  <c r="HJ7" i="4"/>
  <c r="HI7" i="4"/>
  <c r="HH7" i="4"/>
  <c r="HG7" i="4"/>
  <c r="HF7" i="4"/>
  <c r="HE7" i="4"/>
  <c r="HD7" i="4"/>
  <c r="HC7" i="4"/>
  <c r="HB7" i="4"/>
  <c r="HA7" i="4"/>
  <c r="GZ7" i="4"/>
  <c r="GY7" i="4"/>
  <c r="GX7" i="4"/>
  <c r="GW7" i="4"/>
  <c r="GV7" i="4"/>
  <c r="GU7" i="4"/>
  <c r="GT7" i="4"/>
  <c r="GS7" i="4"/>
  <c r="GR7" i="4"/>
  <c r="GQ7" i="4"/>
  <c r="GP7" i="4"/>
  <c r="GO7" i="4"/>
  <c r="GN7" i="4"/>
  <c r="GM7" i="4"/>
  <c r="GL7" i="4"/>
  <c r="GK7" i="4"/>
  <c r="GJ7" i="4"/>
  <c r="GI7" i="4"/>
  <c r="GH7" i="4"/>
  <c r="GG7" i="4"/>
  <c r="GF7" i="4"/>
  <c r="GE7" i="4"/>
  <c r="GD7" i="4"/>
  <c r="GC7" i="4"/>
  <c r="GB7" i="4"/>
  <c r="GA7" i="4"/>
  <c r="FZ7" i="4"/>
  <c r="FY7" i="4"/>
  <c r="FX7" i="4"/>
  <c r="FW7" i="4"/>
  <c r="FV7" i="4"/>
  <c r="FU7" i="4"/>
  <c r="FT7" i="4"/>
  <c r="FS7" i="4"/>
  <c r="FR7" i="4"/>
  <c r="FQ7" i="4"/>
  <c r="FP7" i="4"/>
  <c r="FO7" i="4"/>
  <c r="FN7" i="4"/>
  <c r="FM7" i="4"/>
  <c r="FL7" i="4"/>
  <c r="FK7" i="4"/>
  <c r="FJ7" i="4"/>
  <c r="FI7" i="4"/>
  <c r="FH7" i="4"/>
  <c r="FG7" i="4"/>
  <c r="FF7" i="4"/>
  <c r="FE7" i="4"/>
  <c r="FD7" i="4"/>
  <c r="FC7" i="4"/>
  <c r="FB7" i="4"/>
  <c r="FA7" i="4"/>
  <c r="EZ7" i="4"/>
  <c r="EY7" i="4"/>
  <c r="EX7" i="4"/>
  <c r="EW7" i="4"/>
  <c r="EV7" i="4"/>
  <c r="EU7" i="4"/>
  <c r="ET7" i="4"/>
  <c r="ES7" i="4"/>
  <c r="ER7" i="4"/>
  <c r="EQ7" i="4"/>
  <c r="EP7" i="4"/>
  <c r="EO7" i="4"/>
  <c r="EN7" i="4"/>
  <c r="EM7" i="4"/>
  <c r="EL7" i="4"/>
  <c r="EK7" i="4"/>
  <c r="EJ7" i="4"/>
  <c r="EI7" i="4"/>
  <c r="EH7" i="4"/>
  <c r="EG7" i="4"/>
  <c r="EF7" i="4"/>
  <c r="EE7" i="4"/>
  <c r="ED7" i="4"/>
  <c r="EC7" i="4"/>
  <c r="EB7" i="4"/>
  <c r="EA7" i="4"/>
  <c r="DZ7" i="4"/>
  <c r="DY7" i="4"/>
  <c r="DX7" i="4"/>
  <c r="DW7" i="4"/>
  <c r="DV7" i="4"/>
  <c r="DU7" i="4"/>
  <c r="DT7" i="4"/>
  <c r="DS7" i="4"/>
  <c r="DR7" i="4"/>
  <c r="DQ7" i="4"/>
  <c r="DP7" i="4"/>
  <c r="DO7" i="4"/>
  <c r="DN7" i="4"/>
  <c r="DM7" i="4"/>
  <c r="DL7" i="4"/>
  <c r="DK7" i="4"/>
  <c r="DJ7" i="4"/>
  <c r="DI7" i="4"/>
  <c r="DH7" i="4"/>
  <c r="DG7" i="4"/>
  <c r="DF7" i="4"/>
  <c r="DE7" i="4"/>
  <c r="DD7" i="4"/>
  <c r="DC7" i="4"/>
  <c r="DB7" i="4"/>
  <c r="DA7" i="4"/>
  <c r="CZ7" i="4"/>
  <c r="CY7" i="4"/>
  <c r="CX7" i="4"/>
  <c r="CW7" i="4"/>
  <c r="CV7" i="4"/>
  <c r="CU7" i="4"/>
  <c r="CT7" i="4"/>
  <c r="CS7" i="4"/>
  <c r="CR7" i="4"/>
  <c r="CQ7" i="4"/>
  <c r="CP7" i="4"/>
  <c r="CO7" i="4"/>
  <c r="CN7" i="4"/>
  <c r="CM7" i="4"/>
  <c r="CL7" i="4"/>
  <c r="CK7" i="4"/>
  <c r="CJ7" i="4"/>
  <c r="CI7" i="4"/>
  <c r="CH7" i="4"/>
  <c r="CG7" i="4"/>
  <c r="CF7" i="4"/>
  <c r="CE7" i="4"/>
  <c r="CD7" i="4"/>
  <c r="CC7" i="4"/>
  <c r="CB7" i="4"/>
  <c r="CA7" i="4"/>
  <c r="BZ7" i="4"/>
  <c r="BY7" i="4"/>
  <c r="BX7" i="4"/>
  <c r="BW7" i="4"/>
  <c r="BV7" i="4"/>
  <c r="BU7" i="4"/>
  <c r="BT7" i="4"/>
  <c r="BS7" i="4"/>
  <c r="BR7" i="4"/>
  <c r="BQ7" i="4"/>
  <c r="BP7" i="4"/>
  <c r="BO7" i="4"/>
  <c r="BN7" i="4"/>
  <c r="BM7" i="4"/>
  <c r="BL7" i="4"/>
  <c r="BK7" i="4"/>
  <c r="BJ7" i="4"/>
  <c r="BI7" i="4"/>
  <c r="BH7" i="4"/>
  <c r="BG7" i="4"/>
  <c r="BF7" i="4"/>
  <c r="BE7" i="4"/>
  <c r="BD7" i="4"/>
  <c r="BC7" i="4"/>
  <c r="BB7" i="4"/>
  <c r="BA7" i="4"/>
  <c r="AZ7" i="4"/>
  <c r="AY7" i="4"/>
  <c r="AX7" i="4"/>
  <c r="AW7" i="4"/>
  <c r="AV7" i="4"/>
  <c r="AU7" i="4"/>
  <c r="AT7" i="4"/>
  <c r="AS7" i="4"/>
  <c r="AR7" i="4"/>
  <c r="AQ7" i="4"/>
  <c r="AP7" i="4"/>
  <c r="AO7" i="4"/>
  <c r="AN7" i="4"/>
  <c r="AM7" i="4"/>
  <c r="AL7" i="4"/>
  <c r="AK7" i="4"/>
  <c r="AJ7" i="4"/>
  <c r="AI7" i="4"/>
  <c r="AH7" i="4"/>
  <c r="AG7" i="4"/>
  <c r="AF7" i="4"/>
  <c r="AE7" i="4"/>
  <c r="AD7" i="4"/>
  <c r="AC7" i="4"/>
  <c r="AB7" i="4"/>
  <c r="AA7" i="4"/>
  <c r="Z7" i="4"/>
  <c r="Y7" i="4"/>
  <c r="X7" i="4"/>
  <c r="W7" i="4"/>
  <c r="V7" i="4"/>
  <c r="U7" i="4"/>
  <c r="T7" i="4"/>
  <c r="S7" i="4"/>
  <c r="R7" i="4"/>
  <c r="Q7" i="4"/>
  <c r="P7" i="4"/>
  <c r="O7" i="4"/>
  <c r="N7" i="4"/>
  <c r="M7" i="4"/>
  <c r="L7" i="4"/>
  <c r="K7" i="4"/>
  <c r="J7" i="4"/>
  <c r="I7" i="4"/>
  <c r="H7" i="4"/>
  <c r="E7" i="4"/>
  <c r="ALP6" i="4"/>
  <c r="ALO6" i="4"/>
  <c r="ALN6" i="4"/>
  <c r="ALM6" i="4"/>
  <c r="ALL6" i="4"/>
  <c r="ALK6" i="4"/>
  <c r="ALJ6" i="4"/>
  <c r="ALI6" i="4"/>
  <c r="ALH6" i="4"/>
  <c r="ALG6" i="4"/>
  <c r="ALF6" i="4"/>
  <c r="ALE6" i="4"/>
  <c r="ALD6" i="4"/>
  <c r="ALC6" i="4"/>
  <c r="ALB6" i="4"/>
  <c r="ALA6" i="4"/>
  <c r="AKZ6" i="4"/>
  <c r="AKY6" i="4"/>
  <c r="AKX6" i="4"/>
  <c r="AKW6" i="4"/>
  <c r="AKV6" i="4"/>
  <c r="AKU6" i="4"/>
  <c r="AKT6" i="4"/>
  <c r="AKS6" i="4"/>
  <c r="AKR6" i="4"/>
  <c r="AKQ6" i="4"/>
  <c r="AKP6" i="4"/>
  <c r="AKO6" i="4"/>
  <c r="AKN6" i="4"/>
  <c r="AKM6" i="4"/>
  <c r="AKL6" i="4"/>
  <c r="AKK6" i="4"/>
  <c r="AKJ6" i="4"/>
  <c r="AKI6" i="4"/>
  <c r="AKH6" i="4"/>
  <c r="AKG6" i="4"/>
  <c r="AKF6" i="4"/>
  <c r="AKE6" i="4"/>
  <c r="AKD6" i="4"/>
  <c r="AKC6" i="4"/>
  <c r="AKB6" i="4"/>
  <c r="AKA6" i="4"/>
  <c r="AJZ6" i="4"/>
  <c r="AJY6" i="4"/>
  <c r="AJX6" i="4"/>
  <c r="AJW6" i="4"/>
  <c r="AJV6" i="4"/>
  <c r="AJU6" i="4"/>
  <c r="AJT6" i="4"/>
  <c r="AJS6" i="4"/>
  <c r="AJR6" i="4"/>
  <c r="AJQ6" i="4"/>
  <c r="AJP6" i="4"/>
  <c r="AJO6" i="4"/>
  <c r="AJN6" i="4"/>
  <c r="AJM6" i="4"/>
  <c r="AJL6" i="4"/>
  <c r="AJK6" i="4"/>
  <c r="AJJ6" i="4"/>
  <c r="AJI6" i="4"/>
  <c r="AJH6" i="4"/>
  <c r="AJG6" i="4"/>
  <c r="AJF6" i="4"/>
  <c r="AJE6" i="4"/>
  <c r="AJD6" i="4"/>
  <c r="AJC6" i="4"/>
  <c r="AJB6" i="4"/>
  <c r="AJA6" i="4"/>
  <c r="AIZ6" i="4"/>
  <c r="AIY6" i="4"/>
  <c r="AIX6" i="4"/>
  <c r="AIW6" i="4"/>
  <c r="AIV6" i="4"/>
  <c r="AIU6" i="4"/>
  <c r="AIT6" i="4"/>
  <c r="AIS6" i="4"/>
  <c r="AIR6" i="4"/>
  <c r="AIQ6" i="4"/>
  <c r="AIP6" i="4"/>
  <c r="AIO6" i="4"/>
  <c r="AIN6" i="4"/>
  <c r="AIM6" i="4"/>
  <c r="AIL6" i="4"/>
  <c r="AIK6" i="4"/>
  <c r="AIJ6" i="4"/>
  <c r="AII6" i="4"/>
  <c r="AIH6" i="4"/>
  <c r="AIG6" i="4"/>
  <c r="AIF6" i="4"/>
  <c r="AIE6" i="4"/>
  <c r="AID6" i="4"/>
  <c r="AIC6" i="4"/>
  <c r="AIB6" i="4"/>
  <c r="AIA6" i="4"/>
  <c r="AHZ6" i="4"/>
  <c r="AHY6" i="4"/>
  <c r="AHX6" i="4"/>
  <c r="AHW6" i="4"/>
  <c r="AHV6" i="4"/>
  <c r="AHU6" i="4"/>
  <c r="AHT6" i="4"/>
  <c r="AHS6" i="4"/>
  <c r="AHR6" i="4"/>
  <c r="AHQ6" i="4"/>
  <c r="AHP6" i="4"/>
  <c r="AHO6" i="4"/>
  <c r="AHN6" i="4"/>
  <c r="AHM6" i="4"/>
  <c r="AHL6" i="4"/>
  <c r="AHK6" i="4"/>
  <c r="AHJ6" i="4"/>
  <c r="AHI6" i="4"/>
  <c r="AHH6" i="4"/>
  <c r="AHG6" i="4"/>
  <c r="AHF6" i="4"/>
  <c r="AHE6" i="4"/>
  <c r="AHD6" i="4"/>
  <c r="AHC6" i="4"/>
  <c r="AHB6" i="4"/>
  <c r="AHA6" i="4"/>
  <c r="AGZ6" i="4"/>
  <c r="AGY6" i="4"/>
  <c r="AGX6" i="4"/>
  <c r="AGW6" i="4"/>
  <c r="AGV6" i="4"/>
  <c r="AGU6" i="4"/>
  <c r="AGT6" i="4"/>
  <c r="AGS6" i="4"/>
  <c r="AGR6" i="4"/>
  <c r="AGQ6" i="4"/>
  <c r="AGP6" i="4"/>
  <c r="AGO6" i="4"/>
  <c r="AGN6" i="4"/>
  <c r="AGM6" i="4"/>
  <c r="AGL6" i="4"/>
  <c r="AGK6" i="4"/>
  <c r="AGJ6" i="4"/>
  <c r="AGI6" i="4"/>
  <c r="AGH6" i="4"/>
  <c r="AGG6" i="4"/>
  <c r="AGF6" i="4"/>
  <c r="AGE6" i="4"/>
  <c r="AGD6" i="4"/>
  <c r="AGC6" i="4"/>
  <c r="AGB6" i="4"/>
  <c r="AGA6" i="4"/>
  <c r="AFZ6" i="4"/>
  <c r="AFY6" i="4"/>
  <c r="AFX6" i="4"/>
  <c r="AFW6" i="4"/>
  <c r="AFV6" i="4"/>
  <c r="AFU6" i="4"/>
  <c r="AFT6" i="4"/>
  <c r="AFS6" i="4"/>
  <c r="AFR6" i="4"/>
  <c r="AFQ6" i="4"/>
  <c r="AFP6" i="4"/>
  <c r="AFO6" i="4"/>
  <c r="AFN6" i="4"/>
  <c r="AFM6" i="4"/>
  <c r="AFL6" i="4"/>
  <c r="AFK6" i="4"/>
  <c r="AFJ6" i="4"/>
  <c r="AFI6" i="4"/>
  <c r="AFH6" i="4"/>
  <c r="AFG6" i="4"/>
  <c r="AFF6" i="4"/>
  <c r="AFE6" i="4"/>
  <c r="AFD6" i="4"/>
  <c r="AFC6" i="4"/>
  <c r="AFB6" i="4"/>
  <c r="AFA6" i="4"/>
  <c r="AEZ6" i="4"/>
  <c r="AEY6" i="4"/>
  <c r="AEX6" i="4"/>
  <c r="AEW6" i="4"/>
  <c r="AEV6" i="4"/>
  <c r="AEU6" i="4"/>
  <c r="AET6" i="4"/>
  <c r="AES6" i="4"/>
  <c r="AER6" i="4"/>
  <c r="AEQ6" i="4"/>
  <c r="AEP6" i="4"/>
  <c r="AEO6" i="4"/>
  <c r="AEN6" i="4"/>
  <c r="AEM6" i="4"/>
  <c r="AEL6" i="4"/>
  <c r="AEK6" i="4"/>
  <c r="AEJ6" i="4"/>
  <c r="AEI6" i="4"/>
  <c r="AEH6" i="4"/>
  <c r="AEG6" i="4"/>
  <c r="AEF6" i="4"/>
  <c r="AEE6" i="4"/>
  <c r="AED6" i="4"/>
  <c r="AEC6" i="4"/>
  <c r="AEB6" i="4"/>
  <c r="AEA6" i="4"/>
  <c r="ADZ6" i="4"/>
  <c r="ADY6" i="4"/>
  <c r="ADX6" i="4"/>
  <c r="ADW6" i="4"/>
  <c r="ADV6" i="4"/>
  <c r="ADU6" i="4"/>
  <c r="ADT6" i="4"/>
  <c r="ADS6" i="4"/>
  <c r="ADR6" i="4"/>
  <c r="ADQ6" i="4"/>
  <c r="ADP6" i="4"/>
  <c r="ADO6" i="4"/>
  <c r="ADN6" i="4"/>
  <c r="ADM6" i="4"/>
  <c r="ADL6" i="4"/>
  <c r="ADK6" i="4"/>
  <c r="ADJ6" i="4"/>
  <c r="ADI6" i="4"/>
  <c r="ADH6" i="4"/>
  <c r="ADG6" i="4"/>
  <c r="ADF6" i="4"/>
  <c r="ADE6" i="4"/>
  <c r="ADD6" i="4"/>
  <c r="ADC6" i="4"/>
  <c r="ADB6" i="4"/>
  <c r="ADA6" i="4"/>
  <c r="ACZ6" i="4"/>
  <c r="ACY6" i="4"/>
  <c r="ACX6" i="4"/>
  <c r="ACW6" i="4"/>
  <c r="ACV6" i="4"/>
  <c r="ACU6" i="4"/>
  <c r="ACT6" i="4"/>
  <c r="ACS6" i="4"/>
  <c r="ACR6" i="4"/>
  <c r="ACQ6" i="4"/>
  <c r="ACP6" i="4"/>
  <c r="ACO6" i="4"/>
  <c r="ACN6" i="4"/>
  <c r="ACM6" i="4"/>
  <c r="ACL6" i="4"/>
  <c r="ACK6" i="4"/>
  <c r="ACJ6" i="4"/>
  <c r="ACI6" i="4"/>
  <c r="ACH6" i="4"/>
  <c r="ACG6" i="4"/>
  <c r="ACF6" i="4"/>
  <c r="ACE6" i="4"/>
  <c r="ACD6" i="4"/>
  <c r="ACC6" i="4"/>
  <c r="ACB6" i="4"/>
  <c r="ACA6" i="4"/>
  <c r="ABZ6" i="4"/>
  <c r="ABY6" i="4"/>
  <c r="ABX6" i="4"/>
  <c r="ABW6" i="4"/>
  <c r="ABV6" i="4"/>
  <c r="ABU6" i="4"/>
  <c r="ABT6" i="4"/>
  <c r="ABS6" i="4"/>
  <c r="ABR6" i="4"/>
  <c r="ABQ6" i="4"/>
  <c r="ABP6" i="4"/>
  <c r="ABO6" i="4"/>
  <c r="ABN6" i="4"/>
  <c r="ABM6" i="4"/>
  <c r="ABL6" i="4"/>
  <c r="ABK6" i="4"/>
  <c r="ABJ6" i="4"/>
  <c r="ABI6" i="4"/>
  <c r="ABH6" i="4"/>
  <c r="ABG6" i="4"/>
  <c r="ABF6" i="4"/>
  <c r="ABE6" i="4"/>
  <c r="ABD6" i="4"/>
  <c r="ABC6" i="4"/>
  <c r="ABB6" i="4"/>
  <c r="ABA6" i="4"/>
  <c r="AAZ6" i="4"/>
  <c r="AAY6" i="4"/>
  <c r="AAX6" i="4"/>
  <c r="AAW6" i="4"/>
  <c r="AAV6" i="4"/>
  <c r="AAU6" i="4"/>
  <c r="AAT6" i="4"/>
  <c r="AAS6" i="4"/>
  <c r="AAR6" i="4"/>
  <c r="AAQ6" i="4"/>
  <c r="AAP6" i="4"/>
  <c r="AAO6" i="4"/>
  <c r="AAN6" i="4"/>
  <c r="AAM6" i="4"/>
  <c r="AAL6" i="4"/>
  <c r="AAK6" i="4"/>
  <c r="AAJ6" i="4"/>
  <c r="AAI6" i="4"/>
  <c r="AAH6" i="4"/>
  <c r="AAG6" i="4"/>
  <c r="AAF6" i="4"/>
  <c r="AAE6" i="4"/>
  <c r="AAD6" i="4"/>
  <c r="AAC6" i="4"/>
  <c r="AAB6" i="4"/>
  <c r="AAA6" i="4"/>
  <c r="ZZ6" i="4"/>
  <c r="ZY6" i="4"/>
  <c r="ZX6" i="4"/>
  <c r="ZW6" i="4"/>
  <c r="ZV6" i="4"/>
  <c r="ZU6" i="4"/>
  <c r="ZT6" i="4"/>
  <c r="ZS6" i="4"/>
  <c r="ZR6" i="4"/>
  <c r="ZQ6" i="4"/>
  <c r="ZP6" i="4"/>
  <c r="ZO6" i="4"/>
  <c r="ZN6" i="4"/>
  <c r="ZM6" i="4"/>
  <c r="ZL6" i="4"/>
  <c r="ZK6" i="4"/>
  <c r="ZJ6" i="4"/>
  <c r="ZI6" i="4"/>
  <c r="ZH6" i="4"/>
  <c r="ZG6" i="4"/>
  <c r="ZF6" i="4"/>
  <c r="ZE6" i="4"/>
  <c r="ZD6" i="4"/>
  <c r="ZC6" i="4"/>
  <c r="ZB6" i="4"/>
  <c r="ZA6" i="4"/>
  <c r="YZ6" i="4"/>
  <c r="YY6" i="4"/>
  <c r="YX6" i="4"/>
  <c r="YW6" i="4"/>
  <c r="YV6" i="4"/>
  <c r="YU6" i="4"/>
  <c r="YT6" i="4"/>
  <c r="YS6" i="4"/>
  <c r="YR6" i="4"/>
  <c r="YQ6" i="4"/>
  <c r="YP6" i="4"/>
  <c r="YO6" i="4"/>
  <c r="YN6" i="4"/>
  <c r="YM6" i="4"/>
  <c r="YL6" i="4"/>
  <c r="YK6" i="4"/>
  <c r="YJ6" i="4"/>
  <c r="YI6" i="4"/>
  <c r="YH6" i="4"/>
  <c r="YG6" i="4"/>
  <c r="YF6" i="4"/>
  <c r="YE6" i="4"/>
  <c r="YD6" i="4"/>
  <c r="YC6" i="4"/>
  <c r="YB6" i="4"/>
  <c r="YA6" i="4"/>
  <c r="XZ6" i="4"/>
  <c r="XY6" i="4"/>
  <c r="XX6" i="4"/>
  <c r="XW6" i="4"/>
  <c r="XV6" i="4"/>
  <c r="XU6" i="4"/>
  <c r="XT6" i="4"/>
  <c r="XS6" i="4"/>
  <c r="XR6" i="4"/>
  <c r="XQ6" i="4"/>
  <c r="XP6" i="4"/>
  <c r="XO6" i="4"/>
  <c r="XN6" i="4"/>
  <c r="XM6" i="4"/>
  <c r="XL6" i="4"/>
  <c r="XK6" i="4"/>
  <c r="XJ6" i="4"/>
  <c r="XI6" i="4"/>
  <c r="XH6" i="4"/>
  <c r="XG6" i="4"/>
  <c r="XF6" i="4"/>
  <c r="XE6" i="4"/>
  <c r="XD6" i="4"/>
  <c r="XC6" i="4"/>
  <c r="XB6" i="4"/>
  <c r="XA6" i="4"/>
  <c r="WZ6" i="4"/>
  <c r="WY6" i="4"/>
  <c r="WX6" i="4"/>
  <c r="WW6" i="4"/>
  <c r="WV6" i="4"/>
  <c r="WU6" i="4"/>
  <c r="WT6" i="4"/>
  <c r="WS6" i="4"/>
  <c r="WR6" i="4"/>
  <c r="WQ6" i="4"/>
  <c r="WP6" i="4"/>
  <c r="WO6" i="4"/>
  <c r="WN6" i="4"/>
  <c r="WM6" i="4"/>
  <c r="WL6" i="4"/>
  <c r="WK6" i="4"/>
  <c r="WJ6" i="4"/>
  <c r="WI6" i="4"/>
  <c r="WH6" i="4"/>
  <c r="WG6" i="4"/>
  <c r="WF6" i="4"/>
  <c r="WE6" i="4"/>
  <c r="WD6" i="4"/>
  <c r="WC6" i="4"/>
  <c r="WB6" i="4"/>
  <c r="WA6" i="4"/>
  <c r="VZ6" i="4"/>
  <c r="VY6" i="4"/>
  <c r="VX6" i="4"/>
  <c r="VW6" i="4"/>
  <c r="VV6" i="4"/>
  <c r="VU6" i="4"/>
  <c r="VT6" i="4"/>
  <c r="VS6" i="4"/>
  <c r="VR6" i="4"/>
  <c r="VQ6" i="4"/>
  <c r="VP6" i="4"/>
  <c r="VO6" i="4"/>
  <c r="VN6" i="4"/>
  <c r="VM6" i="4"/>
  <c r="VL6" i="4"/>
  <c r="VK6" i="4"/>
  <c r="VJ6" i="4"/>
  <c r="VI6" i="4"/>
  <c r="VH6" i="4"/>
  <c r="VG6" i="4"/>
  <c r="VF6" i="4"/>
  <c r="VE6" i="4"/>
  <c r="VD6" i="4"/>
  <c r="VC6" i="4"/>
  <c r="VB6" i="4"/>
  <c r="VA6" i="4"/>
  <c r="UZ6" i="4"/>
  <c r="UY6" i="4"/>
  <c r="UX6" i="4"/>
  <c r="UW6" i="4"/>
  <c r="UV6" i="4"/>
  <c r="UU6" i="4"/>
  <c r="UT6" i="4"/>
  <c r="US6" i="4"/>
  <c r="UR6" i="4"/>
  <c r="UQ6" i="4"/>
  <c r="UP6" i="4"/>
  <c r="UO6" i="4"/>
  <c r="UN6" i="4"/>
  <c r="UM6" i="4"/>
  <c r="UL6" i="4"/>
  <c r="UK6" i="4"/>
  <c r="UJ6" i="4"/>
  <c r="UI6" i="4"/>
  <c r="UH6" i="4"/>
  <c r="UG6" i="4"/>
  <c r="UF6" i="4"/>
  <c r="UE6" i="4"/>
  <c r="UD6" i="4"/>
  <c r="UC6" i="4"/>
  <c r="UB6" i="4"/>
  <c r="UA6" i="4"/>
  <c r="TZ6" i="4"/>
  <c r="TY6" i="4"/>
  <c r="TX6" i="4"/>
  <c r="TW6" i="4"/>
  <c r="TV6" i="4"/>
  <c r="TU6" i="4"/>
  <c r="TT6" i="4"/>
  <c r="TS6" i="4"/>
  <c r="TR6" i="4"/>
  <c r="TQ6" i="4"/>
  <c r="TP6" i="4"/>
  <c r="TO6" i="4"/>
  <c r="TN6" i="4"/>
  <c r="TM6" i="4"/>
  <c r="TL6" i="4"/>
  <c r="TK6" i="4"/>
  <c r="TJ6" i="4"/>
  <c r="TI6" i="4"/>
  <c r="TH6" i="4"/>
  <c r="TG6" i="4"/>
  <c r="TF6" i="4"/>
  <c r="TE6" i="4"/>
  <c r="TD6" i="4"/>
  <c r="TC6" i="4"/>
  <c r="TB6" i="4"/>
  <c r="TA6" i="4"/>
  <c r="SZ6" i="4"/>
  <c r="SY6" i="4"/>
  <c r="SX6" i="4"/>
  <c r="SW6" i="4"/>
  <c r="SV6" i="4"/>
  <c r="SU6" i="4"/>
  <c r="ST6" i="4"/>
  <c r="SS6" i="4"/>
  <c r="SR6" i="4"/>
  <c r="SQ6" i="4"/>
  <c r="SP6" i="4"/>
  <c r="SO6" i="4"/>
  <c r="SN6" i="4"/>
  <c r="SM6" i="4"/>
  <c r="SL6" i="4"/>
  <c r="SK6" i="4"/>
  <c r="SJ6" i="4"/>
  <c r="SI6" i="4"/>
  <c r="SH6" i="4"/>
  <c r="SG6" i="4"/>
  <c r="SF6" i="4"/>
  <c r="SE6" i="4"/>
  <c r="SD6" i="4"/>
  <c r="SC6" i="4"/>
  <c r="SB6" i="4"/>
  <c r="SA6" i="4"/>
  <c r="RZ6" i="4"/>
  <c r="RY6" i="4"/>
  <c r="RX6" i="4"/>
  <c r="RW6" i="4"/>
  <c r="RV6" i="4"/>
  <c r="RU6" i="4"/>
  <c r="RT6" i="4"/>
  <c r="RS6" i="4"/>
  <c r="RR6" i="4"/>
  <c r="RQ6" i="4"/>
  <c r="RP6" i="4"/>
  <c r="RO6" i="4"/>
  <c r="RN6" i="4"/>
  <c r="RM6" i="4"/>
  <c r="RL6" i="4"/>
  <c r="RK6" i="4"/>
  <c r="RJ6" i="4"/>
  <c r="RI6" i="4"/>
  <c r="G6" i="4" s="1"/>
  <c r="RH6" i="4"/>
  <c r="F6" i="4" s="1"/>
  <c r="RG6" i="4"/>
  <c r="RF6" i="4"/>
  <c r="RE6" i="4"/>
  <c r="RD6" i="4"/>
  <c r="RC6" i="4"/>
  <c r="RB6" i="4"/>
  <c r="RA6" i="4"/>
  <c r="QZ6" i="4"/>
  <c r="QY6" i="4"/>
  <c r="QX6" i="4"/>
  <c r="QW6" i="4"/>
  <c r="QV6" i="4"/>
  <c r="QU6" i="4"/>
  <c r="QT6" i="4"/>
  <c r="QS6" i="4"/>
  <c r="QR6" i="4"/>
  <c r="QQ6" i="4"/>
  <c r="QP6" i="4"/>
  <c r="QO6" i="4"/>
  <c r="QN6" i="4"/>
  <c r="QM6" i="4"/>
  <c r="QL6" i="4"/>
  <c r="QK6" i="4"/>
  <c r="QJ6" i="4"/>
  <c r="QI6" i="4"/>
  <c r="QH6" i="4"/>
  <c r="QG6" i="4"/>
  <c r="QF6" i="4"/>
  <c r="QE6" i="4"/>
  <c r="QD6" i="4"/>
  <c r="QC6" i="4"/>
  <c r="QB6" i="4"/>
  <c r="QA6" i="4"/>
  <c r="PZ6" i="4"/>
  <c r="PY6" i="4"/>
  <c r="PX6" i="4"/>
  <c r="PW6" i="4"/>
  <c r="PV6" i="4"/>
  <c r="PU6" i="4"/>
  <c r="PT6" i="4"/>
  <c r="PS6" i="4"/>
  <c r="PR6" i="4"/>
  <c r="PQ6" i="4"/>
  <c r="PP6" i="4"/>
  <c r="PO6" i="4"/>
  <c r="PN6" i="4"/>
  <c r="PM6" i="4"/>
  <c r="PL6" i="4"/>
  <c r="PK6" i="4"/>
  <c r="PJ6" i="4"/>
  <c r="PI6" i="4"/>
  <c r="PH6" i="4"/>
  <c r="PG6" i="4"/>
  <c r="PF6" i="4"/>
  <c r="PE6" i="4"/>
  <c r="PD6" i="4"/>
  <c r="PC6" i="4"/>
  <c r="PB6" i="4"/>
  <c r="PA6" i="4"/>
  <c r="OZ6" i="4"/>
  <c r="OY6" i="4"/>
  <c r="OX6" i="4"/>
  <c r="OW6" i="4"/>
  <c r="OV6" i="4"/>
  <c r="OU6" i="4"/>
  <c r="OT6" i="4"/>
  <c r="OS6" i="4"/>
  <c r="OR6" i="4"/>
  <c r="OQ6" i="4"/>
  <c r="OP6" i="4"/>
  <c r="OO6" i="4"/>
  <c r="ON6" i="4"/>
  <c r="OM6" i="4"/>
  <c r="OL6" i="4"/>
  <c r="OK6" i="4"/>
  <c r="OJ6" i="4"/>
  <c r="OI6" i="4"/>
  <c r="OH6" i="4"/>
  <c r="OG6" i="4"/>
  <c r="OF6" i="4"/>
  <c r="OE6" i="4"/>
  <c r="OD6" i="4"/>
  <c r="OC6" i="4"/>
  <c r="OB6" i="4"/>
  <c r="OA6" i="4"/>
  <c r="NZ6" i="4"/>
  <c r="NY6" i="4"/>
  <c r="NX6" i="4"/>
  <c r="NW6" i="4"/>
  <c r="NV6" i="4"/>
  <c r="NU6" i="4"/>
  <c r="NT6" i="4"/>
  <c r="NS6" i="4"/>
  <c r="NR6" i="4"/>
  <c r="NQ6" i="4"/>
  <c r="NP6" i="4"/>
  <c r="NO6" i="4"/>
  <c r="NN6" i="4"/>
  <c r="NM6" i="4"/>
  <c r="NL6" i="4"/>
  <c r="NK6" i="4"/>
  <c r="NJ6" i="4"/>
  <c r="NI6" i="4"/>
  <c r="NH6" i="4"/>
  <c r="NG6" i="4"/>
  <c r="NF6" i="4"/>
  <c r="NE6" i="4"/>
  <c r="ND6" i="4"/>
  <c r="NC6" i="4"/>
  <c r="NB6" i="4"/>
  <c r="NA6" i="4"/>
  <c r="MZ6" i="4"/>
  <c r="MY6" i="4"/>
  <c r="MX6" i="4"/>
  <c r="MW6" i="4"/>
  <c r="MV6" i="4"/>
  <c r="MU6" i="4"/>
  <c r="MT6" i="4"/>
  <c r="MS6" i="4"/>
  <c r="MR6" i="4"/>
  <c r="MQ6" i="4"/>
  <c r="MP6" i="4"/>
  <c r="MO6" i="4"/>
  <c r="MN6" i="4"/>
  <c r="MM6" i="4"/>
  <c r="ML6" i="4"/>
  <c r="MK6" i="4"/>
  <c r="MJ6" i="4"/>
  <c r="MI6" i="4"/>
  <c r="MH6" i="4"/>
  <c r="MG6" i="4"/>
  <c r="MF6" i="4"/>
  <c r="ME6" i="4"/>
  <c r="MD6" i="4"/>
  <c r="MC6" i="4"/>
  <c r="MB6" i="4"/>
  <c r="MA6" i="4"/>
  <c r="LZ6" i="4"/>
  <c r="LY6" i="4"/>
  <c r="LX6" i="4"/>
  <c r="LW6" i="4"/>
  <c r="LV6" i="4"/>
  <c r="LU6" i="4"/>
  <c r="LT6" i="4"/>
  <c r="LS6" i="4"/>
  <c r="LR6" i="4"/>
  <c r="LQ6" i="4"/>
  <c r="LP6" i="4"/>
  <c r="LO6" i="4"/>
  <c r="LN6" i="4"/>
  <c r="LM6" i="4"/>
  <c r="LL6" i="4"/>
  <c r="LK6" i="4"/>
  <c r="LJ6" i="4"/>
  <c r="LI6" i="4"/>
  <c r="LH6" i="4"/>
  <c r="LG6" i="4"/>
  <c r="LF6" i="4"/>
  <c r="LE6" i="4"/>
  <c r="LD6" i="4"/>
  <c r="LC6" i="4"/>
  <c r="LB6" i="4"/>
  <c r="LA6" i="4"/>
  <c r="KZ6" i="4"/>
  <c r="KY6" i="4"/>
  <c r="KX6" i="4"/>
  <c r="KW6" i="4"/>
  <c r="KV6" i="4"/>
  <c r="KU6" i="4"/>
  <c r="KT6" i="4"/>
  <c r="KS6" i="4"/>
  <c r="KR6" i="4"/>
  <c r="KQ6" i="4"/>
  <c r="KP6" i="4"/>
  <c r="KO6" i="4"/>
  <c r="KN6" i="4"/>
  <c r="KM6" i="4"/>
  <c r="KL6" i="4"/>
  <c r="KK6" i="4"/>
  <c r="KJ6" i="4"/>
  <c r="KI6" i="4"/>
  <c r="KH6" i="4"/>
  <c r="KG6" i="4"/>
  <c r="KF6" i="4"/>
  <c r="KE6" i="4"/>
  <c r="KD6" i="4"/>
  <c r="KC6" i="4"/>
  <c r="KB6" i="4"/>
  <c r="KA6" i="4"/>
  <c r="JZ6" i="4"/>
  <c r="JY6" i="4"/>
  <c r="JX6" i="4"/>
  <c r="JW6" i="4"/>
  <c r="JV6" i="4"/>
  <c r="JU6" i="4"/>
  <c r="JT6" i="4"/>
  <c r="JS6" i="4"/>
  <c r="JR6" i="4"/>
  <c r="JQ6" i="4"/>
  <c r="JP6" i="4"/>
  <c r="JO6" i="4"/>
  <c r="JN6" i="4"/>
  <c r="JM6" i="4"/>
  <c r="JL6" i="4"/>
  <c r="JK6" i="4"/>
  <c r="JJ6" i="4"/>
  <c r="JI6" i="4"/>
  <c r="JH6" i="4"/>
  <c r="JG6" i="4"/>
  <c r="JF6" i="4"/>
  <c r="JE6" i="4"/>
  <c r="JD6" i="4"/>
  <c r="JC6" i="4"/>
  <c r="JB6" i="4"/>
  <c r="JA6" i="4"/>
  <c r="IZ6" i="4"/>
  <c r="IY6" i="4"/>
  <c r="IX6" i="4"/>
  <c r="IW6" i="4"/>
  <c r="IV6" i="4"/>
  <c r="IU6" i="4"/>
  <c r="IT6" i="4"/>
  <c r="IS6" i="4"/>
  <c r="IR6" i="4"/>
  <c r="IQ6" i="4"/>
  <c r="IP6" i="4"/>
  <c r="IO6" i="4"/>
  <c r="IN6" i="4"/>
  <c r="IM6" i="4"/>
  <c r="IL6" i="4"/>
  <c r="IK6" i="4"/>
  <c r="IJ6" i="4"/>
  <c r="II6" i="4"/>
  <c r="IH6" i="4"/>
  <c r="IG6" i="4"/>
  <c r="IF6" i="4"/>
  <c r="IE6" i="4"/>
  <c r="ID6" i="4"/>
  <c r="IC6" i="4"/>
  <c r="IB6" i="4"/>
  <c r="IA6" i="4"/>
  <c r="HZ6" i="4"/>
  <c r="HY6" i="4"/>
  <c r="HX6" i="4"/>
  <c r="HW6" i="4"/>
  <c r="HV6" i="4"/>
  <c r="HU6" i="4"/>
  <c r="HT6" i="4"/>
  <c r="HS6" i="4"/>
  <c r="HR6" i="4"/>
  <c r="HQ6" i="4"/>
  <c r="HP6" i="4"/>
  <c r="HO6" i="4"/>
  <c r="HN6" i="4"/>
  <c r="HM6" i="4"/>
  <c r="HL6" i="4"/>
  <c r="HK6" i="4"/>
  <c r="HJ6" i="4"/>
  <c r="HI6" i="4"/>
  <c r="HH6" i="4"/>
  <c r="HG6" i="4"/>
  <c r="HF6" i="4"/>
  <c r="HE6" i="4"/>
  <c r="HD6" i="4"/>
  <c r="HC6" i="4"/>
  <c r="HB6" i="4"/>
  <c r="E6" i="4" s="1"/>
  <c r="HA6" i="4"/>
  <c r="GZ6" i="4"/>
  <c r="GY6" i="4"/>
  <c r="GX6" i="4"/>
  <c r="GW6" i="4"/>
  <c r="GV6" i="4"/>
  <c r="GU6" i="4"/>
  <c r="GT6" i="4"/>
  <c r="GS6" i="4"/>
  <c r="GR6" i="4"/>
  <c r="GQ6" i="4"/>
  <c r="GP6" i="4"/>
  <c r="GO6" i="4"/>
  <c r="GN6" i="4"/>
  <c r="GM6" i="4"/>
  <c r="GL6" i="4"/>
  <c r="GK6" i="4"/>
  <c r="GJ6" i="4"/>
  <c r="GI6" i="4"/>
  <c r="GH6" i="4"/>
  <c r="GG6" i="4"/>
  <c r="GF6" i="4"/>
  <c r="GE6" i="4"/>
  <c r="GD6" i="4"/>
  <c r="GC6" i="4"/>
  <c r="GB6" i="4"/>
  <c r="GA6" i="4"/>
  <c r="FZ6" i="4"/>
  <c r="FY6" i="4"/>
  <c r="FX6" i="4"/>
  <c r="FW6" i="4"/>
  <c r="FV6" i="4"/>
  <c r="FU6" i="4"/>
  <c r="FT6" i="4"/>
  <c r="FS6" i="4"/>
  <c r="FR6" i="4"/>
  <c r="FQ6" i="4"/>
  <c r="FP6" i="4"/>
  <c r="FO6" i="4"/>
  <c r="FN6" i="4"/>
  <c r="FM6" i="4"/>
  <c r="FL6" i="4"/>
  <c r="FK6" i="4"/>
  <c r="FJ6" i="4"/>
  <c r="FI6" i="4"/>
  <c r="FH6" i="4"/>
  <c r="FG6" i="4"/>
  <c r="FF6" i="4"/>
  <c r="FE6" i="4"/>
  <c r="FD6" i="4"/>
  <c r="FC6" i="4"/>
  <c r="FB6" i="4"/>
  <c r="FA6" i="4"/>
  <c r="EZ6" i="4"/>
  <c r="EY6" i="4"/>
  <c r="EX6" i="4"/>
  <c r="EW6" i="4"/>
  <c r="EV6" i="4"/>
  <c r="EU6" i="4"/>
  <c r="ET6" i="4"/>
  <c r="ES6" i="4"/>
  <c r="ER6" i="4"/>
  <c r="EQ6" i="4"/>
  <c r="EP6" i="4"/>
  <c r="EO6" i="4"/>
  <c r="EN6" i="4"/>
  <c r="EM6" i="4"/>
  <c r="EL6" i="4"/>
  <c r="EK6" i="4"/>
  <c r="EJ6" i="4"/>
  <c r="EI6" i="4"/>
  <c r="EH6" i="4"/>
  <c r="EG6" i="4"/>
  <c r="EF6" i="4"/>
  <c r="EE6" i="4"/>
  <c r="ED6" i="4"/>
  <c r="EC6" i="4"/>
  <c r="EB6" i="4"/>
  <c r="EA6" i="4"/>
  <c r="DZ6" i="4"/>
  <c r="DY6" i="4"/>
  <c r="DX6" i="4"/>
  <c r="DW6" i="4"/>
  <c r="DV6" i="4"/>
  <c r="DU6" i="4"/>
  <c r="DT6" i="4"/>
  <c r="DS6" i="4"/>
  <c r="DR6" i="4"/>
  <c r="DQ6" i="4"/>
  <c r="DP6" i="4"/>
  <c r="DO6" i="4"/>
  <c r="DN6" i="4"/>
  <c r="DM6" i="4"/>
  <c r="DL6" i="4"/>
  <c r="DK6" i="4"/>
  <c r="DJ6" i="4"/>
  <c r="DI6" i="4"/>
  <c r="DH6" i="4"/>
  <c r="DG6" i="4"/>
  <c r="DF6" i="4"/>
  <c r="DE6" i="4"/>
  <c r="DD6" i="4"/>
  <c r="DC6" i="4"/>
  <c r="DB6" i="4"/>
  <c r="DA6" i="4"/>
  <c r="CZ6" i="4"/>
  <c r="CY6" i="4"/>
  <c r="CX6" i="4"/>
  <c r="CW6" i="4"/>
  <c r="CV6" i="4"/>
  <c r="CU6" i="4"/>
  <c r="CT6" i="4"/>
  <c r="CS6" i="4"/>
  <c r="CR6" i="4"/>
  <c r="CQ6" i="4"/>
  <c r="CP6" i="4"/>
  <c r="CO6" i="4"/>
  <c r="CN6" i="4"/>
  <c r="CM6" i="4"/>
  <c r="CL6" i="4"/>
  <c r="CK6" i="4"/>
  <c r="CJ6" i="4"/>
  <c r="CI6" i="4"/>
  <c r="CH6" i="4"/>
  <c r="CG6" i="4"/>
  <c r="CF6" i="4"/>
  <c r="CE6" i="4"/>
  <c r="CD6" i="4"/>
  <c r="CC6" i="4"/>
  <c r="CB6" i="4"/>
  <c r="CA6" i="4"/>
  <c r="BZ6" i="4"/>
  <c r="BY6" i="4"/>
  <c r="BX6" i="4"/>
  <c r="BW6" i="4"/>
  <c r="BV6" i="4"/>
  <c r="BU6" i="4"/>
  <c r="BT6" i="4"/>
  <c r="BS6" i="4"/>
  <c r="BR6" i="4"/>
  <c r="BQ6" i="4"/>
  <c r="BP6" i="4"/>
  <c r="BO6" i="4"/>
  <c r="BN6" i="4"/>
  <c r="BM6" i="4"/>
  <c r="BL6" i="4"/>
  <c r="BK6" i="4"/>
  <c r="BJ6" i="4"/>
  <c r="BI6" i="4"/>
  <c r="BH6" i="4"/>
  <c r="BG6" i="4"/>
  <c r="BF6" i="4"/>
  <c r="BE6" i="4"/>
  <c r="BD6" i="4"/>
  <c r="BC6" i="4"/>
  <c r="BB6" i="4"/>
  <c r="BA6" i="4"/>
  <c r="AZ6" i="4"/>
  <c r="AY6" i="4"/>
  <c r="AX6" i="4"/>
  <c r="AW6" i="4"/>
  <c r="AV6" i="4"/>
  <c r="AU6" i="4"/>
  <c r="AT6" i="4"/>
  <c r="AS6" i="4"/>
  <c r="AR6" i="4"/>
  <c r="AQ6" i="4"/>
  <c r="AP6" i="4"/>
  <c r="AO6" i="4"/>
  <c r="AN6" i="4"/>
  <c r="AM6" i="4"/>
  <c r="AL6" i="4"/>
  <c r="AK6" i="4"/>
  <c r="AJ6" i="4"/>
  <c r="AI6" i="4"/>
  <c r="AH6" i="4"/>
  <c r="AG6" i="4"/>
  <c r="AF6" i="4"/>
  <c r="AE6" i="4"/>
  <c r="AD6" i="4"/>
  <c r="AC6" i="4"/>
  <c r="AB6" i="4"/>
  <c r="AA6" i="4"/>
  <c r="Z6" i="4"/>
  <c r="Y6" i="4"/>
  <c r="X6" i="4"/>
  <c r="W6" i="4"/>
  <c r="V6" i="4"/>
  <c r="U6" i="4"/>
  <c r="T6" i="4"/>
  <c r="S6" i="4"/>
  <c r="R6" i="4"/>
  <c r="Q6" i="4"/>
  <c r="P6" i="4"/>
  <c r="O6" i="4"/>
  <c r="N6" i="4"/>
  <c r="M6" i="4"/>
  <c r="L6" i="4"/>
  <c r="K6" i="4"/>
  <c r="J6" i="4"/>
  <c r="I6" i="4"/>
  <c r="H6" i="4"/>
  <c r="ALP5" i="4"/>
  <c r="ALO5" i="4"/>
  <c r="ALN5" i="4"/>
  <c r="ALM5" i="4"/>
  <c r="ALL5" i="4"/>
  <c r="ALK5" i="4"/>
  <c r="ALJ5" i="4"/>
  <c r="ALI5" i="4"/>
  <c r="ALH5" i="4"/>
  <c r="ALG5" i="4"/>
  <c r="ALF5" i="4"/>
  <c r="ALE5" i="4"/>
  <c r="ALD5" i="4"/>
  <c r="ALC5" i="4"/>
  <c r="ALB5" i="4"/>
  <c r="ALA5" i="4"/>
  <c r="AKZ5" i="4"/>
  <c r="AKY5" i="4"/>
  <c r="AKX5" i="4"/>
  <c r="AKW5" i="4"/>
  <c r="AKV5" i="4"/>
  <c r="AKU5" i="4"/>
  <c r="AKT5" i="4"/>
  <c r="AKS5" i="4"/>
  <c r="AKR5" i="4"/>
  <c r="AKQ5" i="4"/>
  <c r="AKP5" i="4"/>
  <c r="AKO5" i="4"/>
  <c r="AKN5" i="4"/>
  <c r="AKM5" i="4"/>
  <c r="AKL5" i="4"/>
  <c r="AKK5" i="4"/>
  <c r="AKJ5" i="4"/>
  <c r="AKI5" i="4"/>
  <c r="AKH5" i="4"/>
  <c r="AKG5" i="4"/>
  <c r="AKF5" i="4"/>
  <c r="AKE5" i="4"/>
  <c r="AKD5" i="4"/>
  <c r="AKC5" i="4"/>
  <c r="AKB5" i="4"/>
  <c r="AKA5" i="4"/>
  <c r="AJZ5" i="4"/>
  <c r="AJY5" i="4"/>
  <c r="AJX5" i="4"/>
  <c r="AJW5" i="4"/>
  <c r="AJV5" i="4"/>
  <c r="AJU5" i="4"/>
  <c r="AJT5" i="4"/>
  <c r="AJS5" i="4"/>
  <c r="AJR5" i="4"/>
  <c r="AJQ5" i="4"/>
  <c r="AJP5" i="4"/>
  <c r="AJO5" i="4"/>
  <c r="AJN5" i="4"/>
  <c r="AJM5" i="4"/>
  <c r="AJL5" i="4"/>
  <c r="AJK5" i="4"/>
  <c r="AJJ5" i="4"/>
  <c r="AJI5" i="4"/>
  <c r="AJH5" i="4"/>
  <c r="AJG5" i="4"/>
  <c r="AJF5" i="4"/>
  <c r="AJE5" i="4"/>
  <c r="AJD5" i="4"/>
  <c r="AJC5" i="4"/>
  <c r="AJB5" i="4"/>
  <c r="AJA5" i="4"/>
  <c r="AIZ5" i="4"/>
  <c r="AIY5" i="4"/>
  <c r="AIX5" i="4"/>
  <c r="AIW5" i="4"/>
  <c r="AIV5" i="4"/>
  <c r="AIU5" i="4"/>
  <c r="AIT5" i="4"/>
  <c r="AIS5" i="4"/>
  <c r="AIR5" i="4"/>
  <c r="AIQ5" i="4"/>
  <c r="AIP5" i="4"/>
  <c r="AIO5" i="4"/>
  <c r="AIN5" i="4"/>
  <c r="AIM5" i="4"/>
  <c r="AIL5" i="4"/>
  <c r="AIK5" i="4"/>
  <c r="AIJ5" i="4"/>
  <c r="AII5" i="4"/>
  <c r="AIH5" i="4"/>
  <c r="AIG5" i="4"/>
  <c r="AIF5" i="4"/>
  <c r="AIE5" i="4"/>
  <c r="AID5" i="4"/>
  <c r="AIC5" i="4"/>
  <c r="AIB5" i="4"/>
  <c r="AIA5" i="4"/>
  <c r="AHZ5" i="4"/>
  <c r="AHY5" i="4"/>
  <c r="AHX5" i="4"/>
  <c r="AHW5" i="4"/>
  <c r="AHV5" i="4"/>
  <c r="AHU5" i="4"/>
  <c r="AHT5" i="4"/>
  <c r="AHS5" i="4"/>
  <c r="AHR5" i="4"/>
  <c r="AHQ5" i="4"/>
  <c r="AHP5" i="4"/>
  <c r="AHO5" i="4"/>
  <c r="AHN5" i="4"/>
  <c r="AHM5" i="4"/>
  <c r="AHL5" i="4"/>
  <c r="AHK5" i="4"/>
  <c r="AHJ5" i="4"/>
  <c r="AHI5" i="4"/>
  <c r="AHH5" i="4"/>
  <c r="AHG5" i="4"/>
  <c r="AHF5" i="4"/>
  <c r="AHE5" i="4"/>
  <c r="AHD5" i="4"/>
  <c r="AHC5" i="4"/>
  <c r="AHB5" i="4"/>
  <c r="AHA5" i="4"/>
  <c r="AGZ5" i="4"/>
  <c r="AGY5" i="4"/>
  <c r="AGX5" i="4"/>
  <c r="AGW5" i="4"/>
  <c r="AGV5" i="4"/>
  <c r="AGU5" i="4"/>
  <c r="AGT5" i="4"/>
  <c r="AGS5" i="4"/>
  <c r="AGR5" i="4"/>
  <c r="AGQ5" i="4"/>
  <c r="AGP5" i="4"/>
  <c r="AGO5" i="4"/>
  <c r="AGN5" i="4"/>
  <c r="AGM5" i="4"/>
  <c r="AGL5" i="4"/>
  <c r="AGK5" i="4"/>
  <c r="AGJ5" i="4"/>
  <c r="AGI5" i="4"/>
  <c r="AGH5" i="4"/>
  <c r="AGG5" i="4"/>
  <c r="AGF5" i="4"/>
  <c r="AGE5" i="4"/>
  <c r="AGD5" i="4"/>
  <c r="AGC5" i="4"/>
  <c r="AGB5" i="4"/>
  <c r="AGA5" i="4"/>
  <c r="AFZ5" i="4"/>
  <c r="AFY5" i="4"/>
  <c r="AFX5" i="4"/>
  <c r="AFW5" i="4"/>
  <c r="AFV5" i="4"/>
  <c r="AFU5" i="4"/>
  <c r="AFT5" i="4"/>
  <c r="AFS5" i="4"/>
  <c r="AFR5" i="4"/>
  <c r="AFQ5" i="4"/>
  <c r="AFP5" i="4"/>
  <c r="AFO5" i="4"/>
  <c r="AFN5" i="4"/>
  <c r="AFM5" i="4"/>
  <c r="AFL5" i="4"/>
  <c r="AFK5" i="4"/>
  <c r="AFJ5" i="4"/>
  <c r="AFI5" i="4"/>
  <c r="AFH5" i="4"/>
  <c r="AFG5" i="4"/>
  <c r="AFF5" i="4"/>
  <c r="AFE5" i="4"/>
  <c r="AFD5" i="4"/>
  <c r="AFC5" i="4"/>
  <c r="AFB5" i="4"/>
  <c r="AFA5" i="4"/>
  <c r="AEZ5" i="4"/>
  <c r="AEY5" i="4"/>
  <c r="AEX5" i="4"/>
  <c r="AEW5" i="4"/>
  <c r="AEV5" i="4"/>
  <c r="AEU5" i="4"/>
  <c r="AET5" i="4"/>
  <c r="AES5" i="4"/>
  <c r="AER5" i="4"/>
  <c r="AEQ5" i="4"/>
  <c r="AEP5" i="4"/>
  <c r="AEO5" i="4"/>
  <c r="AEN5" i="4"/>
  <c r="AEM5" i="4"/>
  <c r="AEL5" i="4"/>
  <c r="AEK5" i="4"/>
  <c r="AEJ5" i="4"/>
  <c r="AEI5" i="4"/>
  <c r="AEH5" i="4"/>
  <c r="AEG5" i="4"/>
  <c r="AEF5" i="4"/>
  <c r="AEE5" i="4"/>
  <c r="AED5" i="4"/>
  <c r="AEC5" i="4"/>
  <c r="AEB5" i="4"/>
  <c r="AEA5" i="4"/>
  <c r="ADZ5" i="4"/>
  <c r="ADY5" i="4"/>
  <c r="ADX5" i="4"/>
  <c r="ADW5" i="4"/>
  <c r="ADV5" i="4"/>
  <c r="ADU5" i="4"/>
  <c r="ADT5" i="4"/>
  <c r="ADS5" i="4"/>
  <c r="ADR5" i="4"/>
  <c r="ADQ5" i="4"/>
  <c r="ADP5" i="4"/>
  <c r="ADO5" i="4"/>
  <c r="ADN5" i="4"/>
  <c r="ADM5" i="4"/>
  <c r="ADL5" i="4"/>
  <c r="ADK5" i="4"/>
  <c r="ADJ5" i="4"/>
  <c r="ADI5" i="4"/>
  <c r="ADH5" i="4"/>
  <c r="ADG5" i="4"/>
  <c r="ADF5" i="4"/>
  <c r="ADE5" i="4"/>
  <c r="ADD5" i="4"/>
  <c r="ADC5" i="4"/>
  <c r="ADB5" i="4"/>
  <c r="ADA5" i="4"/>
  <c r="ACZ5" i="4"/>
  <c r="ACY5" i="4"/>
  <c r="ACX5" i="4"/>
  <c r="ACW5" i="4"/>
  <c r="ACV5" i="4"/>
  <c r="ACU5" i="4"/>
  <c r="ACT5" i="4"/>
  <c r="ACS5" i="4"/>
  <c r="ACR5" i="4"/>
  <c r="ACQ5" i="4"/>
  <c r="ACP5" i="4"/>
  <c r="ACO5" i="4"/>
  <c r="ACN5" i="4"/>
  <c r="ACM5" i="4"/>
  <c r="ACL5" i="4"/>
  <c r="ACK5" i="4"/>
  <c r="ACJ5" i="4"/>
  <c r="ACI5" i="4"/>
  <c r="ACH5" i="4"/>
  <c r="ACG5" i="4"/>
  <c r="ACF5" i="4"/>
  <c r="ACE5" i="4"/>
  <c r="ACD5" i="4"/>
  <c r="ACC5" i="4"/>
  <c r="ACB5" i="4"/>
  <c r="ACA5" i="4"/>
  <c r="ABZ5" i="4"/>
  <c r="ABY5" i="4"/>
  <c r="ABX5" i="4"/>
  <c r="ABW5" i="4"/>
  <c r="ABV5" i="4"/>
  <c r="ABU5" i="4"/>
  <c r="ABT5" i="4"/>
  <c r="ABS5" i="4"/>
  <c r="ABR5" i="4"/>
  <c r="ABQ5" i="4"/>
  <c r="ABP5" i="4"/>
  <c r="ABO5" i="4"/>
  <c r="ABN5" i="4"/>
  <c r="ABM5" i="4"/>
  <c r="ABL5" i="4"/>
  <c r="ABK5" i="4"/>
  <c r="ABJ5" i="4"/>
  <c r="ABI5" i="4"/>
  <c r="ABH5" i="4"/>
  <c r="ABG5" i="4"/>
  <c r="ABF5" i="4"/>
  <c r="ABE5" i="4"/>
  <c r="ABD5" i="4"/>
  <c r="ABC5" i="4"/>
  <c r="ABB5" i="4"/>
  <c r="ABA5" i="4"/>
  <c r="AAZ5" i="4"/>
  <c r="AAY5" i="4"/>
  <c r="AAX5" i="4"/>
  <c r="AAW5" i="4"/>
  <c r="AAV5" i="4"/>
  <c r="AAU5" i="4"/>
  <c r="AAT5" i="4"/>
  <c r="AAS5" i="4"/>
  <c r="AAR5" i="4"/>
  <c r="AAQ5" i="4"/>
  <c r="AAP5" i="4"/>
  <c r="AAO5" i="4"/>
  <c r="AAN5" i="4"/>
  <c r="AAM5" i="4"/>
  <c r="AAL5" i="4"/>
  <c r="AAK5" i="4"/>
  <c r="AAJ5" i="4"/>
  <c r="AAI5" i="4"/>
  <c r="AAH5" i="4"/>
  <c r="AAG5" i="4"/>
  <c r="AAF5" i="4"/>
  <c r="AAE5" i="4"/>
  <c r="AAD5" i="4"/>
  <c r="AAC5" i="4"/>
  <c r="AAB5" i="4"/>
  <c r="AAA5" i="4"/>
  <c r="ZZ5" i="4"/>
  <c r="ZY5" i="4"/>
  <c r="ZX5" i="4"/>
  <c r="ZW5" i="4"/>
  <c r="ZV5" i="4"/>
  <c r="ZU5" i="4"/>
  <c r="ZT5" i="4"/>
  <c r="ZS5" i="4"/>
  <c r="ZR5" i="4"/>
  <c r="ZQ5" i="4"/>
  <c r="ZP5" i="4"/>
  <c r="ZO5" i="4"/>
  <c r="ZN5" i="4"/>
  <c r="ZM5" i="4"/>
  <c r="ZL5" i="4"/>
  <c r="ZK5" i="4"/>
  <c r="ZJ5" i="4"/>
  <c r="ZI5" i="4"/>
  <c r="ZH5" i="4"/>
  <c r="ZG5" i="4"/>
  <c r="ZF5" i="4"/>
  <c r="ZE5" i="4"/>
  <c r="ZD5" i="4"/>
  <c r="ZC5" i="4"/>
  <c r="ZB5" i="4"/>
  <c r="ZA5" i="4"/>
  <c r="YZ5" i="4"/>
  <c r="YY5" i="4"/>
  <c r="YX5" i="4"/>
  <c r="YW5" i="4"/>
  <c r="YV5" i="4"/>
  <c r="YU5" i="4"/>
  <c r="YT5" i="4"/>
  <c r="YS5" i="4"/>
  <c r="YR5" i="4"/>
  <c r="YQ5" i="4"/>
  <c r="YP5" i="4"/>
  <c r="YO5" i="4"/>
  <c r="YN5" i="4"/>
  <c r="YM5" i="4"/>
  <c r="YL5" i="4"/>
  <c r="YK5" i="4"/>
  <c r="YJ5" i="4"/>
  <c r="YI5" i="4"/>
  <c r="YH5" i="4"/>
  <c r="YG5" i="4"/>
  <c r="YF5" i="4"/>
  <c r="YE5" i="4"/>
  <c r="YD5" i="4"/>
  <c r="YC5" i="4"/>
  <c r="YB5" i="4"/>
  <c r="YA5" i="4"/>
  <c r="XZ5" i="4"/>
  <c r="XY5" i="4"/>
  <c r="XX5" i="4"/>
  <c r="XW5" i="4"/>
  <c r="XV5" i="4"/>
  <c r="XU5" i="4"/>
  <c r="XT5" i="4"/>
  <c r="XS5" i="4"/>
  <c r="XR5" i="4"/>
  <c r="XQ5" i="4"/>
  <c r="XP5" i="4"/>
  <c r="XO5" i="4"/>
  <c r="XN5" i="4"/>
  <c r="XM5" i="4"/>
  <c r="XL5" i="4"/>
  <c r="XK5" i="4"/>
  <c r="XJ5" i="4"/>
  <c r="XI5" i="4"/>
  <c r="XH5" i="4"/>
  <c r="XG5" i="4"/>
  <c r="XF5" i="4"/>
  <c r="XE5" i="4"/>
  <c r="XD5" i="4"/>
  <c r="XC5" i="4"/>
  <c r="XB5" i="4"/>
  <c r="XA5" i="4"/>
  <c r="WZ5" i="4"/>
  <c r="WY5" i="4"/>
  <c r="WX5" i="4"/>
  <c r="WW5" i="4"/>
  <c r="WV5" i="4"/>
  <c r="WU5" i="4"/>
  <c r="WT5" i="4"/>
  <c r="WS5" i="4"/>
  <c r="WR5" i="4"/>
  <c r="WQ5" i="4"/>
  <c r="WP5" i="4"/>
  <c r="WO5" i="4"/>
  <c r="WN5" i="4"/>
  <c r="WM5" i="4"/>
  <c r="WL5" i="4"/>
  <c r="WK5" i="4"/>
  <c r="WJ5" i="4"/>
  <c r="WI5" i="4"/>
  <c r="WH5" i="4"/>
  <c r="WG5" i="4"/>
  <c r="WF5" i="4"/>
  <c r="WE5" i="4"/>
  <c r="WD5" i="4"/>
  <c r="WC5" i="4"/>
  <c r="WB5" i="4"/>
  <c r="WA5" i="4"/>
  <c r="VZ5" i="4"/>
  <c r="VY5" i="4"/>
  <c r="VX5" i="4"/>
  <c r="VW5" i="4"/>
  <c r="VV5" i="4"/>
  <c r="VU5" i="4"/>
  <c r="VT5" i="4"/>
  <c r="VS5" i="4"/>
  <c r="VR5" i="4"/>
  <c r="VQ5" i="4"/>
  <c r="VP5" i="4"/>
  <c r="VO5" i="4"/>
  <c r="VN5" i="4"/>
  <c r="VM5" i="4"/>
  <c r="VL5" i="4"/>
  <c r="VK5" i="4"/>
  <c r="VJ5" i="4"/>
  <c r="VI5" i="4"/>
  <c r="VH5" i="4"/>
  <c r="VG5" i="4"/>
  <c r="VF5" i="4"/>
  <c r="VE5" i="4"/>
  <c r="VD5" i="4"/>
  <c r="VC5" i="4"/>
  <c r="VB5" i="4"/>
  <c r="VA5" i="4"/>
  <c r="UZ5" i="4"/>
  <c r="UY5" i="4"/>
  <c r="UX5" i="4"/>
  <c r="UW5" i="4"/>
  <c r="UV5" i="4"/>
  <c r="UU5" i="4"/>
  <c r="UT5" i="4"/>
  <c r="US5" i="4"/>
  <c r="UR5" i="4"/>
  <c r="UQ5" i="4"/>
  <c r="UP5" i="4"/>
  <c r="UO5" i="4"/>
  <c r="UN5" i="4"/>
  <c r="UM5" i="4"/>
  <c r="UL5" i="4"/>
  <c r="UK5" i="4"/>
  <c r="UJ5" i="4"/>
  <c r="UI5" i="4"/>
  <c r="UH5" i="4"/>
  <c r="UG5" i="4"/>
  <c r="UF5" i="4"/>
  <c r="UE5" i="4"/>
  <c r="UD5" i="4"/>
  <c r="UC5" i="4"/>
  <c r="UB5" i="4"/>
  <c r="UA5" i="4"/>
  <c r="TZ5" i="4"/>
  <c r="TY5" i="4"/>
  <c r="TX5" i="4"/>
  <c r="TW5" i="4"/>
  <c r="TV5" i="4"/>
  <c r="TU5" i="4"/>
  <c r="TT5" i="4"/>
  <c r="TS5" i="4"/>
  <c r="TR5" i="4"/>
  <c r="TQ5" i="4"/>
  <c r="TP5" i="4"/>
  <c r="TO5" i="4"/>
  <c r="TN5" i="4"/>
  <c r="TM5" i="4"/>
  <c r="TL5" i="4"/>
  <c r="TK5" i="4"/>
  <c r="TJ5" i="4"/>
  <c r="TI5" i="4"/>
  <c r="TH5" i="4"/>
  <c r="TG5" i="4"/>
  <c r="TF5" i="4"/>
  <c r="TE5" i="4"/>
  <c r="TD5" i="4"/>
  <c r="TC5" i="4"/>
  <c r="TB5" i="4"/>
  <c r="TA5" i="4"/>
  <c r="SZ5" i="4"/>
  <c r="SY5" i="4"/>
  <c r="SX5" i="4"/>
  <c r="SW5" i="4"/>
  <c r="SV5" i="4"/>
  <c r="SU5" i="4"/>
  <c r="ST5" i="4"/>
  <c r="SS5" i="4"/>
  <c r="SR5" i="4"/>
  <c r="SQ5" i="4"/>
  <c r="SP5" i="4"/>
  <c r="SO5" i="4"/>
  <c r="SN5" i="4"/>
  <c r="SM5" i="4"/>
  <c r="SL5" i="4"/>
  <c r="SK5" i="4"/>
  <c r="SJ5" i="4"/>
  <c r="SI5" i="4"/>
  <c r="SH5" i="4"/>
  <c r="SG5" i="4"/>
  <c r="SF5" i="4"/>
  <c r="SE5" i="4"/>
  <c r="SD5" i="4"/>
  <c r="SC5" i="4"/>
  <c r="SB5" i="4"/>
  <c r="SA5" i="4"/>
  <c r="RZ5" i="4"/>
  <c r="RY5" i="4"/>
  <c r="RX5" i="4"/>
  <c r="RW5" i="4"/>
  <c r="RV5" i="4"/>
  <c r="RU5" i="4"/>
  <c r="RT5" i="4"/>
  <c r="RS5" i="4"/>
  <c r="RR5" i="4"/>
  <c r="RQ5" i="4"/>
  <c r="RP5" i="4"/>
  <c r="RO5" i="4"/>
  <c r="RN5" i="4"/>
  <c r="RM5" i="4"/>
  <c r="RL5" i="4"/>
  <c r="RK5" i="4"/>
  <c r="RJ5" i="4"/>
  <c r="RI5" i="4"/>
  <c r="RH5" i="4"/>
  <c r="RG5" i="4"/>
  <c r="RF5" i="4"/>
  <c r="RE5" i="4"/>
  <c r="RD5" i="4"/>
  <c r="RC5" i="4"/>
  <c r="RB5" i="4"/>
  <c r="RA5" i="4"/>
  <c r="QZ5" i="4"/>
  <c r="QY5" i="4"/>
  <c r="QX5" i="4"/>
  <c r="QW5" i="4"/>
  <c r="QV5" i="4"/>
  <c r="QU5" i="4"/>
  <c r="QT5" i="4"/>
  <c r="QS5" i="4"/>
  <c r="QR5" i="4"/>
  <c r="QQ5" i="4"/>
  <c r="QP5" i="4"/>
  <c r="QO5" i="4"/>
  <c r="QN5" i="4"/>
  <c r="QM5" i="4"/>
  <c r="QL5" i="4"/>
  <c r="QK5" i="4"/>
  <c r="QJ5" i="4"/>
  <c r="QI5" i="4"/>
  <c r="QH5" i="4"/>
  <c r="QG5" i="4"/>
  <c r="QF5" i="4"/>
  <c r="QE5" i="4"/>
  <c r="QD5" i="4"/>
  <c r="QC5" i="4"/>
  <c r="QB5" i="4"/>
  <c r="QA5" i="4"/>
  <c r="PZ5" i="4"/>
  <c r="PY5" i="4"/>
  <c r="PX5" i="4"/>
  <c r="PW5" i="4"/>
  <c r="PV5" i="4"/>
  <c r="PU5" i="4"/>
  <c r="PT5" i="4"/>
  <c r="PS5" i="4"/>
  <c r="PR5" i="4"/>
  <c r="PQ5" i="4"/>
  <c r="PP5" i="4"/>
  <c r="PO5" i="4"/>
  <c r="PN5" i="4"/>
  <c r="PM5" i="4"/>
  <c r="PL5" i="4"/>
  <c r="PK5" i="4"/>
  <c r="PJ5" i="4"/>
  <c r="PI5" i="4"/>
  <c r="PH5" i="4"/>
  <c r="PG5" i="4"/>
  <c r="PF5" i="4"/>
  <c r="PE5" i="4"/>
  <c r="PD5" i="4"/>
  <c r="PC5" i="4"/>
  <c r="PB5" i="4"/>
  <c r="PA5" i="4"/>
  <c r="OZ5" i="4"/>
  <c r="OY5" i="4"/>
  <c r="OX5" i="4"/>
  <c r="OW5" i="4"/>
  <c r="OV5" i="4"/>
  <c r="OU5" i="4"/>
  <c r="OT5" i="4"/>
  <c r="OS5" i="4"/>
  <c r="OR5" i="4"/>
  <c r="OQ5" i="4"/>
  <c r="OP5" i="4"/>
  <c r="OO5" i="4"/>
  <c r="ON5" i="4"/>
  <c r="OM5" i="4"/>
  <c r="OL5" i="4"/>
  <c r="OK5" i="4"/>
  <c r="OJ5" i="4"/>
  <c r="OI5" i="4"/>
  <c r="OH5" i="4"/>
  <c r="OG5" i="4"/>
  <c r="OF5" i="4"/>
  <c r="OE5" i="4"/>
  <c r="OD5" i="4"/>
  <c r="OC5" i="4"/>
  <c r="OB5" i="4"/>
  <c r="OA5" i="4"/>
  <c r="NZ5" i="4"/>
  <c r="NY5" i="4"/>
  <c r="NX5" i="4"/>
  <c r="NW5" i="4"/>
  <c r="NV5" i="4"/>
  <c r="NU5" i="4"/>
  <c r="NT5" i="4"/>
  <c r="NS5" i="4"/>
  <c r="NR5" i="4"/>
  <c r="NQ5" i="4"/>
  <c r="NP5" i="4"/>
  <c r="NO5" i="4"/>
  <c r="NN5" i="4"/>
  <c r="NM5" i="4"/>
  <c r="NL5" i="4"/>
  <c r="NK5" i="4"/>
  <c r="NJ5" i="4"/>
  <c r="NI5" i="4"/>
  <c r="NH5" i="4"/>
  <c r="NG5" i="4"/>
  <c r="NF5" i="4"/>
  <c r="NE5" i="4"/>
  <c r="ND5" i="4"/>
  <c r="NC5" i="4"/>
  <c r="NB5" i="4"/>
  <c r="NA5" i="4"/>
  <c r="MZ5" i="4"/>
  <c r="MY5" i="4"/>
  <c r="MX5" i="4"/>
  <c r="MW5" i="4"/>
  <c r="MV5" i="4"/>
  <c r="MU5" i="4"/>
  <c r="MT5" i="4"/>
  <c r="MS5" i="4"/>
  <c r="MR5" i="4"/>
  <c r="MQ5" i="4"/>
  <c r="MP5" i="4"/>
  <c r="MO5" i="4"/>
  <c r="MN5" i="4"/>
  <c r="MM5" i="4"/>
  <c r="ML5" i="4"/>
  <c r="MK5" i="4"/>
  <c r="MJ5" i="4"/>
  <c r="MI5" i="4"/>
  <c r="MH5" i="4"/>
  <c r="MG5" i="4"/>
  <c r="MF5" i="4"/>
  <c r="ME5" i="4"/>
  <c r="MD5" i="4"/>
  <c r="MC5" i="4"/>
  <c r="MB5" i="4"/>
  <c r="MA5" i="4"/>
  <c r="LZ5" i="4"/>
  <c r="LY5" i="4"/>
  <c r="LX5" i="4"/>
  <c r="LW5" i="4"/>
  <c r="LV5" i="4"/>
  <c r="LU5" i="4"/>
  <c r="LT5" i="4"/>
  <c r="LS5" i="4"/>
  <c r="LR5" i="4"/>
  <c r="LQ5" i="4"/>
  <c r="LP5" i="4"/>
  <c r="LO5" i="4"/>
  <c r="LN5" i="4"/>
  <c r="LM5" i="4"/>
  <c r="LL5" i="4"/>
  <c r="LK5" i="4"/>
  <c r="LJ5" i="4"/>
  <c r="LI5" i="4"/>
  <c r="LH5" i="4"/>
  <c r="LG5" i="4"/>
  <c r="LF5" i="4"/>
  <c r="LE5" i="4"/>
  <c r="LD5" i="4"/>
  <c r="LC5" i="4"/>
  <c r="LB5" i="4"/>
  <c r="LA5" i="4"/>
  <c r="KZ5" i="4"/>
  <c r="KY5" i="4"/>
  <c r="KX5" i="4"/>
  <c r="KW5" i="4"/>
  <c r="KV5" i="4"/>
  <c r="KU5" i="4"/>
  <c r="KT5" i="4"/>
  <c r="KS5" i="4"/>
  <c r="KR5" i="4"/>
  <c r="KQ5" i="4"/>
  <c r="KP5" i="4"/>
  <c r="KO5" i="4"/>
  <c r="KN5" i="4"/>
  <c r="KM5" i="4"/>
  <c r="KL5" i="4"/>
  <c r="KK5" i="4"/>
  <c r="KJ5" i="4"/>
  <c r="KI5" i="4"/>
  <c r="KH5" i="4"/>
  <c r="KG5" i="4"/>
  <c r="KF5" i="4"/>
  <c r="KE5" i="4"/>
  <c r="KD5" i="4"/>
  <c r="KC5" i="4"/>
  <c r="KB5" i="4"/>
  <c r="KA5" i="4"/>
  <c r="JZ5" i="4"/>
  <c r="JY5" i="4"/>
  <c r="JX5" i="4"/>
  <c r="JW5" i="4"/>
  <c r="JV5" i="4"/>
  <c r="JU5" i="4"/>
  <c r="JT5" i="4"/>
  <c r="JS5" i="4"/>
  <c r="JR5" i="4"/>
  <c r="JQ5" i="4"/>
  <c r="JP5" i="4"/>
  <c r="JO5" i="4"/>
  <c r="JN5" i="4"/>
  <c r="JM5" i="4"/>
  <c r="JL5" i="4"/>
  <c r="JK5" i="4"/>
  <c r="JJ5" i="4"/>
  <c r="JI5" i="4"/>
  <c r="JH5" i="4"/>
  <c r="JG5" i="4"/>
  <c r="JF5" i="4"/>
  <c r="JE5" i="4"/>
  <c r="JD5" i="4"/>
  <c r="JC5" i="4"/>
  <c r="JB5" i="4"/>
  <c r="JA5" i="4"/>
  <c r="IZ5" i="4"/>
  <c r="IY5" i="4"/>
  <c r="IX5" i="4"/>
  <c r="IW5" i="4"/>
  <c r="IV5" i="4"/>
  <c r="IU5" i="4"/>
  <c r="IT5" i="4"/>
  <c r="IS5" i="4"/>
  <c r="IR5" i="4"/>
  <c r="F5" i="4" s="1"/>
  <c r="IQ5" i="4"/>
  <c r="IP5" i="4"/>
  <c r="IO5" i="4"/>
  <c r="IN5" i="4"/>
  <c r="IM5" i="4"/>
  <c r="IL5" i="4"/>
  <c r="IK5" i="4"/>
  <c r="IJ5" i="4"/>
  <c r="II5" i="4"/>
  <c r="IH5" i="4"/>
  <c r="IG5" i="4"/>
  <c r="IF5" i="4"/>
  <c r="IE5" i="4"/>
  <c r="ID5" i="4"/>
  <c r="IC5" i="4"/>
  <c r="IB5" i="4"/>
  <c r="IA5" i="4"/>
  <c r="HZ5" i="4"/>
  <c r="HY5" i="4"/>
  <c r="HX5" i="4"/>
  <c r="HW5" i="4"/>
  <c r="HV5" i="4"/>
  <c r="HU5" i="4"/>
  <c r="HT5" i="4"/>
  <c r="HS5" i="4"/>
  <c r="HR5" i="4"/>
  <c r="HQ5" i="4"/>
  <c r="HP5" i="4"/>
  <c r="HO5" i="4"/>
  <c r="HN5" i="4"/>
  <c r="HM5" i="4"/>
  <c r="HL5" i="4"/>
  <c r="HK5" i="4"/>
  <c r="HJ5" i="4"/>
  <c r="HI5" i="4"/>
  <c r="HH5" i="4"/>
  <c r="HG5" i="4"/>
  <c r="HF5" i="4"/>
  <c r="HE5" i="4"/>
  <c r="HD5" i="4"/>
  <c r="HC5" i="4"/>
  <c r="HB5" i="4"/>
  <c r="HA5" i="4"/>
  <c r="GZ5" i="4"/>
  <c r="E5" i="4" s="1"/>
  <c r="GY5" i="4"/>
  <c r="GX5" i="4"/>
  <c r="GW5" i="4"/>
  <c r="GV5" i="4"/>
  <c r="GU5" i="4"/>
  <c r="GT5" i="4"/>
  <c r="GS5" i="4"/>
  <c r="GR5" i="4"/>
  <c r="GQ5" i="4"/>
  <c r="GP5" i="4"/>
  <c r="GO5" i="4"/>
  <c r="GN5" i="4"/>
  <c r="GM5" i="4"/>
  <c r="GL5" i="4"/>
  <c r="GK5" i="4"/>
  <c r="GJ5" i="4"/>
  <c r="GI5" i="4"/>
  <c r="GH5" i="4"/>
  <c r="GG5" i="4"/>
  <c r="GF5" i="4"/>
  <c r="GE5" i="4"/>
  <c r="GD5" i="4"/>
  <c r="GC5" i="4"/>
  <c r="GB5" i="4"/>
  <c r="GA5" i="4"/>
  <c r="FZ5" i="4"/>
  <c r="FY5" i="4"/>
  <c r="FX5" i="4"/>
  <c r="FW5" i="4"/>
  <c r="FV5" i="4"/>
  <c r="FU5" i="4"/>
  <c r="FT5" i="4"/>
  <c r="FS5" i="4"/>
  <c r="FR5" i="4"/>
  <c r="FQ5" i="4"/>
  <c r="FP5" i="4"/>
  <c r="FO5" i="4"/>
  <c r="FN5" i="4"/>
  <c r="FM5" i="4"/>
  <c r="FL5" i="4"/>
  <c r="FK5" i="4"/>
  <c r="FJ5" i="4"/>
  <c r="FI5" i="4"/>
  <c r="FH5" i="4"/>
  <c r="FG5" i="4"/>
  <c r="FF5" i="4"/>
  <c r="FE5" i="4"/>
  <c r="FD5" i="4"/>
  <c r="FC5" i="4"/>
  <c r="FB5" i="4"/>
  <c r="FA5" i="4"/>
  <c r="EZ5" i="4"/>
  <c r="EY5" i="4"/>
  <c r="EX5" i="4"/>
  <c r="EW5" i="4"/>
  <c r="EV5" i="4"/>
  <c r="EU5" i="4"/>
  <c r="ET5" i="4"/>
  <c r="ES5" i="4"/>
  <c r="ER5" i="4"/>
  <c r="EQ5" i="4"/>
  <c r="EP5" i="4"/>
  <c r="EO5" i="4"/>
  <c r="EN5" i="4"/>
  <c r="EM5" i="4"/>
  <c r="EL5" i="4"/>
  <c r="EK5" i="4"/>
  <c r="EJ5" i="4"/>
  <c r="EI5" i="4"/>
  <c r="EH5" i="4"/>
  <c r="EG5" i="4"/>
  <c r="EF5" i="4"/>
  <c r="EE5" i="4"/>
  <c r="ED5" i="4"/>
  <c r="EC5" i="4"/>
  <c r="EB5" i="4"/>
  <c r="EA5" i="4"/>
  <c r="DZ5" i="4"/>
  <c r="DY5" i="4"/>
  <c r="DX5" i="4"/>
  <c r="DW5" i="4"/>
  <c r="DV5" i="4"/>
  <c r="DU5" i="4"/>
  <c r="DT5" i="4"/>
  <c r="DS5" i="4"/>
  <c r="DR5" i="4"/>
  <c r="DQ5" i="4"/>
  <c r="DP5" i="4"/>
  <c r="DO5" i="4"/>
  <c r="DN5" i="4"/>
  <c r="DM5" i="4"/>
  <c r="DL5" i="4"/>
  <c r="DK5" i="4"/>
  <c r="DJ5" i="4"/>
  <c r="DI5" i="4"/>
  <c r="DH5" i="4"/>
  <c r="DG5" i="4"/>
  <c r="DF5" i="4"/>
  <c r="DE5" i="4"/>
  <c r="DD5" i="4"/>
  <c r="DC5" i="4"/>
  <c r="DB5" i="4"/>
  <c r="DA5" i="4"/>
  <c r="CZ5" i="4"/>
  <c r="CY5" i="4"/>
  <c r="CX5" i="4"/>
  <c r="CW5" i="4"/>
  <c r="CV5" i="4"/>
  <c r="CU5" i="4"/>
  <c r="CT5" i="4"/>
  <c r="CS5" i="4"/>
  <c r="CR5" i="4"/>
  <c r="CQ5" i="4"/>
  <c r="CP5" i="4"/>
  <c r="CO5" i="4"/>
  <c r="CN5" i="4"/>
  <c r="CM5" i="4"/>
  <c r="CL5" i="4"/>
  <c r="CK5" i="4"/>
  <c r="CJ5" i="4"/>
  <c r="CI5" i="4"/>
  <c r="CH5" i="4"/>
  <c r="CG5" i="4"/>
  <c r="CF5" i="4"/>
  <c r="CE5" i="4"/>
  <c r="CD5" i="4"/>
  <c r="CC5" i="4"/>
  <c r="CB5" i="4"/>
  <c r="CA5" i="4"/>
  <c r="BZ5" i="4"/>
  <c r="BY5" i="4"/>
  <c r="BX5" i="4"/>
  <c r="BW5" i="4"/>
  <c r="BV5" i="4"/>
  <c r="BU5" i="4"/>
  <c r="BT5" i="4"/>
  <c r="BS5" i="4"/>
  <c r="BR5" i="4"/>
  <c r="BQ5" i="4"/>
  <c r="BP5" i="4"/>
  <c r="BO5" i="4"/>
  <c r="BN5" i="4"/>
  <c r="BM5" i="4"/>
  <c r="BL5" i="4"/>
  <c r="BK5" i="4"/>
  <c r="BJ5" i="4"/>
  <c r="BI5" i="4"/>
  <c r="BH5" i="4"/>
  <c r="BG5" i="4"/>
  <c r="BF5" i="4"/>
  <c r="BE5" i="4"/>
  <c r="BD5" i="4"/>
  <c r="BC5" i="4"/>
  <c r="BB5" i="4"/>
  <c r="BA5" i="4"/>
  <c r="AZ5" i="4"/>
  <c r="AY5" i="4"/>
  <c r="AX5" i="4"/>
  <c r="AW5" i="4"/>
  <c r="AV5" i="4"/>
  <c r="AU5" i="4"/>
  <c r="AT5" i="4"/>
  <c r="AS5" i="4"/>
  <c r="AR5" i="4"/>
  <c r="AQ5" i="4"/>
  <c r="AP5" i="4"/>
  <c r="AO5" i="4"/>
  <c r="AN5" i="4"/>
  <c r="AM5" i="4"/>
  <c r="AL5" i="4"/>
  <c r="AK5" i="4"/>
  <c r="AJ5" i="4"/>
  <c r="AI5" i="4"/>
  <c r="AH5" i="4"/>
  <c r="AG5" i="4"/>
  <c r="AF5" i="4"/>
  <c r="AE5" i="4"/>
  <c r="AD5" i="4"/>
  <c r="AC5" i="4"/>
  <c r="AB5" i="4"/>
  <c r="AA5" i="4"/>
  <c r="Z5" i="4"/>
  <c r="Y5" i="4"/>
  <c r="X5" i="4"/>
  <c r="W5" i="4"/>
  <c r="V5" i="4"/>
  <c r="U5" i="4"/>
  <c r="T5" i="4"/>
  <c r="S5" i="4"/>
  <c r="R5" i="4"/>
  <c r="Q5" i="4"/>
  <c r="P5" i="4"/>
  <c r="O5" i="4"/>
  <c r="N5" i="4"/>
  <c r="M5" i="4"/>
  <c r="L5" i="4"/>
  <c r="K5" i="4"/>
  <c r="J5" i="4"/>
  <c r="I5" i="4"/>
  <c r="H5" i="4"/>
  <c r="G5" i="4"/>
  <c r="ALP4" i="4"/>
  <c r="ALO4" i="4"/>
  <c r="ALN4" i="4"/>
  <c r="ALM4" i="4"/>
  <c r="ALL4" i="4"/>
  <c r="ALK4" i="4"/>
  <c r="ALJ4" i="4"/>
  <c r="ALI4" i="4"/>
  <c r="ALH4" i="4"/>
  <c r="ALG4" i="4"/>
  <c r="ALF4" i="4"/>
  <c r="ALE4" i="4"/>
  <c r="ALD4" i="4"/>
  <c r="ALC4" i="4"/>
  <c r="ALB4" i="4"/>
  <c r="ALA4" i="4"/>
  <c r="AKZ4" i="4"/>
  <c r="AKY4" i="4"/>
  <c r="AKX4" i="4"/>
  <c r="AKW4" i="4"/>
  <c r="AKV4" i="4"/>
  <c r="AKU4" i="4"/>
  <c r="AKT4" i="4"/>
  <c r="AKS4" i="4"/>
  <c r="AKR4" i="4"/>
  <c r="AKQ4" i="4"/>
  <c r="AKP4" i="4"/>
  <c r="AKO4" i="4"/>
  <c r="AKN4" i="4"/>
  <c r="AKM4" i="4"/>
  <c r="AKL4" i="4"/>
  <c r="AKK4" i="4"/>
  <c r="AKJ4" i="4"/>
  <c r="AKI4" i="4"/>
  <c r="AKH4" i="4"/>
  <c r="AKG4" i="4"/>
  <c r="AKF4" i="4"/>
  <c r="AKE4" i="4"/>
  <c r="AKD4" i="4"/>
  <c r="AKC4" i="4"/>
  <c r="AKB4" i="4"/>
  <c r="AKA4" i="4"/>
  <c r="AJZ4" i="4"/>
  <c r="AJY4" i="4"/>
  <c r="AJX4" i="4"/>
  <c r="AJW4" i="4"/>
  <c r="AJV4" i="4"/>
  <c r="AJU4" i="4"/>
  <c r="AJT4" i="4"/>
  <c r="AJS4" i="4"/>
  <c r="AJR4" i="4"/>
  <c r="AJQ4" i="4"/>
  <c r="AJP4" i="4"/>
  <c r="AJO4" i="4"/>
  <c r="AJN4" i="4"/>
  <c r="AJM4" i="4"/>
  <c r="AJL4" i="4"/>
  <c r="AJK4" i="4"/>
  <c r="AJJ4" i="4"/>
  <c r="AJI4" i="4"/>
  <c r="AJH4" i="4"/>
  <c r="AJG4" i="4"/>
  <c r="AJF4" i="4"/>
  <c r="AJE4" i="4"/>
  <c r="AJD4" i="4"/>
  <c r="AJC4" i="4"/>
  <c r="AJB4" i="4"/>
  <c r="AJA4" i="4"/>
  <c r="AIZ4" i="4"/>
  <c r="AIY4" i="4"/>
  <c r="AIX4" i="4"/>
  <c r="AIW4" i="4"/>
  <c r="AIV4" i="4"/>
  <c r="AIU4" i="4"/>
  <c r="AIT4" i="4"/>
  <c r="AIS4" i="4"/>
  <c r="AIR4" i="4"/>
  <c r="AIQ4" i="4"/>
  <c r="AIP4" i="4"/>
  <c r="AIO4" i="4"/>
  <c r="AIN4" i="4"/>
  <c r="AIM4" i="4"/>
  <c r="AIL4" i="4"/>
  <c r="AIK4" i="4"/>
  <c r="AIJ4" i="4"/>
  <c r="AII4" i="4"/>
  <c r="AIH4" i="4"/>
  <c r="AIG4" i="4"/>
  <c r="AIF4" i="4"/>
  <c r="AIE4" i="4"/>
  <c r="AID4" i="4"/>
  <c r="AIC4" i="4"/>
  <c r="AIB4" i="4"/>
  <c r="AIA4" i="4"/>
  <c r="AHZ4" i="4"/>
  <c r="AHY4" i="4"/>
  <c r="AHX4" i="4"/>
  <c r="AHW4" i="4"/>
  <c r="AHV4" i="4"/>
  <c r="AHU4" i="4"/>
  <c r="AHT4" i="4"/>
  <c r="AHS4" i="4"/>
  <c r="AHR4" i="4"/>
  <c r="AHQ4" i="4"/>
  <c r="AHP4" i="4"/>
  <c r="AHO4" i="4"/>
  <c r="AHN4" i="4"/>
  <c r="AHM4" i="4"/>
  <c r="AHL4" i="4"/>
  <c r="AHK4" i="4"/>
  <c r="AHJ4" i="4"/>
  <c r="AHI4" i="4"/>
  <c r="AHH4" i="4"/>
  <c r="AHG4" i="4"/>
  <c r="AHF4" i="4"/>
  <c r="AHE4" i="4"/>
  <c r="AHD4" i="4"/>
  <c r="AHC4" i="4"/>
  <c r="AHB4" i="4"/>
  <c r="AHA4" i="4"/>
  <c r="AGZ4" i="4"/>
  <c r="AGY4" i="4"/>
  <c r="AGX4" i="4"/>
  <c r="AGW4" i="4"/>
  <c r="AGV4" i="4"/>
  <c r="AGU4" i="4"/>
  <c r="AGT4" i="4"/>
  <c r="AGS4" i="4"/>
  <c r="AGR4" i="4"/>
  <c r="AGQ4" i="4"/>
  <c r="AGP4" i="4"/>
  <c r="AGO4" i="4"/>
  <c r="AGN4" i="4"/>
  <c r="AGM4" i="4"/>
  <c r="AGL4" i="4"/>
  <c r="AGK4" i="4"/>
  <c r="AGJ4" i="4"/>
  <c r="AGI4" i="4"/>
  <c r="AGH4" i="4"/>
  <c r="AGG4" i="4"/>
  <c r="AGF4" i="4"/>
  <c r="AGE4" i="4"/>
  <c r="AGD4" i="4"/>
  <c r="AGC4" i="4"/>
  <c r="AGB4" i="4"/>
  <c r="AGA4" i="4"/>
  <c r="AFZ4" i="4"/>
  <c r="AFY4" i="4"/>
  <c r="AFX4" i="4"/>
  <c r="AFW4" i="4"/>
  <c r="AFV4" i="4"/>
  <c r="AFU4" i="4"/>
  <c r="AFT4" i="4"/>
  <c r="AFS4" i="4"/>
  <c r="AFR4" i="4"/>
  <c r="AFQ4" i="4"/>
  <c r="AFP4" i="4"/>
  <c r="AFO4" i="4"/>
  <c r="AFN4" i="4"/>
  <c r="AFM4" i="4"/>
  <c r="AFL4" i="4"/>
  <c r="AFK4" i="4"/>
  <c r="AFJ4" i="4"/>
  <c r="AFI4" i="4"/>
  <c r="AFH4" i="4"/>
  <c r="AFG4" i="4"/>
  <c r="AFF4" i="4"/>
  <c r="AFE4" i="4"/>
  <c r="AFD4" i="4"/>
  <c r="AFC4" i="4"/>
  <c r="AFB4" i="4"/>
  <c r="AFA4" i="4"/>
  <c r="AEZ4" i="4"/>
  <c r="AEY4" i="4"/>
  <c r="AEX4" i="4"/>
  <c r="AEW4" i="4"/>
  <c r="AEV4" i="4"/>
  <c r="AEU4" i="4"/>
  <c r="AET4" i="4"/>
  <c r="AES4" i="4"/>
  <c r="AER4" i="4"/>
  <c r="AEQ4" i="4"/>
  <c r="AEP4" i="4"/>
  <c r="AEO4" i="4"/>
  <c r="AEN4" i="4"/>
  <c r="AEM4" i="4"/>
  <c r="AEL4" i="4"/>
  <c r="AEK4" i="4"/>
  <c r="AEJ4" i="4"/>
  <c r="AEI4" i="4"/>
  <c r="AEH4" i="4"/>
  <c r="AEG4" i="4"/>
  <c r="AEF4" i="4"/>
  <c r="AEE4" i="4"/>
  <c r="AED4" i="4"/>
  <c r="AEC4" i="4"/>
  <c r="AEB4" i="4"/>
  <c r="AEA4" i="4"/>
  <c r="ADZ4" i="4"/>
  <c r="ADY4" i="4"/>
  <c r="ADX4" i="4"/>
  <c r="ADW4" i="4"/>
  <c r="ADV4" i="4"/>
  <c r="ADU4" i="4"/>
  <c r="ADT4" i="4"/>
  <c r="ADS4" i="4"/>
  <c r="ADR4" i="4"/>
  <c r="ADQ4" i="4"/>
  <c r="ADP4" i="4"/>
  <c r="ADO4" i="4"/>
  <c r="ADN4" i="4"/>
  <c r="ADM4" i="4"/>
  <c r="ADL4" i="4"/>
  <c r="ADK4" i="4"/>
  <c r="ADJ4" i="4"/>
  <c r="ADI4" i="4"/>
  <c r="ADH4" i="4"/>
  <c r="ADG4" i="4"/>
  <c r="ADF4" i="4"/>
  <c r="ADE4" i="4"/>
  <c r="ADD4" i="4"/>
  <c r="ADC4" i="4"/>
  <c r="ADB4" i="4"/>
  <c r="ADA4" i="4"/>
  <c r="ACZ4" i="4"/>
  <c r="ACY4" i="4"/>
  <c r="ACX4" i="4"/>
  <c r="ACW4" i="4"/>
  <c r="ACV4" i="4"/>
  <c r="ACU4" i="4"/>
  <c r="ACT4" i="4"/>
  <c r="ACS4" i="4"/>
  <c r="ACR4" i="4"/>
  <c r="ACQ4" i="4"/>
  <c r="ACP4" i="4"/>
  <c r="ACO4" i="4"/>
  <c r="ACN4" i="4"/>
  <c r="ACM4" i="4"/>
  <c r="ACL4" i="4"/>
  <c r="ACK4" i="4"/>
  <c r="ACJ4" i="4"/>
  <c r="ACI4" i="4"/>
  <c r="ACH4" i="4"/>
  <c r="ACG4" i="4"/>
  <c r="ACF4" i="4"/>
  <c r="ACE4" i="4"/>
  <c r="ACD4" i="4"/>
  <c r="ACC4" i="4"/>
  <c r="ACB4" i="4"/>
  <c r="ACA4" i="4"/>
  <c r="ABZ4" i="4"/>
  <c r="ABY4" i="4"/>
  <c r="ABX4" i="4"/>
  <c r="ABW4" i="4"/>
  <c r="ABV4" i="4"/>
  <c r="ABU4" i="4"/>
  <c r="ABT4" i="4"/>
  <c r="ABS4" i="4"/>
  <c r="ABR4" i="4"/>
  <c r="ABQ4" i="4"/>
  <c r="ABP4" i="4"/>
  <c r="ABO4" i="4"/>
  <c r="ABN4" i="4"/>
  <c r="ABM4" i="4"/>
  <c r="ABL4" i="4"/>
  <c r="ABK4" i="4"/>
  <c r="ABJ4" i="4"/>
  <c r="ABI4" i="4"/>
  <c r="ABH4" i="4"/>
  <c r="ABG4" i="4"/>
  <c r="ABF4" i="4"/>
  <c r="ABE4" i="4"/>
  <c r="ABD4" i="4"/>
  <c r="ABC4" i="4"/>
  <c r="ABB4" i="4"/>
  <c r="ABA4" i="4"/>
  <c r="AAZ4" i="4"/>
  <c r="AAY4" i="4"/>
  <c r="AAX4" i="4"/>
  <c r="AAW4" i="4"/>
  <c r="AAV4" i="4"/>
  <c r="AAU4" i="4"/>
  <c r="AAT4" i="4"/>
  <c r="AAS4" i="4"/>
  <c r="AAR4" i="4"/>
  <c r="AAQ4" i="4"/>
  <c r="AAP4" i="4"/>
  <c r="AAO4" i="4"/>
  <c r="AAN4" i="4"/>
  <c r="AAM4" i="4"/>
  <c r="AAL4" i="4"/>
  <c r="AAK4" i="4"/>
  <c r="AAJ4" i="4"/>
  <c r="AAI4" i="4"/>
  <c r="AAH4" i="4"/>
  <c r="AAG4" i="4"/>
  <c r="AAF4" i="4"/>
  <c r="AAE4" i="4"/>
  <c r="AAD4" i="4"/>
  <c r="AAC4" i="4"/>
  <c r="AAB4" i="4"/>
  <c r="AAA4" i="4"/>
  <c r="ZZ4" i="4"/>
  <c r="ZY4" i="4"/>
  <c r="ZX4" i="4"/>
  <c r="ZW4" i="4"/>
  <c r="ZV4" i="4"/>
  <c r="ZU4" i="4"/>
  <c r="ZT4" i="4"/>
  <c r="ZS4" i="4"/>
  <c r="ZR4" i="4"/>
  <c r="ZQ4" i="4"/>
  <c r="ZP4" i="4"/>
  <c r="ZO4" i="4"/>
  <c r="ZN4" i="4"/>
  <c r="ZM4" i="4"/>
  <c r="ZL4" i="4"/>
  <c r="ZK4" i="4"/>
  <c r="ZJ4" i="4"/>
  <c r="ZI4" i="4"/>
  <c r="ZH4" i="4"/>
  <c r="ZG4" i="4"/>
  <c r="ZF4" i="4"/>
  <c r="ZE4" i="4"/>
  <c r="ZD4" i="4"/>
  <c r="ZC4" i="4"/>
  <c r="ZB4" i="4"/>
  <c r="ZA4" i="4"/>
  <c r="YZ4" i="4"/>
  <c r="YY4" i="4"/>
  <c r="YX4" i="4"/>
  <c r="YW4" i="4"/>
  <c r="YV4" i="4"/>
  <c r="YU4" i="4"/>
  <c r="YT4" i="4"/>
  <c r="YS4" i="4"/>
  <c r="YR4" i="4"/>
  <c r="YQ4" i="4"/>
  <c r="YP4" i="4"/>
  <c r="YO4" i="4"/>
  <c r="YN4" i="4"/>
  <c r="YM4" i="4"/>
  <c r="YL4" i="4"/>
  <c r="YK4" i="4"/>
  <c r="YJ4" i="4"/>
  <c r="YI4" i="4"/>
  <c r="YH4" i="4"/>
  <c r="YG4" i="4"/>
  <c r="YF4" i="4"/>
  <c r="YE4" i="4"/>
  <c r="YD4" i="4"/>
  <c r="YC4" i="4"/>
  <c r="YB4" i="4"/>
  <c r="YA4" i="4"/>
  <c r="XZ4" i="4"/>
  <c r="XY4" i="4"/>
  <c r="XX4" i="4"/>
  <c r="XW4" i="4"/>
  <c r="XV4" i="4"/>
  <c r="XU4" i="4"/>
  <c r="XT4" i="4"/>
  <c r="XS4" i="4"/>
  <c r="XR4" i="4"/>
  <c r="XQ4" i="4"/>
  <c r="XP4" i="4"/>
  <c r="XO4" i="4"/>
  <c r="XN4" i="4"/>
  <c r="XM4" i="4"/>
  <c r="XL4" i="4"/>
  <c r="XK4" i="4"/>
  <c r="XJ4" i="4"/>
  <c r="XI4" i="4"/>
  <c r="XH4" i="4"/>
  <c r="XG4" i="4"/>
  <c r="XF4" i="4"/>
  <c r="XE4" i="4"/>
  <c r="XD4" i="4"/>
  <c r="XC4" i="4"/>
  <c r="XB4" i="4"/>
  <c r="XA4" i="4"/>
  <c r="WZ4" i="4"/>
  <c r="WY4" i="4"/>
  <c r="WX4" i="4"/>
  <c r="WW4" i="4"/>
  <c r="WV4" i="4"/>
  <c r="WU4" i="4"/>
  <c r="WT4" i="4"/>
  <c r="WS4" i="4"/>
  <c r="WR4" i="4"/>
  <c r="WQ4" i="4"/>
  <c r="WP4" i="4"/>
  <c r="WO4" i="4"/>
  <c r="WN4" i="4"/>
  <c r="WM4" i="4"/>
  <c r="WL4" i="4"/>
  <c r="WK4" i="4"/>
  <c r="WJ4" i="4"/>
  <c r="WI4" i="4"/>
  <c r="WH4" i="4"/>
  <c r="WG4" i="4"/>
  <c r="WF4" i="4"/>
  <c r="WE4" i="4"/>
  <c r="WD4" i="4"/>
  <c r="WC4" i="4"/>
  <c r="WB4" i="4"/>
  <c r="WA4" i="4"/>
  <c r="VZ4" i="4"/>
  <c r="VY4" i="4"/>
  <c r="VX4" i="4"/>
  <c r="VW4" i="4"/>
  <c r="VV4" i="4"/>
  <c r="VU4" i="4"/>
  <c r="VT4" i="4"/>
  <c r="VS4" i="4"/>
  <c r="VR4" i="4"/>
  <c r="VQ4" i="4"/>
  <c r="VP4" i="4"/>
  <c r="VO4" i="4"/>
  <c r="VN4" i="4"/>
  <c r="VM4" i="4"/>
  <c r="VL4" i="4"/>
  <c r="VK4" i="4"/>
  <c r="VJ4" i="4"/>
  <c r="VI4" i="4"/>
  <c r="VH4" i="4"/>
  <c r="VG4" i="4"/>
  <c r="VF4" i="4"/>
  <c r="VE4" i="4"/>
  <c r="VD4" i="4"/>
  <c r="VC4" i="4"/>
  <c r="VB4" i="4"/>
  <c r="VA4" i="4"/>
  <c r="UZ4" i="4"/>
  <c r="UY4" i="4"/>
  <c r="UX4" i="4"/>
  <c r="UW4" i="4"/>
  <c r="UV4" i="4"/>
  <c r="UU4" i="4"/>
  <c r="UT4" i="4"/>
  <c r="US4" i="4"/>
  <c r="UR4" i="4"/>
  <c r="UQ4" i="4"/>
  <c r="UP4" i="4"/>
  <c r="UO4" i="4"/>
  <c r="UN4" i="4"/>
  <c r="UM4" i="4"/>
  <c r="UL4" i="4"/>
  <c r="UK4" i="4"/>
  <c r="UJ4" i="4"/>
  <c r="UI4" i="4"/>
  <c r="UH4" i="4"/>
  <c r="UG4" i="4"/>
  <c r="UF4" i="4"/>
  <c r="UE4" i="4"/>
  <c r="UD4" i="4"/>
  <c r="UC4" i="4"/>
  <c r="UB4" i="4"/>
  <c r="UA4" i="4"/>
  <c r="TZ4" i="4"/>
  <c r="TY4" i="4"/>
  <c r="TX4" i="4"/>
  <c r="TW4" i="4"/>
  <c r="TV4" i="4"/>
  <c r="TU4" i="4"/>
  <c r="TT4" i="4"/>
  <c r="TS4" i="4"/>
  <c r="TR4" i="4"/>
  <c r="TQ4" i="4"/>
  <c r="TP4" i="4"/>
  <c r="TO4" i="4"/>
  <c r="TN4" i="4"/>
  <c r="TM4" i="4"/>
  <c r="TL4" i="4"/>
  <c r="TK4" i="4"/>
  <c r="TJ4" i="4"/>
  <c r="TI4" i="4"/>
  <c r="TH4" i="4"/>
  <c r="TG4" i="4"/>
  <c r="TF4" i="4"/>
  <c r="TE4" i="4"/>
  <c r="TD4" i="4"/>
  <c r="TC4" i="4"/>
  <c r="TB4" i="4"/>
  <c r="TA4" i="4"/>
  <c r="SZ4" i="4"/>
  <c r="SY4" i="4"/>
  <c r="SX4" i="4"/>
  <c r="SW4" i="4"/>
  <c r="SV4" i="4"/>
  <c r="SU4" i="4"/>
  <c r="ST4" i="4"/>
  <c r="SS4" i="4"/>
  <c r="SR4" i="4"/>
  <c r="SQ4" i="4"/>
  <c r="SP4" i="4"/>
  <c r="SO4" i="4"/>
  <c r="SN4" i="4"/>
  <c r="SM4" i="4"/>
  <c r="SL4" i="4"/>
  <c r="SK4" i="4"/>
  <c r="SJ4" i="4"/>
  <c r="SI4" i="4"/>
  <c r="SH4" i="4"/>
  <c r="SG4" i="4"/>
  <c r="SF4" i="4"/>
  <c r="SE4" i="4"/>
  <c r="SD4" i="4"/>
  <c r="SC4" i="4"/>
  <c r="SB4" i="4"/>
  <c r="SA4" i="4"/>
  <c r="RZ4" i="4"/>
  <c r="RY4" i="4"/>
  <c r="RX4" i="4"/>
  <c r="RW4" i="4"/>
  <c r="RV4" i="4"/>
  <c r="RU4" i="4"/>
  <c r="RT4" i="4"/>
  <c r="RS4" i="4"/>
  <c r="RR4" i="4"/>
  <c r="RQ4" i="4"/>
  <c r="RP4" i="4"/>
  <c r="RO4" i="4"/>
  <c r="RN4" i="4"/>
  <c r="RM4" i="4"/>
  <c r="RL4" i="4"/>
  <c r="RK4" i="4"/>
  <c r="RJ4" i="4"/>
  <c r="RI4" i="4"/>
  <c r="RH4" i="4"/>
  <c r="RG4" i="4"/>
  <c r="RF4" i="4"/>
  <c r="RE4" i="4"/>
  <c r="RD4" i="4"/>
  <c r="RC4" i="4"/>
  <c r="RB4" i="4"/>
  <c r="RA4" i="4"/>
  <c r="QZ4" i="4"/>
  <c r="QY4" i="4"/>
  <c r="QX4" i="4"/>
  <c r="QW4" i="4"/>
  <c r="QV4" i="4"/>
  <c r="QU4" i="4"/>
  <c r="QT4" i="4"/>
  <c r="QS4" i="4"/>
  <c r="QR4" i="4"/>
  <c r="QQ4" i="4"/>
  <c r="QP4" i="4"/>
  <c r="QO4" i="4"/>
  <c r="QN4" i="4"/>
  <c r="QM4" i="4"/>
  <c r="QL4" i="4"/>
  <c r="QK4" i="4"/>
  <c r="QJ4" i="4"/>
  <c r="QI4" i="4"/>
  <c r="QH4" i="4"/>
  <c r="QG4" i="4"/>
  <c r="QF4" i="4"/>
  <c r="QE4" i="4"/>
  <c r="QD4" i="4"/>
  <c r="QC4" i="4"/>
  <c r="QB4" i="4"/>
  <c r="QA4" i="4"/>
  <c r="PZ4" i="4"/>
  <c r="PY4" i="4"/>
  <c r="PX4" i="4"/>
  <c r="PW4" i="4"/>
  <c r="PV4" i="4"/>
  <c r="PU4" i="4"/>
  <c r="PT4" i="4"/>
  <c r="PS4" i="4"/>
  <c r="PR4" i="4"/>
  <c r="PQ4" i="4"/>
  <c r="PP4" i="4"/>
  <c r="PO4" i="4"/>
  <c r="PN4" i="4"/>
  <c r="PM4" i="4"/>
  <c r="PL4" i="4"/>
  <c r="PK4" i="4"/>
  <c r="PJ4" i="4"/>
  <c r="PI4" i="4"/>
  <c r="PH4" i="4"/>
  <c r="PG4" i="4"/>
  <c r="PF4" i="4"/>
  <c r="PE4" i="4"/>
  <c r="PD4" i="4"/>
  <c r="PC4" i="4"/>
  <c r="PB4" i="4"/>
  <c r="PA4" i="4"/>
  <c r="OZ4" i="4"/>
  <c r="OY4" i="4"/>
  <c r="OX4" i="4"/>
  <c r="OW4" i="4"/>
  <c r="OV4" i="4"/>
  <c r="OU4" i="4"/>
  <c r="OT4" i="4"/>
  <c r="OS4" i="4"/>
  <c r="OR4" i="4"/>
  <c r="OQ4" i="4"/>
  <c r="OP4" i="4"/>
  <c r="OO4" i="4"/>
  <c r="ON4" i="4"/>
  <c r="OM4" i="4"/>
  <c r="OL4" i="4"/>
  <c r="OK4" i="4"/>
  <c r="OJ4" i="4"/>
  <c r="OI4" i="4"/>
  <c r="OH4" i="4"/>
  <c r="OG4" i="4"/>
  <c r="OF4" i="4"/>
  <c r="OE4" i="4"/>
  <c r="OD4" i="4"/>
  <c r="OC4" i="4"/>
  <c r="OB4" i="4"/>
  <c r="OA4" i="4"/>
  <c r="NZ4" i="4"/>
  <c r="NY4" i="4"/>
  <c r="NX4" i="4"/>
  <c r="NW4" i="4"/>
  <c r="NV4" i="4"/>
  <c r="NU4" i="4"/>
  <c r="NT4" i="4"/>
  <c r="NS4" i="4"/>
  <c r="NR4" i="4"/>
  <c r="NQ4" i="4"/>
  <c r="NP4" i="4"/>
  <c r="NO4" i="4"/>
  <c r="NN4" i="4"/>
  <c r="NM4" i="4"/>
  <c r="NL4" i="4"/>
  <c r="NK4" i="4"/>
  <c r="NJ4" i="4"/>
  <c r="NI4" i="4"/>
  <c r="NH4" i="4"/>
  <c r="NG4" i="4"/>
  <c r="NF4" i="4"/>
  <c r="NE4" i="4"/>
  <c r="ND4" i="4"/>
  <c r="NC4" i="4"/>
  <c r="NB4" i="4"/>
  <c r="NA4" i="4"/>
  <c r="MZ4" i="4"/>
  <c r="MY4" i="4"/>
  <c r="MX4" i="4"/>
  <c r="MW4" i="4"/>
  <c r="MV4" i="4"/>
  <c r="MU4" i="4"/>
  <c r="MT4" i="4"/>
  <c r="MS4" i="4"/>
  <c r="MR4" i="4"/>
  <c r="MQ4" i="4"/>
  <c r="MP4" i="4"/>
  <c r="MO4" i="4"/>
  <c r="MN4" i="4"/>
  <c r="MM4" i="4"/>
  <c r="ML4" i="4"/>
  <c r="MK4" i="4"/>
  <c r="MJ4" i="4"/>
  <c r="MI4" i="4"/>
  <c r="MH4" i="4"/>
  <c r="MG4" i="4"/>
  <c r="MF4" i="4"/>
  <c r="ME4" i="4"/>
  <c r="MD4" i="4"/>
  <c r="MC4" i="4"/>
  <c r="MB4" i="4"/>
  <c r="MA4" i="4"/>
  <c r="LZ4" i="4"/>
  <c r="LY4" i="4"/>
  <c r="LX4" i="4"/>
  <c r="LW4" i="4"/>
  <c r="LV4" i="4"/>
  <c r="LU4" i="4"/>
  <c r="LT4" i="4"/>
  <c r="LS4" i="4"/>
  <c r="LR4" i="4"/>
  <c r="LQ4" i="4"/>
  <c r="LP4" i="4"/>
  <c r="LO4" i="4"/>
  <c r="LN4" i="4"/>
  <c r="LM4" i="4"/>
  <c r="LL4" i="4"/>
  <c r="LK4" i="4"/>
  <c r="LJ4" i="4"/>
  <c r="LI4" i="4"/>
  <c r="LH4" i="4"/>
  <c r="LG4" i="4"/>
  <c r="LF4" i="4"/>
  <c r="LE4" i="4"/>
  <c r="LD4" i="4"/>
  <c r="LC4" i="4"/>
  <c r="LB4" i="4"/>
  <c r="LA4" i="4"/>
  <c r="KZ4" i="4"/>
  <c r="KY4" i="4"/>
  <c r="KX4" i="4"/>
  <c r="KW4" i="4"/>
  <c r="KV4" i="4"/>
  <c r="KU4" i="4"/>
  <c r="KT4" i="4"/>
  <c r="KS4" i="4"/>
  <c r="KR4" i="4"/>
  <c r="KQ4" i="4"/>
  <c r="KP4" i="4"/>
  <c r="KO4" i="4"/>
  <c r="KN4" i="4"/>
  <c r="KM4" i="4"/>
  <c r="KL4" i="4"/>
  <c r="KK4" i="4"/>
  <c r="KJ4" i="4"/>
  <c r="KI4" i="4"/>
  <c r="KH4" i="4"/>
  <c r="KG4" i="4"/>
  <c r="KF4" i="4"/>
  <c r="KE4" i="4"/>
  <c r="KD4" i="4"/>
  <c r="KC4" i="4"/>
  <c r="KB4" i="4"/>
  <c r="KA4" i="4"/>
  <c r="JZ4" i="4"/>
  <c r="JY4" i="4"/>
  <c r="JX4" i="4"/>
  <c r="JW4" i="4"/>
  <c r="JV4" i="4"/>
  <c r="JU4" i="4"/>
  <c r="JT4" i="4"/>
  <c r="JS4" i="4"/>
  <c r="JR4" i="4"/>
  <c r="JQ4" i="4"/>
  <c r="JP4" i="4"/>
  <c r="JO4" i="4"/>
  <c r="JN4" i="4"/>
  <c r="JM4" i="4"/>
  <c r="JL4" i="4"/>
  <c r="JK4" i="4"/>
  <c r="JJ4" i="4"/>
  <c r="JI4" i="4"/>
  <c r="JH4" i="4"/>
  <c r="JG4" i="4"/>
  <c r="JF4" i="4"/>
  <c r="JE4" i="4"/>
  <c r="JD4" i="4"/>
  <c r="JC4" i="4"/>
  <c r="JB4" i="4"/>
  <c r="JA4" i="4"/>
  <c r="IZ4" i="4"/>
  <c r="IY4" i="4"/>
  <c r="IX4" i="4"/>
  <c r="IW4" i="4"/>
  <c r="IV4" i="4"/>
  <c r="IU4" i="4"/>
  <c r="IT4" i="4"/>
  <c r="IS4" i="4"/>
  <c r="IR4" i="4"/>
  <c r="G4" i="4" s="1"/>
  <c r="IQ4" i="4"/>
  <c r="IP4" i="4"/>
  <c r="IO4" i="4"/>
  <c r="IN4" i="4"/>
  <c r="IM4" i="4"/>
  <c r="IL4" i="4"/>
  <c r="IK4" i="4"/>
  <c r="IJ4" i="4"/>
  <c r="II4" i="4"/>
  <c r="IH4" i="4"/>
  <c r="IG4" i="4"/>
  <c r="IF4" i="4"/>
  <c r="IE4" i="4"/>
  <c r="ID4" i="4"/>
  <c r="IC4" i="4"/>
  <c r="IB4" i="4"/>
  <c r="IA4" i="4"/>
  <c r="HZ4" i="4"/>
  <c r="HY4" i="4"/>
  <c r="HX4" i="4"/>
  <c r="HW4" i="4"/>
  <c r="HV4" i="4"/>
  <c r="HU4" i="4"/>
  <c r="HT4" i="4"/>
  <c r="HS4" i="4"/>
  <c r="HR4" i="4"/>
  <c r="HQ4" i="4"/>
  <c r="HP4" i="4"/>
  <c r="HO4" i="4"/>
  <c r="HN4" i="4"/>
  <c r="HM4" i="4"/>
  <c r="HL4" i="4"/>
  <c r="HK4" i="4"/>
  <c r="HJ4" i="4"/>
  <c r="HI4" i="4"/>
  <c r="HH4" i="4"/>
  <c r="HG4" i="4"/>
  <c r="HF4" i="4"/>
  <c r="HE4" i="4"/>
  <c r="HD4" i="4"/>
  <c r="HC4" i="4"/>
  <c r="HB4" i="4"/>
  <c r="HA4" i="4"/>
  <c r="GZ4" i="4"/>
  <c r="E4" i="4" s="1"/>
  <c r="GY4" i="4"/>
  <c r="GX4" i="4"/>
  <c r="GW4" i="4"/>
  <c r="GV4" i="4"/>
  <c r="GU4" i="4"/>
  <c r="GT4" i="4"/>
  <c r="GS4" i="4"/>
  <c r="GR4" i="4"/>
  <c r="GQ4" i="4"/>
  <c r="GP4" i="4"/>
  <c r="GO4" i="4"/>
  <c r="GN4" i="4"/>
  <c r="GM4" i="4"/>
  <c r="GL4" i="4"/>
  <c r="GK4" i="4"/>
  <c r="GJ4" i="4"/>
  <c r="GI4" i="4"/>
  <c r="GH4" i="4"/>
  <c r="GG4" i="4"/>
  <c r="GF4" i="4"/>
  <c r="GE4" i="4"/>
  <c r="GD4" i="4"/>
  <c r="GC4" i="4"/>
  <c r="GB4" i="4"/>
  <c r="GA4" i="4"/>
  <c r="FZ4" i="4"/>
  <c r="FY4" i="4"/>
  <c r="FX4" i="4"/>
  <c r="FW4" i="4"/>
  <c r="FV4" i="4"/>
  <c r="FU4" i="4"/>
  <c r="FT4" i="4"/>
  <c r="FS4" i="4"/>
  <c r="FR4" i="4"/>
  <c r="FQ4" i="4"/>
  <c r="FP4" i="4"/>
  <c r="FO4" i="4"/>
  <c r="FN4" i="4"/>
  <c r="FM4" i="4"/>
  <c r="FL4" i="4"/>
  <c r="FK4" i="4"/>
  <c r="FJ4" i="4"/>
  <c r="FI4" i="4"/>
  <c r="FH4" i="4"/>
  <c r="FG4" i="4"/>
  <c r="FF4" i="4"/>
  <c r="FE4" i="4"/>
  <c r="FD4" i="4"/>
  <c r="FC4" i="4"/>
  <c r="FB4" i="4"/>
  <c r="FA4" i="4"/>
  <c r="EZ4" i="4"/>
  <c r="EY4" i="4"/>
  <c r="EX4" i="4"/>
  <c r="EW4" i="4"/>
  <c r="EV4" i="4"/>
  <c r="EU4" i="4"/>
  <c r="ET4" i="4"/>
  <c r="ES4" i="4"/>
  <c r="ER4" i="4"/>
  <c r="EQ4" i="4"/>
  <c r="EP4" i="4"/>
  <c r="EO4" i="4"/>
  <c r="EN4" i="4"/>
  <c r="EM4" i="4"/>
  <c r="EL4" i="4"/>
  <c r="EK4" i="4"/>
  <c r="EJ4" i="4"/>
  <c r="EI4" i="4"/>
  <c r="EH4" i="4"/>
  <c r="EG4" i="4"/>
  <c r="EF4" i="4"/>
  <c r="EE4" i="4"/>
  <c r="ED4" i="4"/>
  <c r="EC4" i="4"/>
  <c r="EB4" i="4"/>
  <c r="EA4" i="4"/>
  <c r="DZ4" i="4"/>
  <c r="DY4" i="4"/>
  <c r="DX4" i="4"/>
  <c r="DW4" i="4"/>
  <c r="DV4" i="4"/>
  <c r="DU4" i="4"/>
  <c r="DT4" i="4"/>
  <c r="DS4" i="4"/>
  <c r="DR4" i="4"/>
  <c r="DQ4" i="4"/>
  <c r="DP4" i="4"/>
  <c r="DO4" i="4"/>
  <c r="DN4" i="4"/>
  <c r="DM4" i="4"/>
  <c r="DL4" i="4"/>
  <c r="DK4" i="4"/>
  <c r="DJ4" i="4"/>
  <c r="DI4" i="4"/>
  <c r="DH4" i="4"/>
  <c r="DG4" i="4"/>
  <c r="DF4" i="4"/>
  <c r="DE4" i="4"/>
  <c r="DD4" i="4"/>
  <c r="DC4" i="4"/>
  <c r="DB4" i="4"/>
  <c r="DA4" i="4"/>
  <c r="CZ4" i="4"/>
  <c r="CY4" i="4"/>
  <c r="CX4" i="4"/>
  <c r="CW4" i="4"/>
  <c r="CV4" i="4"/>
  <c r="CU4" i="4"/>
  <c r="CT4" i="4"/>
  <c r="CS4" i="4"/>
  <c r="CR4" i="4"/>
  <c r="CQ4" i="4"/>
  <c r="CP4" i="4"/>
  <c r="CO4" i="4"/>
  <c r="CN4" i="4"/>
  <c r="CM4" i="4"/>
  <c r="CL4" i="4"/>
  <c r="CK4" i="4"/>
  <c r="CJ4" i="4"/>
  <c r="CI4" i="4"/>
  <c r="CH4" i="4"/>
  <c r="CG4" i="4"/>
  <c r="CF4" i="4"/>
  <c r="CE4" i="4"/>
  <c r="CD4" i="4"/>
  <c r="CC4" i="4"/>
  <c r="CB4" i="4"/>
  <c r="CA4" i="4"/>
  <c r="BZ4" i="4"/>
  <c r="BY4" i="4"/>
  <c r="BX4" i="4"/>
  <c r="BW4" i="4"/>
  <c r="BV4" i="4"/>
  <c r="BU4" i="4"/>
  <c r="BT4" i="4"/>
  <c r="BS4" i="4"/>
  <c r="BR4" i="4"/>
  <c r="BQ4" i="4"/>
  <c r="BP4" i="4"/>
  <c r="BO4" i="4"/>
  <c r="BN4" i="4"/>
  <c r="BM4" i="4"/>
  <c r="BL4" i="4"/>
  <c r="BK4" i="4"/>
  <c r="BJ4" i="4"/>
  <c r="BI4" i="4"/>
  <c r="BH4" i="4"/>
  <c r="BG4" i="4"/>
  <c r="BF4" i="4"/>
  <c r="BE4" i="4"/>
  <c r="BD4" i="4"/>
  <c r="BC4" i="4"/>
  <c r="BB4" i="4"/>
  <c r="BA4" i="4"/>
  <c r="AZ4" i="4"/>
  <c r="AY4" i="4"/>
  <c r="AX4" i="4"/>
  <c r="AW4" i="4"/>
  <c r="AV4" i="4"/>
  <c r="AU4" i="4"/>
  <c r="AT4" i="4"/>
  <c r="AS4" i="4"/>
  <c r="AR4" i="4"/>
  <c r="AQ4" i="4"/>
  <c r="AP4" i="4"/>
  <c r="AO4" i="4"/>
  <c r="AN4" i="4"/>
  <c r="AM4" i="4"/>
  <c r="AL4" i="4"/>
  <c r="AK4" i="4"/>
  <c r="AJ4" i="4"/>
  <c r="AI4" i="4"/>
  <c r="AH4" i="4"/>
  <c r="AG4" i="4"/>
  <c r="AF4" i="4"/>
  <c r="AE4" i="4"/>
  <c r="AD4" i="4"/>
  <c r="AC4" i="4"/>
  <c r="AB4" i="4"/>
  <c r="AA4" i="4"/>
  <c r="Z4" i="4"/>
  <c r="Y4" i="4"/>
  <c r="X4" i="4"/>
  <c r="W4" i="4"/>
  <c r="V4" i="4"/>
  <c r="U4" i="4"/>
  <c r="T4" i="4"/>
  <c r="S4" i="4"/>
  <c r="R4" i="4"/>
  <c r="Q4" i="4"/>
  <c r="P4" i="4"/>
  <c r="O4" i="4"/>
  <c r="N4" i="4"/>
  <c r="M4" i="4"/>
  <c r="L4" i="4"/>
  <c r="K4" i="4"/>
  <c r="J4" i="4"/>
  <c r="I4" i="4"/>
  <c r="H4" i="4"/>
  <c r="ALP3" i="4"/>
  <c r="ALO3" i="4"/>
  <c r="ALN3" i="4"/>
  <c r="ALM3" i="4"/>
  <c r="ALL3" i="4"/>
  <c r="ALK3" i="4"/>
  <c r="ALJ3" i="4"/>
  <c r="ALI3" i="4"/>
  <c r="ALH3" i="4"/>
  <c r="ALG3" i="4"/>
  <c r="ALF3" i="4"/>
  <c r="ALE3" i="4"/>
  <c r="ALD3" i="4"/>
  <c r="ALC3" i="4"/>
  <c r="ALB3" i="4"/>
  <c r="ALA3" i="4"/>
  <c r="AKZ3" i="4"/>
  <c r="AKY3" i="4"/>
  <c r="AKX3" i="4"/>
  <c r="AKW3" i="4"/>
  <c r="AKV3" i="4"/>
  <c r="AKU3" i="4"/>
  <c r="AKT3" i="4"/>
  <c r="AKS3" i="4"/>
  <c r="AKR3" i="4"/>
  <c r="AKQ3" i="4"/>
  <c r="AKP3" i="4"/>
  <c r="AKO3" i="4"/>
  <c r="AKN3" i="4"/>
  <c r="AKM3" i="4"/>
  <c r="AKL3" i="4"/>
  <c r="AKK3" i="4"/>
  <c r="AKJ3" i="4"/>
  <c r="AKI3" i="4"/>
  <c r="AKH3" i="4"/>
  <c r="AKG3" i="4"/>
  <c r="AKF3" i="4"/>
  <c r="AKE3" i="4"/>
  <c r="AKD3" i="4"/>
  <c r="AKC3" i="4"/>
  <c r="AKB3" i="4"/>
  <c r="AKA3" i="4"/>
  <c r="AJZ3" i="4"/>
  <c r="AJY3" i="4"/>
  <c r="AJX3" i="4"/>
  <c r="AJW3" i="4"/>
  <c r="AJV3" i="4"/>
  <c r="AJU3" i="4"/>
  <c r="AJT3" i="4"/>
  <c r="AJS3" i="4"/>
  <c r="AJR3" i="4"/>
  <c r="AJQ3" i="4"/>
  <c r="AJP3" i="4"/>
  <c r="AJO3" i="4"/>
  <c r="AJN3" i="4"/>
  <c r="AJM3" i="4"/>
  <c r="AJL3" i="4"/>
  <c r="AJK3" i="4"/>
  <c r="AJJ3" i="4"/>
  <c r="AJI3" i="4"/>
  <c r="AJH3" i="4"/>
  <c r="AJG3" i="4"/>
  <c r="AJF3" i="4"/>
  <c r="AJE3" i="4"/>
  <c r="AJD3" i="4"/>
  <c r="AJC3" i="4"/>
  <c r="AJB3" i="4"/>
  <c r="AJA3" i="4"/>
  <c r="AIZ3" i="4"/>
  <c r="AIY3" i="4"/>
  <c r="AIX3" i="4"/>
  <c r="AIW3" i="4"/>
  <c r="AIV3" i="4"/>
  <c r="AIU3" i="4"/>
  <c r="AIT3" i="4"/>
  <c r="AIS3" i="4"/>
  <c r="AIR3" i="4"/>
  <c r="AIQ3" i="4"/>
  <c r="AIP3" i="4"/>
  <c r="AIO3" i="4"/>
  <c r="AIN3" i="4"/>
  <c r="AIM3" i="4"/>
  <c r="AIL3" i="4"/>
  <c r="AIK3" i="4"/>
  <c r="AIJ3" i="4"/>
  <c r="AII3" i="4"/>
  <c r="AIH3" i="4"/>
  <c r="AIG3" i="4"/>
  <c r="AIF3" i="4"/>
  <c r="AIE3" i="4"/>
  <c r="AID3" i="4"/>
  <c r="AIC3" i="4"/>
  <c r="AIB3" i="4"/>
  <c r="AIA3" i="4"/>
  <c r="AHZ3" i="4"/>
  <c r="AHY3" i="4"/>
  <c r="AHX3" i="4"/>
  <c r="AHW3" i="4"/>
  <c r="AHV3" i="4"/>
  <c r="AHU3" i="4"/>
  <c r="AHT3" i="4"/>
  <c r="AHS3" i="4"/>
  <c r="AHR3" i="4"/>
  <c r="AHQ3" i="4"/>
  <c r="AHP3" i="4"/>
  <c r="AHO3" i="4"/>
  <c r="AHN3" i="4"/>
  <c r="AHM3" i="4"/>
  <c r="AHL3" i="4"/>
  <c r="AHK3" i="4"/>
  <c r="AHJ3" i="4"/>
  <c r="AHI3" i="4"/>
  <c r="AHH3" i="4"/>
  <c r="AHG3" i="4"/>
  <c r="AHF3" i="4"/>
  <c r="AHE3" i="4"/>
  <c r="AHD3" i="4"/>
  <c r="AHC3" i="4"/>
  <c r="AHB3" i="4"/>
  <c r="AHA3" i="4"/>
  <c r="AGZ3" i="4"/>
  <c r="AGY3" i="4"/>
  <c r="AGX3" i="4"/>
  <c r="AGW3" i="4"/>
  <c r="AGV3" i="4"/>
  <c r="AGU3" i="4"/>
  <c r="AGT3" i="4"/>
  <c r="AGS3" i="4"/>
  <c r="AGR3" i="4"/>
  <c r="AGQ3" i="4"/>
  <c r="AGP3" i="4"/>
  <c r="AGO3" i="4"/>
  <c r="AGN3" i="4"/>
  <c r="AGM3" i="4"/>
  <c r="AGL3" i="4"/>
  <c r="AGK3" i="4"/>
  <c r="AGJ3" i="4"/>
  <c r="AGI3" i="4"/>
  <c r="AGH3" i="4"/>
  <c r="AGG3" i="4"/>
  <c r="AGF3" i="4"/>
  <c r="AGE3" i="4"/>
  <c r="AGD3" i="4"/>
  <c r="AGC3" i="4"/>
  <c r="AGB3" i="4"/>
  <c r="AGA3" i="4"/>
  <c r="AFZ3" i="4"/>
  <c r="AFY3" i="4"/>
  <c r="AFX3" i="4"/>
  <c r="AFW3" i="4"/>
  <c r="AFV3" i="4"/>
  <c r="AFU3" i="4"/>
  <c r="AFT3" i="4"/>
  <c r="AFS3" i="4"/>
  <c r="AFR3" i="4"/>
  <c r="AFQ3" i="4"/>
  <c r="AFP3" i="4"/>
  <c r="AFO3" i="4"/>
  <c r="AFN3" i="4"/>
  <c r="AFM3" i="4"/>
  <c r="AFL3" i="4"/>
  <c r="AFK3" i="4"/>
  <c r="AFJ3" i="4"/>
  <c r="AFI3" i="4"/>
  <c r="AFH3" i="4"/>
  <c r="AFG3" i="4"/>
  <c r="AFF3" i="4"/>
  <c r="AFE3" i="4"/>
  <c r="AFD3" i="4"/>
  <c r="AFC3" i="4"/>
  <c r="AFB3" i="4"/>
  <c r="AFA3" i="4"/>
  <c r="AEZ3" i="4"/>
  <c r="AEY3" i="4"/>
  <c r="AEX3" i="4"/>
  <c r="AEW3" i="4"/>
  <c r="AEV3" i="4"/>
  <c r="AEU3" i="4"/>
  <c r="AET3" i="4"/>
  <c r="AES3" i="4"/>
  <c r="AER3" i="4"/>
  <c r="AEQ3" i="4"/>
  <c r="AEP3" i="4"/>
  <c r="AEO3" i="4"/>
  <c r="AEN3" i="4"/>
  <c r="AEM3" i="4"/>
  <c r="AEL3" i="4"/>
  <c r="AEK3" i="4"/>
  <c r="AEJ3" i="4"/>
  <c r="AEI3" i="4"/>
  <c r="AEH3" i="4"/>
  <c r="AEG3" i="4"/>
  <c r="AEF3" i="4"/>
  <c r="AEE3" i="4"/>
  <c r="AED3" i="4"/>
  <c r="AEC3" i="4"/>
  <c r="AEB3" i="4"/>
  <c r="AEA3" i="4"/>
  <c r="ADZ3" i="4"/>
  <c r="ADY3" i="4"/>
  <c r="ADX3" i="4"/>
  <c r="ADW3" i="4"/>
  <c r="ADV3" i="4"/>
  <c r="ADU3" i="4"/>
  <c r="ADT3" i="4"/>
  <c r="ADS3" i="4"/>
  <c r="ADR3" i="4"/>
  <c r="ADQ3" i="4"/>
  <c r="ADP3" i="4"/>
  <c r="ADO3" i="4"/>
  <c r="ADN3" i="4"/>
  <c r="ADM3" i="4"/>
  <c r="ADL3" i="4"/>
  <c r="ADK3" i="4"/>
  <c r="ADJ3" i="4"/>
  <c r="ADI3" i="4"/>
  <c r="ADH3" i="4"/>
  <c r="ADG3" i="4"/>
  <c r="ADF3" i="4"/>
  <c r="ADE3" i="4"/>
  <c r="ADD3" i="4"/>
  <c r="ADC3" i="4"/>
  <c r="ADB3" i="4"/>
  <c r="ADA3" i="4"/>
  <c r="ACZ3" i="4"/>
  <c r="ACY3" i="4"/>
  <c r="ACX3" i="4"/>
  <c r="ACW3" i="4"/>
  <c r="ACV3" i="4"/>
  <c r="ACU3" i="4"/>
  <c r="ACT3" i="4"/>
  <c r="ACS3" i="4"/>
  <c r="ACR3" i="4"/>
  <c r="ACQ3" i="4"/>
  <c r="ACP3" i="4"/>
  <c r="ACO3" i="4"/>
  <c r="ACN3" i="4"/>
  <c r="ACM3" i="4"/>
  <c r="ACL3" i="4"/>
  <c r="ACK3" i="4"/>
  <c r="ACJ3" i="4"/>
  <c r="ACI3" i="4"/>
  <c r="ACH3" i="4"/>
  <c r="ACG3" i="4"/>
  <c r="ACF3" i="4"/>
  <c r="ACE3" i="4"/>
  <c r="ACD3" i="4"/>
  <c r="ACC3" i="4"/>
  <c r="ACB3" i="4"/>
  <c r="ACA3" i="4"/>
  <c r="ABZ3" i="4"/>
  <c r="ABY3" i="4"/>
  <c r="ABX3" i="4"/>
  <c r="ABW3" i="4"/>
  <c r="ABV3" i="4"/>
  <c r="ABU3" i="4"/>
  <c r="ABT3" i="4"/>
  <c r="ABS3" i="4"/>
  <c r="ABR3" i="4"/>
  <c r="ABQ3" i="4"/>
  <c r="ABP3" i="4"/>
  <c r="ABO3" i="4"/>
  <c r="ABN3" i="4"/>
  <c r="ABM3" i="4"/>
  <c r="ABL3" i="4"/>
  <c r="ABK3" i="4"/>
  <c r="ABJ3" i="4"/>
  <c r="ABI3" i="4"/>
  <c r="ABH3" i="4"/>
  <c r="ABG3" i="4"/>
  <c r="ABF3" i="4"/>
  <c r="ABE3" i="4"/>
  <c r="ABD3" i="4"/>
  <c r="ABC3" i="4"/>
  <c r="ABB3" i="4"/>
  <c r="ABA3" i="4"/>
  <c r="AAZ3" i="4"/>
  <c r="AAY3" i="4"/>
  <c r="AAX3" i="4"/>
  <c r="AAW3" i="4"/>
  <c r="AAV3" i="4"/>
  <c r="AAU3" i="4"/>
  <c r="AAT3" i="4"/>
  <c r="AAS3" i="4"/>
  <c r="AAR3" i="4"/>
  <c r="AAQ3" i="4"/>
  <c r="AAP3" i="4"/>
  <c r="AAO3" i="4"/>
  <c r="AAN3" i="4"/>
  <c r="AAM3" i="4"/>
  <c r="AAL3" i="4"/>
  <c r="AAK3" i="4"/>
  <c r="AAJ3" i="4"/>
  <c r="AAI3" i="4"/>
  <c r="AAH3" i="4"/>
  <c r="AAG3" i="4"/>
  <c r="AAF3" i="4"/>
  <c r="AAE3" i="4"/>
  <c r="AAD3" i="4"/>
  <c r="AAC3" i="4"/>
  <c r="AAB3" i="4"/>
  <c r="AAA3" i="4"/>
  <c r="ZZ3" i="4"/>
  <c r="ZY3" i="4"/>
  <c r="ZX3" i="4"/>
  <c r="ZW3" i="4"/>
  <c r="ZV3" i="4"/>
  <c r="ZU3" i="4"/>
  <c r="ZT3" i="4"/>
  <c r="ZS3" i="4"/>
  <c r="ZR3" i="4"/>
  <c r="ZQ3" i="4"/>
  <c r="ZP3" i="4"/>
  <c r="ZO3" i="4"/>
  <c r="ZN3" i="4"/>
  <c r="ZM3" i="4"/>
  <c r="ZL3" i="4"/>
  <c r="ZK3" i="4"/>
  <c r="ZJ3" i="4"/>
  <c r="ZI3" i="4"/>
  <c r="ZH3" i="4"/>
  <c r="ZG3" i="4"/>
  <c r="ZF3" i="4"/>
  <c r="ZE3" i="4"/>
  <c r="ZD3" i="4"/>
  <c r="ZC3" i="4"/>
  <c r="ZB3" i="4"/>
  <c r="ZA3" i="4"/>
  <c r="YZ3" i="4"/>
  <c r="YY3" i="4"/>
  <c r="YX3" i="4"/>
  <c r="YW3" i="4"/>
  <c r="YV3" i="4"/>
  <c r="YU3" i="4"/>
  <c r="YT3" i="4"/>
  <c r="YS3" i="4"/>
  <c r="YR3" i="4"/>
  <c r="YQ3" i="4"/>
  <c r="YP3" i="4"/>
  <c r="YO3" i="4"/>
  <c r="YN3" i="4"/>
  <c r="YM3" i="4"/>
  <c r="YL3" i="4"/>
  <c r="YK3" i="4"/>
  <c r="YJ3" i="4"/>
  <c r="YI3" i="4"/>
  <c r="YH3" i="4"/>
  <c r="YG3" i="4"/>
  <c r="YF3" i="4"/>
  <c r="YE3" i="4"/>
  <c r="YD3" i="4"/>
  <c r="YC3" i="4"/>
  <c r="YB3" i="4"/>
  <c r="YA3" i="4"/>
  <c r="XZ3" i="4"/>
  <c r="XY3" i="4"/>
  <c r="XX3" i="4"/>
  <c r="XW3" i="4"/>
  <c r="XV3" i="4"/>
  <c r="XU3" i="4"/>
  <c r="XT3" i="4"/>
  <c r="XS3" i="4"/>
  <c r="XR3" i="4"/>
  <c r="XQ3" i="4"/>
  <c r="XP3" i="4"/>
  <c r="XO3" i="4"/>
  <c r="XN3" i="4"/>
  <c r="XM3" i="4"/>
  <c r="XL3" i="4"/>
  <c r="XK3" i="4"/>
  <c r="XJ3" i="4"/>
  <c r="XI3" i="4"/>
  <c r="XH3" i="4"/>
  <c r="XG3" i="4"/>
  <c r="XF3" i="4"/>
  <c r="XE3" i="4"/>
  <c r="XD3" i="4"/>
  <c r="XC3" i="4"/>
  <c r="XB3" i="4"/>
  <c r="XA3" i="4"/>
  <c r="WZ3" i="4"/>
  <c r="WY3" i="4"/>
  <c r="WX3" i="4"/>
  <c r="WW3" i="4"/>
  <c r="WV3" i="4"/>
  <c r="WU3" i="4"/>
  <c r="WT3" i="4"/>
  <c r="WS3" i="4"/>
  <c r="WR3" i="4"/>
  <c r="WQ3" i="4"/>
  <c r="WP3" i="4"/>
  <c r="WO3" i="4"/>
  <c r="WN3" i="4"/>
  <c r="WM3" i="4"/>
  <c r="WL3" i="4"/>
  <c r="WK3" i="4"/>
  <c r="WJ3" i="4"/>
  <c r="WI3" i="4"/>
  <c r="WH3" i="4"/>
  <c r="WG3" i="4"/>
  <c r="WF3" i="4"/>
  <c r="WE3" i="4"/>
  <c r="WD3" i="4"/>
  <c r="WC3" i="4"/>
  <c r="WB3" i="4"/>
  <c r="WA3" i="4"/>
  <c r="VZ3" i="4"/>
  <c r="VY3" i="4"/>
  <c r="VX3" i="4"/>
  <c r="VW3" i="4"/>
  <c r="VV3" i="4"/>
  <c r="VU3" i="4"/>
  <c r="VT3" i="4"/>
  <c r="VS3" i="4"/>
  <c r="VR3" i="4"/>
  <c r="VQ3" i="4"/>
  <c r="VP3" i="4"/>
  <c r="VO3" i="4"/>
  <c r="VN3" i="4"/>
  <c r="VM3" i="4"/>
  <c r="VL3" i="4"/>
  <c r="VK3" i="4"/>
  <c r="VJ3" i="4"/>
  <c r="VI3" i="4"/>
  <c r="VH3" i="4"/>
  <c r="VG3" i="4"/>
  <c r="VF3" i="4"/>
  <c r="VE3" i="4"/>
  <c r="VD3" i="4"/>
  <c r="VC3" i="4"/>
  <c r="VB3" i="4"/>
  <c r="VA3" i="4"/>
  <c r="UZ3" i="4"/>
  <c r="UY3" i="4"/>
  <c r="UX3" i="4"/>
  <c r="UW3" i="4"/>
  <c r="UV3" i="4"/>
  <c r="UU3" i="4"/>
  <c r="UT3" i="4"/>
  <c r="US3" i="4"/>
  <c r="UR3" i="4"/>
  <c r="UQ3" i="4"/>
  <c r="UP3" i="4"/>
  <c r="UO3" i="4"/>
  <c r="UN3" i="4"/>
  <c r="UM3" i="4"/>
  <c r="UL3" i="4"/>
  <c r="UK3" i="4"/>
  <c r="UJ3" i="4"/>
  <c r="UI3" i="4"/>
  <c r="UH3" i="4"/>
  <c r="UG3" i="4"/>
  <c r="UF3" i="4"/>
  <c r="UE3" i="4"/>
  <c r="UD3" i="4"/>
  <c r="UC3" i="4"/>
  <c r="UB3" i="4"/>
  <c r="UA3" i="4"/>
  <c r="TZ3" i="4"/>
  <c r="TY3" i="4"/>
  <c r="TX3" i="4"/>
  <c r="TW3" i="4"/>
  <c r="TV3" i="4"/>
  <c r="TU3" i="4"/>
  <c r="TT3" i="4"/>
  <c r="TS3" i="4"/>
  <c r="TR3" i="4"/>
  <c r="TQ3" i="4"/>
  <c r="TP3" i="4"/>
  <c r="TO3" i="4"/>
  <c r="TN3" i="4"/>
  <c r="TM3" i="4"/>
  <c r="TL3" i="4"/>
  <c r="TK3" i="4"/>
  <c r="TJ3" i="4"/>
  <c r="TI3" i="4"/>
  <c r="TH3" i="4"/>
  <c r="TG3" i="4"/>
  <c r="TF3" i="4"/>
  <c r="TE3" i="4"/>
  <c r="TD3" i="4"/>
  <c r="TC3" i="4"/>
  <c r="TB3" i="4"/>
  <c r="TA3" i="4"/>
  <c r="SZ3" i="4"/>
  <c r="SY3" i="4"/>
  <c r="SX3" i="4"/>
  <c r="SW3" i="4"/>
  <c r="SV3" i="4"/>
  <c r="SU3" i="4"/>
  <c r="ST3" i="4"/>
  <c r="SS3" i="4"/>
  <c r="SR3" i="4"/>
  <c r="SQ3" i="4"/>
  <c r="SP3" i="4"/>
  <c r="SO3" i="4"/>
  <c r="SN3" i="4"/>
  <c r="SM3" i="4"/>
  <c r="SL3" i="4"/>
  <c r="SK3" i="4"/>
  <c r="SJ3" i="4"/>
  <c r="SI3" i="4"/>
  <c r="SH3" i="4"/>
  <c r="SG3" i="4"/>
  <c r="SF3" i="4"/>
  <c r="SE3" i="4"/>
  <c r="SD3" i="4"/>
  <c r="SC3" i="4"/>
  <c r="SB3" i="4"/>
  <c r="SA3" i="4"/>
  <c r="RZ3" i="4"/>
  <c r="RY3" i="4"/>
  <c r="RX3" i="4"/>
  <c r="RW3" i="4"/>
  <c r="RV3" i="4"/>
  <c r="RU3" i="4"/>
  <c r="RT3" i="4"/>
  <c r="RS3" i="4"/>
  <c r="RR3" i="4"/>
  <c r="RQ3" i="4"/>
  <c r="RP3" i="4"/>
  <c r="RO3" i="4"/>
  <c r="RN3" i="4"/>
  <c r="RM3" i="4"/>
  <c r="RL3" i="4"/>
  <c r="RK3" i="4"/>
  <c r="RJ3" i="4"/>
  <c r="RI3" i="4"/>
  <c r="RH3" i="4"/>
  <c r="RG3" i="4"/>
  <c r="RF3" i="4"/>
  <c r="RE3" i="4"/>
  <c r="RD3" i="4"/>
  <c r="RC3" i="4"/>
  <c r="RB3" i="4"/>
  <c r="RA3" i="4"/>
  <c r="QZ3" i="4"/>
  <c r="QY3" i="4"/>
  <c r="QX3" i="4"/>
  <c r="QW3" i="4"/>
  <c r="QV3" i="4"/>
  <c r="QU3" i="4"/>
  <c r="QT3" i="4"/>
  <c r="QS3" i="4"/>
  <c r="QR3" i="4"/>
  <c r="QQ3" i="4"/>
  <c r="QP3" i="4"/>
  <c r="QO3" i="4"/>
  <c r="QN3" i="4"/>
  <c r="QM3" i="4"/>
  <c r="QL3" i="4"/>
  <c r="QK3" i="4"/>
  <c r="QJ3" i="4"/>
  <c r="QI3" i="4"/>
  <c r="QH3" i="4"/>
  <c r="QG3" i="4"/>
  <c r="QF3" i="4"/>
  <c r="QE3" i="4"/>
  <c r="QD3" i="4"/>
  <c r="QC3" i="4"/>
  <c r="QB3" i="4"/>
  <c r="QA3" i="4"/>
  <c r="PZ3" i="4"/>
  <c r="PY3" i="4"/>
  <c r="PX3" i="4"/>
  <c r="PW3" i="4"/>
  <c r="PV3" i="4"/>
  <c r="PU3" i="4"/>
  <c r="PT3" i="4"/>
  <c r="PS3" i="4"/>
  <c r="PR3" i="4"/>
  <c r="PQ3" i="4"/>
  <c r="PP3" i="4"/>
  <c r="PO3" i="4"/>
  <c r="PN3" i="4"/>
  <c r="PM3" i="4"/>
  <c r="PL3" i="4"/>
  <c r="PK3" i="4"/>
  <c r="PJ3" i="4"/>
  <c r="PI3" i="4"/>
  <c r="PH3" i="4"/>
  <c r="PG3" i="4"/>
  <c r="PF3" i="4"/>
  <c r="PE3" i="4"/>
  <c r="PD3" i="4"/>
  <c r="PC3" i="4"/>
  <c r="PB3" i="4"/>
  <c r="PA3" i="4"/>
  <c r="OZ3" i="4"/>
  <c r="OY3" i="4"/>
  <c r="OX3" i="4"/>
  <c r="OW3" i="4"/>
  <c r="OV3" i="4"/>
  <c r="OU3" i="4"/>
  <c r="OT3" i="4"/>
  <c r="OS3" i="4"/>
  <c r="OR3" i="4"/>
  <c r="OQ3" i="4"/>
  <c r="OP3" i="4"/>
  <c r="OO3" i="4"/>
  <c r="ON3" i="4"/>
  <c r="OM3" i="4"/>
  <c r="OL3" i="4"/>
  <c r="OK3" i="4"/>
  <c r="OJ3" i="4"/>
  <c r="OI3" i="4"/>
  <c r="OH3" i="4"/>
  <c r="OG3" i="4"/>
  <c r="OF3" i="4"/>
  <c r="OE3" i="4"/>
  <c r="OD3" i="4"/>
  <c r="OC3" i="4"/>
  <c r="OB3" i="4"/>
  <c r="OA3" i="4"/>
  <c r="NZ3" i="4"/>
  <c r="NY3" i="4"/>
  <c r="NX3" i="4"/>
  <c r="NW3" i="4"/>
  <c r="NV3" i="4"/>
  <c r="NU3" i="4"/>
  <c r="NT3" i="4"/>
  <c r="NS3" i="4"/>
  <c r="NR3" i="4"/>
  <c r="NQ3" i="4"/>
  <c r="NP3" i="4"/>
  <c r="NO3" i="4"/>
  <c r="NN3" i="4"/>
  <c r="NM3" i="4"/>
  <c r="NL3" i="4"/>
  <c r="NK3" i="4"/>
  <c r="NJ3" i="4"/>
  <c r="NI3" i="4"/>
  <c r="NH3" i="4"/>
  <c r="NG3" i="4"/>
  <c r="NF3" i="4"/>
  <c r="NE3" i="4"/>
  <c r="ND3" i="4"/>
  <c r="NC3" i="4"/>
  <c r="NB3" i="4"/>
  <c r="NA3" i="4"/>
  <c r="MZ3" i="4"/>
  <c r="MY3" i="4"/>
  <c r="MX3" i="4"/>
  <c r="MW3" i="4"/>
  <c r="MV3" i="4"/>
  <c r="MU3" i="4"/>
  <c r="MT3" i="4"/>
  <c r="MS3" i="4"/>
  <c r="MR3" i="4"/>
  <c r="MQ3" i="4"/>
  <c r="MP3" i="4"/>
  <c r="MO3" i="4"/>
  <c r="MN3" i="4"/>
  <c r="MM3" i="4"/>
  <c r="ML3" i="4"/>
  <c r="MK3" i="4"/>
  <c r="MJ3" i="4"/>
  <c r="MI3" i="4"/>
  <c r="MH3" i="4"/>
  <c r="MG3" i="4"/>
  <c r="MF3" i="4"/>
  <c r="ME3" i="4"/>
  <c r="MD3" i="4"/>
  <c r="MC3" i="4"/>
  <c r="MB3" i="4"/>
  <c r="MA3" i="4"/>
  <c r="LZ3" i="4"/>
  <c r="LY3" i="4"/>
  <c r="LX3" i="4"/>
  <c r="LW3" i="4"/>
  <c r="LV3" i="4"/>
  <c r="LU3" i="4"/>
  <c r="LT3" i="4"/>
  <c r="LS3" i="4"/>
  <c r="LR3" i="4"/>
  <c r="LQ3" i="4"/>
  <c r="LP3" i="4"/>
  <c r="LO3" i="4"/>
  <c r="LN3" i="4"/>
  <c r="LM3" i="4"/>
  <c r="LL3" i="4"/>
  <c r="LK3" i="4"/>
  <c r="LJ3" i="4"/>
  <c r="LI3" i="4"/>
  <c r="LH3" i="4"/>
  <c r="LG3" i="4"/>
  <c r="LF3" i="4"/>
  <c r="LE3" i="4"/>
  <c r="LD3" i="4"/>
  <c r="LC3" i="4"/>
  <c r="LB3" i="4"/>
  <c r="LA3" i="4"/>
  <c r="KZ3" i="4"/>
  <c r="KY3" i="4"/>
  <c r="KX3" i="4"/>
  <c r="KW3" i="4"/>
  <c r="KV3" i="4"/>
  <c r="KU3" i="4"/>
  <c r="KT3" i="4"/>
  <c r="KS3" i="4"/>
  <c r="KR3" i="4"/>
  <c r="KQ3" i="4"/>
  <c r="KP3" i="4"/>
  <c r="KO3" i="4"/>
  <c r="KN3" i="4"/>
  <c r="KM3" i="4"/>
  <c r="KL3" i="4"/>
  <c r="KK3" i="4"/>
  <c r="KJ3" i="4"/>
  <c r="KI3" i="4"/>
  <c r="KH3" i="4"/>
  <c r="KG3" i="4"/>
  <c r="KF3" i="4"/>
  <c r="KE3" i="4"/>
  <c r="KD3" i="4"/>
  <c r="KC3" i="4"/>
  <c r="KB3" i="4"/>
  <c r="KA3" i="4"/>
  <c r="JZ3" i="4"/>
  <c r="JY3" i="4"/>
  <c r="JX3" i="4"/>
  <c r="JW3" i="4"/>
  <c r="JV3" i="4"/>
  <c r="JU3" i="4"/>
  <c r="JT3" i="4"/>
  <c r="JS3" i="4"/>
  <c r="JR3" i="4"/>
  <c r="JQ3" i="4"/>
  <c r="JP3" i="4"/>
  <c r="JO3" i="4"/>
  <c r="JN3" i="4"/>
  <c r="JM3" i="4"/>
  <c r="JL3" i="4"/>
  <c r="JK3" i="4"/>
  <c r="JJ3" i="4"/>
  <c r="JI3" i="4"/>
  <c r="JH3" i="4"/>
  <c r="JG3" i="4"/>
  <c r="JF3" i="4"/>
  <c r="JE3" i="4"/>
  <c r="JD3" i="4"/>
  <c r="JC3" i="4"/>
  <c r="JB3" i="4"/>
  <c r="JA3" i="4"/>
  <c r="IZ3" i="4"/>
  <c r="IY3" i="4"/>
  <c r="IX3" i="4"/>
  <c r="IW3" i="4"/>
  <c r="IV3" i="4"/>
  <c r="IU3" i="4"/>
  <c r="IT3" i="4"/>
  <c r="IS3" i="4"/>
  <c r="F3" i="4" s="1"/>
  <c r="IR3" i="4"/>
  <c r="IQ3" i="4"/>
  <c r="IP3" i="4"/>
  <c r="IO3" i="4"/>
  <c r="IN3" i="4"/>
  <c r="IM3" i="4"/>
  <c r="IL3" i="4"/>
  <c r="IK3" i="4"/>
  <c r="IJ3" i="4"/>
  <c r="II3" i="4"/>
  <c r="IH3" i="4"/>
  <c r="IG3" i="4"/>
  <c r="IF3" i="4"/>
  <c r="IE3" i="4"/>
  <c r="ID3" i="4"/>
  <c r="IC3" i="4"/>
  <c r="IB3" i="4"/>
  <c r="IA3" i="4"/>
  <c r="HZ3" i="4"/>
  <c r="HY3" i="4"/>
  <c r="HX3" i="4"/>
  <c r="HW3" i="4"/>
  <c r="HV3" i="4"/>
  <c r="HU3" i="4"/>
  <c r="HT3" i="4"/>
  <c r="HS3" i="4"/>
  <c r="HR3" i="4"/>
  <c r="HQ3" i="4"/>
  <c r="HP3" i="4"/>
  <c r="HO3" i="4"/>
  <c r="HN3" i="4"/>
  <c r="HM3" i="4"/>
  <c r="HL3" i="4"/>
  <c r="HK3" i="4"/>
  <c r="HJ3" i="4"/>
  <c r="HI3" i="4"/>
  <c r="HH3" i="4"/>
  <c r="HG3" i="4"/>
  <c r="HF3" i="4"/>
  <c r="HE3" i="4"/>
  <c r="HD3" i="4"/>
  <c r="HC3" i="4"/>
  <c r="HB3" i="4"/>
  <c r="HA3" i="4"/>
  <c r="GZ3" i="4"/>
  <c r="E3" i="4" s="1"/>
  <c r="GY3" i="4"/>
  <c r="GX3" i="4"/>
  <c r="GW3" i="4"/>
  <c r="GV3" i="4"/>
  <c r="GU3" i="4"/>
  <c r="GT3" i="4"/>
  <c r="GS3" i="4"/>
  <c r="GR3" i="4"/>
  <c r="GQ3" i="4"/>
  <c r="GP3" i="4"/>
  <c r="GO3" i="4"/>
  <c r="GN3" i="4"/>
  <c r="GM3" i="4"/>
  <c r="GL3" i="4"/>
  <c r="GK3" i="4"/>
  <c r="GJ3" i="4"/>
  <c r="GI3" i="4"/>
  <c r="GH3" i="4"/>
  <c r="GG3" i="4"/>
  <c r="GF3" i="4"/>
  <c r="GE3" i="4"/>
  <c r="GD3" i="4"/>
  <c r="GC3" i="4"/>
  <c r="GB3" i="4"/>
  <c r="GA3" i="4"/>
  <c r="FZ3" i="4"/>
  <c r="FY3" i="4"/>
  <c r="FX3" i="4"/>
  <c r="FW3" i="4"/>
  <c r="FV3" i="4"/>
  <c r="FU3" i="4"/>
  <c r="FT3" i="4"/>
  <c r="FS3" i="4"/>
  <c r="FR3" i="4"/>
  <c r="FQ3" i="4"/>
  <c r="FP3" i="4"/>
  <c r="FO3" i="4"/>
  <c r="FN3" i="4"/>
  <c r="FM3" i="4"/>
  <c r="FL3" i="4"/>
  <c r="FK3" i="4"/>
  <c r="FJ3" i="4"/>
  <c r="FI3" i="4"/>
  <c r="FH3" i="4"/>
  <c r="FG3" i="4"/>
  <c r="FF3" i="4"/>
  <c r="FE3" i="4"/>
  <c r="FD3" i="4"/>
  <c r="FC3" i="4"/>
  <c r="FB3" i="4"/>
  <c r="FA3" i="4"/>
  <c r="EZ3" i="4"/>
  <c r="EY3" i="4"/>
  <c r="EX3" i="4"/>
  <c r="EW3" i="4"/>
  <c r="EV3" i="4"/>
  <c r="EU3" i="4"/>
  <c r="ET3" i="4"/>
  <c r="ES3" i="4"/>
  <c r="ER3" i="4"/>
  <c r="EQ3" i="4"/>
  <c r="EP3" i="4"/>
  <c r="EO3" i="4"/>
  <c r="EN3" i="4"/>
  <c r="EM3" i="4"/>
  <c r="EL3" i="4"/>
  <c r="EK3" i="4"/>
  <c r="EJ3" i="4"/>
  <c r="EI3" i="4"/>
  <c r="EH3" i="4"/>
  <c r="EG3" i="4"/>
  <c r="EF3" i="4"/>
  <c r="EE3" i="4"/>
  <c r="ED3" i="4"/>
  <c r="EC3" i="4"/>
  <c r="EB3" i="4"/>
  <c r="EA3" i="4"/>
  <c r="DZ3" i="4"/>
  <c r="DY3" i="4"/>
  <c r="DX3" i="4"/>
  <c r="DW3" i="4"/>
  <c r="DV3" i="4"/>
  <c r="DU3" i="4"/>
  <c r="DT3" i="4"/>
  <c r="DS3" i="4"/>
  <c r="DR3" i="4"/>
  <c r="DQ3" i="4"/>
  <c r="DP3" i="4"/>
  <c r="DO3" i="4"/>
  <c r="DN3" i="4"/>
  <c r="DM3" i="4"/>
  <c r="DL3" i="4"/>
  <c r="DK3" i="4"/>
  <c r="DJ3" i="4"/>
  <c r="DI3" i="4"/>
  <c r="DH3" i="4"/>
  <c r="DG3" i="4"/>
  <c r="DF3" i="4"/>
  <c r="DE3" i="4"/>
  <c r="DD3" i="4"/>
  <c r="DC3" i="4"/>
  <c r="DB3" i="4"/>
  <c r="DA3" i="4"/>
  <c r="CZ3" i="4"/>
  <c r="CY3" i="4"/>
  <c r="CX3" i="4"/>
  <c r="CW3" i="4"/>
  <c r="CV3" i="4"/>
  <c r="CU3" i="4"/>
  <c r="CT3" i="4"/>
  <c r="CS3" i="4"/>
  <c r="CR3" i="4"/>
  <c r="CQ3" i="4"/>
  <c r="CP3" i="4"/>
  <c r="CO3" i="4"/>
  <c r="CN3" i="4"/>
  <c r="CM3" i="4"/>
  <c r="CL3" i="4"/>
  <c r="CK3" i="4"/>
  <c r="CJ3" i="4"/>
  <c r="CI3" i="4"/>
  <c r="CH3" i="4"/>
  <c r="CG3" i="4"/>
  <c r="CF3" i="4"/>
  <c r="CE3" i="4"/>
  <c r="CD3" i="4"/>
  <c r="CC3" i="4"/>
  <c r="CB3" i="4"/>
  <c r="CA3" i="4"/>
  <c r="BZ3" i="4"/>
  <c r="BY3" i="4"/>
  <c r="BX3" i="4"/>
  <c r="BW3" i="4"/>
  <c r="BV3" i="4"/>
  <c r="BU3" i="4"/>
  <c r="BT3" i="4"/>
  <c r="BS3" i="4"/>
  <c r="BR3"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I3" i="4"/>
  <c r="H3" i="4"/>
  <c r="G3" i="4"/>
  <c r="M340" i="3"/>
  <c r="M339" i="3"/>
  <c r="M338" i="3"/>
  <c r="M337" i="3"/>
  <c r="M336" i="3"/>
  <c r="M335" i="3"/>
  <c r="M334" i="3"/>
  <c r="M333" i="3"/>
  <c r="M332" i="3"/>
  <c r="M331" i="3"/>
  <c r="M330" i="3"/>
  <c r="N329" i="3"/>
  <c r="M329" i="3"/>
  <c r="J329" i="3" a="1"/>
  <c r="J339" i="3" s="1"/>
  <c r="M313" i="3"/>
  <c r="M312" i="3"/>
  <c r="M311" i="3"/>
  <c r="M310" i="3"/>
  <c r="M309" i="3"/>
  <c r="N308" i="3"/>
  <c r="M308" i="3"/>
  <c r="J308" i="3" a="1"/>
  <c r="J313" i="3" s="1"/>
  <c r="M307" i="3"/>
  <c r="M306" i="3"/>
  <c r="N305" i="3"/>
  <c r="M305" i="3"/>
  <c r="J305" i="3" a="1"/>
  <c r="J307" i="3" s="1"/>
  <c r="M304" i="3"/>
  <c r="M303" i="3"/>
  <c r="N302" i="3"/>
  <c r="M302" i="3"/>
  <c r="J302" i="3" a="1"/>
  <c r="J304" i="3" s="1"/>
  <c r="M301" i="3"/>
  <c r="M300" i="3"/>
  <c r="N299" i="3"/>
  <c r="M299" i="3"/>
  <c r="J299" i="3" a="1"/>
  <c r="J300" i="3" s="1"/>
  <c r="M298" i="3"/>
  <c r="M297" i="3"/>
  <c r="M296" i="3"/>
  <c r="N295" i="3"/>
  <c r="M295" i="3"/>
  <c r="J295" i="3" a="1"/>
  <c r="J297" i="3" s="1"/>
  <c r="M270" i="3"/>
  <c r="M269" i="3"/>
  <c r="M268" i="3"/>
  <c r="M267" i="3"/>
  <c r="M266" i="3"/>
  <c r="M265" i="3"/>
  <c r="M264" i="3"/>
  <c r="M263" i="3"/>
  <c r="M262" i="3"/>
  <c r="N261" i="3"/>
  <c r="M261" i="3"/>
  <c r="J261" i="3" a="1"/>
  <c r="J265" i="3" s="1"/>
  <c r="M260" i="3"/>
  <c r="M259" i="3"/>
  <c r="M258" i="3"/>
  <c r="M257" i="3"/>
  <c r="M256" i="3"/>
  <c r="M255" i="3"/>
  <c r="M254" i="3"/>
  <c r="M253" i="3"/>
  <c r="M252" i="3"/>
  <c r="N251" i="3"/>
  <c r="M251" i="3"/>
  <c r="J251" i="3" a="1"/>
  <c r="J254" i="3" s="1"/>
  <c r="M250" i="3"/>
  <c r="M249" i="3"/>
  <c r="M248" i="3"/>
  <c r="M247" i="3"/>
  <c r="M246" i="3"/>
  <c r="N245" i="3"/>
  <c r="M245" i="3"/>
  <c r="J245" i="3" a="1"/>
  <c r="J249" i="3" s="1"/>
  <c r="J245" i="3"/>
  <c r="M232" i="3"/>
  <c r="M231" i="3"/>
  <c r="M230" i="3"/>
  <c r="M229" i="3"/>
  <c r="M228" i="3"/>
  <c r="N227" i="3"/>
  <c r="M227" i="3"/>
  <c r="J227" i="3" a="1"/>
  <c r="M193" i="3"/>
  <c r="M192" i="3"/>
  <c r="M191" i="3"/>
  <c r="M190" i="3"/>
  <c r="M189" i="3"/>
  <c r="M188" i="3"/>
  <c r="M187" i="3"/>
  <c r="M186" i="3"/>
  <c r="M185" i="3"/>
  <c r="M184" i="3"/>
  <c r="M183" i="3"/>
  <c r="M182" i="3"/>
  <c r="M181" i="3"/>
  <c r="M180" i="3"/>
  <c r="M179" i="3"/>
  <c r="M178" i="3"/>
  <c r="M177" i="3"/>
  <c r="M176" i="3"/>
  <c r="M175" i="3"/>
  <c r="M174" i="3"/>
  <c r="M173" i="3"/>
  <c r="M172" i="3"/>
  <c r="M171" i="3"/>
  <c r="N170" i="3"/>
  <c r="M170" i="3"/>
  <c r="J170" i="3" a="1"/>
  <c r="J187" i="3" s="1"/>
  <c r="M169" i="3"/>
  <c r="M168" i="3"/>
  <c r="M167" i="3"/>
  <c r="M166" i="3"/>
  <c r="M165" i="3"/>
  <c r="M164" i="3"/>
  <c r="N163" i="3"/>
  <c r="M163" i="3"/>
  <c r="J163" i="3" a="1"/>
  <c r="J167" i="3" s="1"/>
  <c r="M162" i="3"/>
  <c r="M161" i="3"/>
  <c r="M160" i="3"/>
  <c r="M159" i="3"/>
  <c r="M158" i="3"/>
  <c r="N157" i="3"/>
  <c r="M157" i="3"/>
  <c r="J157" i="3" a="1"/>
  <c r="J159" i="3" s="1"/>
  <c r="M156" i="3"/>
  <c r="M155" i="3"/>
  <c r="N154" i="3"/>
  <c r="M154" i="3"/>
  <c r="J154" i="3" a="1"/>
  <c r="J154" i="3" s="1"/>
  <c r="M153" i="3"/>
  <c r="M152" i="3"/>
  <c r="M151" i="3"/>
  <c r="M150" i="3"/>
  <c r="M149" i="3"/>
  <c r="M148" i="3"/>
  <c r="M147" i="3"/>
  <c r="M146" i="3"/>
  <c r="N145" i="3"/>
  <c r="M145" i="3"/>
  <c r="J145" i="3" a="1"/>
  <c r="M140" i="3"/>
  <c r="M139" i="3"/>
  <c r="M138" i="3"/>
  <c r="M137" i="3"/>
  <c r="M136" i="3"/>
  <c r="N135" i="3"/>
  <c r="M135" i="3"/>
  <c r="J135" i="3" a="1"/>
  <c r="J140" i="3" s="1"/>
  <c r="M134" i="3"/>
  <c r="M133" i="3"/>
  <c r="M132" i="3"/>
  <c r="M131" i="3"/>
  <c r="M130" i="3"/>
  <c r="M129" i="3"/>
  <c r="M128" i="3"/>
  <c r="N127" i="3"/>
  <c r="M127" i="3"/>
  <c r="J127" i="3" a="1"/>
  <c r="J131" i="3" s="1"/>
  <c r="M124" i="3"/>
  <c r="N123" i="3"/>
  <c r="M123" i="3"/>
  <c r="J123" i="3" a="1"/>
  <c r="J124" i="3" s="1"/>
  <c r="N121" i="3"/>
  <c r="M121" i="3"/>
  <c r="J121" i="3" a="1"/>
  <c r="J121" i="3" s="1"/>
  <c r="M120" i="3"/>
  <c r="M119" i="3"/>
  <c r="M118" i="3"/>
  <c r="M117" i="3"/>
  <c r="N116" i="3"/>
  <c r="M116" i="3"/>
  <c r="J116" i="3" a="1"/>
  <c r="J116" i="3" s="1"/>
  <c r="N115" i="3"/>
  <c r="M115" i="3"/>
  <c r="J115" i="3" a="1"/>
  <c r="J115" i="3" s="1"/>
  <c r="M112" i="3"/>
  <c r="N111" i="3"/>
  <c r="M111" i="3"/>
  <c r="J111" i="3" a="1"/>
  <c r="J112" i="3" s="1"/>
  <c r="M110" i="3"/>
  <c r="M109" i="3"/>
  <c r="N108" i="3"/>
  <c r="M108" i="3"/>
  <c r="J108" i="3" a="1"/>
  <c r="J108" i="3" s="1"/>
  <c r="M98" i="3"/>
  <c r="M97" i="3"/>
  <c r="M96" i="3"/>
  <c r="M95" i="3"/>
  <c r="M94" i="3"/>
  <c r="M93" i="3"/>
  <c r="M92" i="3"/>
  <c r="M91" i="3"/>
  <c r="M90" i="3"/>
  <c r="M89" i="3"/>
  <c r="M88" i="3"/>
  <c r="M87" i="3"/>
  <c r="M86" i="3"/>
  <c r="M85" i="3"/>
  <c r="M84" i="3"/>
  <c r="M83" i="3"/>
  <c r="M82" i="3"/>
  <c r="M81" i="3"/>
  <c r="M80" i="3"/>
  <c r="M79" i="3"/>
  <c r="M78" i="3"/>
  <c r="M77" i="3"/>
  <c r="M76" i="3"/>
  <c r="M75" i="3"/>
  <c r="M74" i="3"/>
  <c r="M73" i="3"/>
  <c r="M72" i="3"/>
  <c r="N71" i="3"/>
  <c r="M71" i="3"/>
  <c r="J71" i="3" a="1"/>
  <c r="J96" i="3" s="1"/>
  <c r="M70" i="3"/>
  <c r="M69" i="3"/>
  <c r="M68" i="3"/>
  <c r="M67" i="3"/>
  <c r="M66" i="3"/>
  <c r="M65" i="3"/>
  <c r="M64" i="3"/>
  <c r="M63" i="3"/>
  <c r="M62" i="3"/>
  <c r="M61" i="3"/>
  <c r="M60" i="3"/>
  <c r="M59" i="3"/>
  <c r="M58" i="3"/>
  <c r="M57" i="3"/>
  <c r="M56" i="3"/>
  <c r="M55" i="3"/>
  <c r="M54" i="3"/>
  <c r="M53" i="3"/>
  <c r="M52" i="3"/>
  <c r="M51" i="3"/>
  <c r="N50" i="3"/>
  <c r="M50" i="3"/>
  <c r="J50" i="3" a="1"/>
  <c r="J54" i="3" s="1"/>
  <c r="M49" i="3"/>
  <c r="M48" i="3"/>
  <c r="M47" i="3"/>
  <c r="M46" i="3"/>
  <c r="M45" i="3"/>
  <c r="M44" i="3"/>
  <c r="M43" i="3"/>
  <c r="N42" i="3"/>
  <c r="M42" i="3"/>
  <c r="J42" i="3" a="1"/>
  <c r="J49" i="3" s="1"/>
  <c r="M41" i="3"/>
  <c r="M40" i="3"/>
  <c r="M39" i="3"/>
  <c r="M38" i="3"/>
  <c r="M37" i="3"/>
  <c r="M36" i="3"/>
  <c r="M35" i="3"/>
  <c r="M34" i="3"/>
  <c r="M33" i="3"/>
  <c r="M32" i="3"/>
  <c r="M31" i="3"/>
  <c r="M30" i="3"/>
  <c r="M29" i="3"/>
  <c r="M28" i="3"/>
  <c r="M27" i="3"/>
  <c r="M26" i="3"/>
  <c r="M25" i="3"/>
  <c r="M24" i="3"/>
  <c r="M23" i="3"/>
  <c r="M22" i="3"/>
  <c r="N21" i="3"/>
  <c r="M21" i="3"/>
  <c r="J21" i="3" a="1"/>
  <c r="J39" i="3" s="1"/>
  <c r="M20" i="3"/>
  <c r="M19" i="3"/>
  <c r="N18" i="3"/>
  <c r="M18" i="3"/>
  <c r="J18" i="3" a="1"/>
  <c r="J20" i="3" s="1"/>
  <c r="M15" i="3"/>
  <c r="N14" i="3"/>
  <c r="M14" i="3"/>
  <c r="J14" i="3" a="1"/>
  <c r="J15" i="3" s="1"/>
  <c r="M13" i="3"/>
  <c r="M12" i="3"/>
  <c r="M11" i="3"/>
  <c r="M10" i="3"/>
  <c r="M9" i="3"/>
  <c r="M8" i="3"/>
  <c r="M7" i="3"/>
  <c r="M6" i="3"/>
  <c r="M5" i="3"/>
  <c r="N4" i="3"/>
  <c r="M4" i="3"/>
  <c r="J4" i="3" a="1"/>
  <c r="J11" i="3" s="1"/>
  <c r="M3" i="3"/>
  <c r="N2" i="3"/>
  <c r="M2" i="3"/>
  <c r="J2" i="3" a="1"/>
  <c r="J3" i="3" s="1"/>
  <c r="K33" i="2"/>
  <c r="J33" i="2"/>
  <c r="I33" i="2"/>
  <c r="K32" i="2"/>
  <c r="J32" i="2"/>
  <c r="I32" i="2"/>
  <c r="K31" i="2"/>
  <c r="J31" i="2"/>
  <c r="I31" i="2"/>
  <c r="K30" i="2"/>
  <c r="J30" i="2"/>
  <c r="I30" i="2"/>
  <c r="K29" i="2"/>
  <c r="J29" i="2"/>
  <c r="I29" i="2"/>
  <c r="K28" i="2"/>
  <c r="J28" i="2"/>
  <c r="I28" i="2"/>
  <c r="K27" i="2"/>
  <c r="J27" i="2"/>
  <c r="I27" i="2"/>
  <c r="K26" i="2"/>
  <c r="J26" i="2"/>
  <c r="I26" i="2"/>
  <c r="K25" i="2"/>
  <c r="J25" i="2"/>
  <c r="I25" i="2"/>
  <c r="K24" i="2"/>
  <c r="J24" i="2"/>
  <c r="I24" i="2"/>
  <c r="K23" i="2"/>
  <c r="J23" i="2"/>
  <c r="I23" i="2"/>
  <c r="K22" i="2"/>
  <c r="J22" i="2"/>
  <c r="I22" i="2"/>
  <c r="K21" i="2"/>
  <c r="J21" i="2"/>
  <c r="I21" i="2"/>
  <c r="K20" i="2"/>
  <c r="J20" i="2"/>
  <c r="I20" i="2"/>
  <c r="K19" i="2"/>
  <c r="J19" i="2"/>
  <c r="I19" i="2"/>
  <c r="K18" i="2"/>
  <c r="J18" i="2"/>
  <c r="I18" i="2"/>
  <c r="K17" i="2"/>
  <c r="J17" i="2"/>
  <c r="I17" i="2"/>
  <c r="K16" i="2"/>
  <c r="J16" i="2"/>
  <c r="I16" i="2"/>
  <c r="K15" i="2"/>
  <c r="J15" i="2"/>
  <c r="I15" i="2"/>
  <c r="K14" i="2"/>
  <c r="J14" i="2"/>
  <c r="I14" i="2"/>
  <c r="K13" i="2"/>
  <c r="J13" i="2"/>
  <c r="I13" i="2"/>
  <c r="K12" i="2"/>
  <c r="J12" i="2"/>
  <c r="I12" i="2"/>
  <c r="K11" i="2"/>
  <c r="J11" i="2"/>
  <c r="I11" i="2"/>
  <c r="K10" i="2"/>
  <c r="J10" i="2"/>
  <c r="I10" i="2"/>
  <c r="K9" i="2"/>
  <c r="J9" i="2"/>
  <c r="I9" i="2"/>
  <c r="K8" i="2"/>
  <c r="J8" i="2"/>
  <c r="I8" i="2"/>
  <c r="K7" i="2"/>
  <c r="J7" i="2"/>
  <c r="I7" i="2"/>
  <c r="K6" i="2"/>
  <c r="J6" i="2"/>
  <c r="I6" i="2"/>
  <c r="K5" i="2"/>
  <c r="J5" i="2"/>
  <c r="I5" i="2"/>
  <c r="K4" i="2"/>
  <c r="J4" i="2"/>
  <c r="J3" i="2"/>
  <c r="G29" i="1"/>
  <c r="H29" i="1" s="1"/>
  <c r="F28" i="1"/>
  <c r="F27" i="1"/>
  <c r="F26" i="1"/>
  <c r="F25" i="1"/>
  <c r="F24" i="1"/>
  <c r="F23" i="1"/>
  <c r="F29" i="1" s="1"/>
  <c r="F22" i="1"/>
  <c r="F21" i="1"/>
  <c r="F20" i="1"/>
  <c r="F19" i="1"/>
  <c r="F18" i="1"/>
  <c r="F17" i="1"/>
  <c r="F16" i="1"/>
  <c r="G13" i="1"/>
  <c r="F12" i="1"/>
  <c r="F11" i="1"/>
  <c r="F10" i="1"/>
  <c r="F9" i="1"/>
  <c r="F13" i="1" s="1"/>
  <c r="H13" i="1" s="1"/>
  <c r="F8" i="1"/>
  <c r="F7" i="1"/>
  <c r="F6" i="1"/>
  <c r="F5" i="1"/>
  <c r="F4" i="1"/>
  <c r="F3" i="1"/>
  <c r="F2" i="1"/>
  <c r="G359" i="3" a="1"/>
  <c r="G345" i="3" a="1"/>
  <c r="G337" i="3" a="1"/>
  <c r="G330" i="3" a="1"/>
  <c r="G321" i="3" a="1"/>
  <c r="G305" i="3" a="1"/>
  <c r="G297" i="3" a="1"/>
  <c r="G295" i="3" a="1"/>
  <c r="G281" i="3" a="1"/>
  <c r="G268" i="3" a="1"/>
  <c r="G257" i="3" a="1"/>
  <c r="G246" i="3" a="1"/>
  <c r="G235" i="3" a="1"/>
  <c r="G231" i="3" a="1"/>
  <c r="G221" i="3" a="1"/>
  <c r="G207" i="3" a="1"/>
  <c r="G354" i="3" a="1"/>
  <c r="G316" i="3" a="1"/>
  <c r="G312" i="3" a="1"/>
  <c r="G307" i="3" a="1"/>
  <c r="G290" i="3" a="1"/>
  <c r="G276" i="3" a="1"/>
  <c r="G244" i="3" a="1"/>
  <c r="G216" i="3" a="1"/>
  <c r="G202" i="3" a="1"/>
  <c r="G193" i="3" a="1"/>
  <c r="G186" i="3" a="1"/>
  <c r="G179" i="3" a="1"/>
  <c r="G172" i="3" a="1"/>
  <c r="G168" i="3" a="1"/>
  <c r="G149" i="3" a="1"/>
  <c r="G116" i="3" a="1"/>
  <c r="G349" i="3" a="1"/>
  <c r="G358" i="3" a="1"/>
  <c r="G344" i="3" a="1"/>
  <c r="G320" i="3" a="1"/>
  <c r="G302" i="3" a="1"/>
  <c r="G294" i="3" a="1"/>
  <c r="G280" i="3" a="1"/>
  <c r="G234" i="3" a="1"/>
  <c r="G220" i="3" a="1"/>
  <c r="G206" i="3" a="1"/>
  <c r="G189" i="3" a="1"/>
  <c r="G182" i="3" a="1"/>
  <c r="G175" i="3" a="1"/>
  <c r="G164" i="3" a="1"/>
  <c r="G152" i="3" a="1"/>
  <c r="G144" i="3" a="1"/>
  <c r="G45" i="3" a="1"/>
  <c r="G353" i="3" a="1"/>
  <c r="G336" i="3" a="1"/>
  <c r="G329" i="3" a="1"/>
  <c r="G315" i="3" a="1"/>
  <c r="G304" i="3" a="1"/>
  <c r="G296" i="3" a="1"/>
  <c r="G289" i="3" a="1"/>
  <c r="G275" i="3" a="1"/>
  <c r="G267" i="3" a="1"/>
  <c r="G256" i="3" a="1"/>
  <c r="G243" i="3" a="1"/>
  <c r="G230" i="3" a="1"/>
  <c r="G215" i="3" a="1"/>
  <c r="G201" i="3" a="1"/>
  <c r="G159" i="3" a="1"/>
  <c r="G136" i="3" a="1"/>
  <c r="G348" i="3" a="1"/>
  <c r="G324" i="3" a="1"/>
  <c r="G311" i="3" a="1"/>
  <c r="G306" i="3" a="1"/>
  <c r="G284" i="3" a="1"/>
  <c r="G238" i="3" a="1"/>
  <c r="G224" i="3" a="1"/>
  <c r="G210" i="3" a="1"/>
  <c r="G196" i="3" a="1"/>
  <c r="G192" i="3" a="1"/>
  <c r="G185" i="3" a="1"/>
  <c r="G178" i="3" a="1"/>
  <c r="G171" i="3" a="1"/>
  <c r="G167" i="3" a="1"/>
  <c r="G148" i="3" a="1"/>
  <c r="G126" i="3" a="1"/>
  <c r="G102" i="3" a="1"/>
  <c r="G357" i="3" a="1"/>
  <c r="G343" i="3" a="1"/>
  <c r="G339" i="3" a="1"/>
  <c r="G332" i="3" a="1"/>
  <c r="G319" i="3" a="1"/>
  <c r="G299" i="3" a="1"/>
  <c r="G293" i="3" a="1"/>
  <c r="G279" i="3" a="1"/>
  <c r="G270" i="3" a="1"/>
  <c r="G263" i="3" a="1"/>
  <c r="G259" i="3" a="1"/>
  <c r="G252" i="3" a="1"/>
  <c r="G248" i="3" a="1"/>
  <c r="G233" i="3" a="1"/>
  <c r="G219" i="3" a="1"/>
  <c r="G205" i="3" a="1"/>
  <c r="G352" i="3" a="1"/>
  <c r="G361" i="3" a="1"/>
  <c r="G347" i="3" a="1"/>
  <c r="G335" i="3" a="1"/>
  <c r="G323" i="3" a="1"/>
  <c r="G303" i="3" a="1"/>
  <c r="G283" i="3" a="1"/>
  <c r="G266" i="3" a="1"/>
  <c r="G255" i="3" a="1"/>
  <c r="G251" i="3" a="1"/>
  <c r="G237" i="3" a="1"/>
  <c r="G229" i="3" a="1"/>
  <c r="G223" i="3" a="1"/>
  <c r="G209" i="3" a="1"/>
  <c r="G195" i="3" a="1"/>
  <c r="G158" i="3" a="1"/>
  <c r="G130" i="3" a="1"/>
  <c r="G356" i="3" a="1"/>
  <c r="G342" i="3" a="1"/>
  <c r="G318" i="3" a="1"/>
  <c r="G310" i="3" a="1"/>
  <c r="G292" i="3" a="1"/>
  <c r="G278" i="3" a="1"/>
  <c r="G218" i="3" a="1"/>
  <c r="G204" i="3" a="1"/>
  <c r="G191" i="3" a="1"/>
  <c r="G184" i="3" a="1"/>
  <c r="G177" i="3" a="1"/>
  <c r="G166" i="3" a="1"/>
  <c r="G154" i="3" a="1"/>
  <c r="G147" i="3" a="1"/>
  <c r="G142" i="3" a="1"/>
  <c r="G122" i="3" a="1"/>
  <c r="G351" i="3" a="1"/>
  <c r="G338" i="3" a="1"/>
  <c r="G331" i="3" a="1"/>
  <c r="G327" i="3" a="1"/>
  <c r="G298" i="3" a="1"/>
  <c r="G287" i="3" a="1"/>
  <c r="G273" i="3" a="1"/>
  <c r="G269" i="3" a="1"/>
  <c r="G262" i="3" a="1"/>
  <c r="G258" i="3" a="1"/>
  <c r="G247" i="3" a="1"/>
  <c r="G241" i="3" a="1"/>
  <c r="G232" i="3" a="1"/>
  <c r="G227" i="3" a="1"/>
  <c r="G213" i="3" a="1"/>
  <c r="G199" i="3" a="1"/>
  <c r="G360" i="3" a="1"/>
  <c r="G346" i="3" a="1"/>
  <c r="G322" i="3" a="1"/>
  <c r="G313" i="3" a="1"/>
  <c r="G308" i="3" a="1"/>
  <c r="G300" i="3" a="1"/>
  <c r="G282" i="3" a="1"/>
  <c r="G236" i="3" a="1"/>
  <c r="G222" i="3" a="1"/>
  <c r="G208" i="3" a="1"/>
  <c r="G194" i="3" a="1"/>
  <c r="G187" i="3" a="1"/>
  <c r="G180" i="3" a="1"/>
  <c r="G173" i="3" a="1"/>
  <c r="G169" i="3" a="1"/>
  <c r="G150" i="3" a="1"/>
  <c r="G355" i="3" a="1"/>
  <c r="G341" i="3" a="1"/>
  <c r="G334" i="3" a="1"/>
  <c r="G317" i="3" a="1"/>
  <c r="G291" i="3" a="1"/>
  <c r="G277" i="3" a="1"/>
  <c r="G265" i="3" a="1"/>
  <c r="G261" i="3" a="1"/>
  <c r="G254" i="3" a="1"/>
  <c r="G250" i="3" a="1"/>
  <c r="G245" i="3" a="1"/>
  <c r="G228" i="3" a="1"/>
  <c r="G217" i="3" a="1"/>
  <c r="G203" i="3" a="1"/>
  <c r="G141" i="3" a="1"/>
  <c r="G129" i="3" a="1"/>
  <c r="G350" i="3" a="1"/>
  <c r="G326" i="3" a="1"/>
  <c r="G309" i="3" a="1"/>
  <c r="G286" i="3" a="1"/>
  <c r="G272" i="3" a="1"/>
  <c r="G240" i="3" a="1"/>
  <c r="G226" i="3" a="1"/>
  <c r="G212" i="3" a="1"/>
  <c r="G198" i="3" a="1"/>
  <c r="G190" i="3" a="1"/>
  <c r="G183" i="3" a="1"/>
  <c r="G176" i="3" a="1"/>
  <c r="G165" i="3" a="1"/>
  <c r="G153" i="3" a="1"/>
  <c r="G146" i="3" a="1"/>
  <c r="G104" i="3" a="1"/>
  <c r="G285" i="3" a="1"/>
  <c r="G145" i="3" a="1"/>
  <c r="G133" i="3" a="1"/>
  <c r="G111" i="3" a="1"/>
  <c r="G38" i="3" a="1"/>
  <c r="G31" i="3" a="1"/>
  <c r="G24" i="3" a="1"/>
  <c r="G14" i="3" a="1"/>
  <c r="G7" i="3" a="1"/>
  <c r="G3" i="3" a="1"/>
  <c r="G76" i="3" a="1"/>
  <c r="G63" i="3" a="1"/>
  <c r="G55" i="3" a="1"/>
  <c r="G19" i="3" a="1"/>
  <c r="G64" i="3" a="1"/>
  <c r="G340" i="3" a="1"/>
  <c r="G253" i="3" a="1"/>
  <c r="G174" i="3" a="1"/>
  <c r="G163" i="3" a="1"/>
  <c r="G137" i="3" a="1"/>
  <c r="G124" i="3" a="1"/>
  <c r="G121" i="3" a="1"/>
  <c r="G107" i="3" a="1"/>
  <c r="G101" i="3" a="1"/>
  <c r="G80" i="3" a="1"/>
  <c r="G72" i="3" a="1"/>
  <c r="G59" i="3" a="1"/>
  <c r="G46" i="3" a="1"/>
  <c r="G57" i="3" a="1"/>
  <c r="G264" i="3" a="1"/>
  <c r="G143" i="3" a="1"/>
  <c r="G114" i="3" a="1"/>
  <c r="G84" i="3" a="1"/>
  <c r="G67" i="3" a="1"/>
  <c r="G51" i="3" a="1"/>
  <c r="G41" i="3" a="1"/>
  <c r="G34" i="3" a="1"/>
  <c r="G27" i="3" a="1"/>
  <c r="G16" i="3" a="1"/>
  <c r="G10" i="3" a="1"/>
  <c r="G9" i="3" a="1"/>
  <c r="G162" i="3" a="1"/>
  <c r="G132" i="3" a="1"/>
  <c r="G120" i="3" a="1"/>
  <c r="G110" i="3" a="1"/>
  <c r="G106" i="3" a="1"/>
  <c r="G96" i="3" a="1"/>
  <c r="G92" i="3" a="1"/>
  <c r="G88" i="3" a="1"/>
  <c r="G71" i="3" a="1"/>
  <c r="G49" i="3" a="1"/>
  <c r="G68" i="3" a="1"/>
  <c r="G314" i="3" a="1"/>
  <c r="G113" i="3" a="1"/>
  <c r="G100" i="3" a="1"/>
  <c r="G37" i="3" a="1"/>
  <c r="G30" i="3" a="1"/>
  <c r="G23" i="3" a="1"/>
  <c r="G13" i="3" a="1"/>
  <c r="G6" i="3" a="1"/>
  <c r="G66" i="3" a="1"/>
  <c r="G58" i="3" a="1"/>
  <c r="G15" i="3" a="1"/>
  <c r="G274" i="3" a="1"/>
  <c r="G260" i="3" a="1"/>
  <c r="G131" i="3" a="1"/>
  <c r="G109" i="3" a="1"/>
  <c r="G87" i="3" a="1"/>
  <c r="G83" i="3" a="1"/>
  <c r="G79" i="3" a="1"/>
  <c r="G75" i="3" a="1"/>
  <c r="G70" i="3" a="1"/>
  <c r="G62" i="3" a="1"/>
  <c r="G54" i="3" a="1"/>
  <c r="G17" i="3" a="1"/>
  <c r="G301" i="3" a="1"/>
  <c r="G271" i="3" a="1"/>
  <c r="G249" i="3" a="1"/>
  <c r="G242" i="3" a="1"/>
  <c r="G200" i="3" a="1"/>
  <c r="G161" i="3" a="1"/>
  <c r="G105" i="3" a="1"/>
  <c r="G91" i="3" a="1"/>
  <c r="G40" i="3" a="1"/>
  <c r="G33" i="3" a="1"/>
  <c r="G26" i="3" a="1"/>
  <c r="G50" i="3" a="1"/>
  <c r="G239" i="3" a="1"/>
  <c r="G225" i="3" a="1"/>
  <c r="G170" i="3" a="1"/>
  <c r="G157" i="3" a="1"/>
  <c r="G140" i="3" a="1"/>
  <c r="G123" i="3" a="1"/>
  <c r="G119" i="3" a="1"/>
  <c r="G112" i="3" a="1"/>
  <c r="G99" i="3" a="1"/>
  <c r="G95" i="3" a="1"/>
  <c r="G48" i="3" a="1"/>
  <c r="G21" i="3" a="1"/>
  <c r="G197" i="3" a="1"/>
  <c r="G160" i="3" a="1"/>
  <c r="G127" i="3" a="1"/>
  <c r="G53" i="3" a="1"/>
  <c r="G44" i="3" a="1"/>
  <c r="G36" i="3" a="1"/>
  <c r="G29" i="3" a="1"/>
  <c r="G22" i="3" a="1"/>
  <c r="G12" i="3" a="1"/>
  <c r="G5" i="3" a="1"/>
  <c r="G2" i="3" a="1"/>
  <c r="G139" i="3" a="1"/>
  <c r="G135" i="3" a="1"/>
  <c r="G94" i="3" a="1"/>
  <c r="G90" i="3" a="1"/>
  <c r="G86" i="3" a="1"/>
  <c r="G82" i="3" a="1"/>
  <c r="G78" i="3" a="1"/>
  <c r="G74" i="3" a="1"/>
  <c r="G69" i="3" a="1"/>
  <c r="G65" i="3" a="1"/>
  <c r="G61" i="3" a="1"/>
  <c r="G156" i="3" a="1"/>
  <c r="G151" i="3" a="1"/>
  <c r="G118" i="3" a="1"/>
  <c r="G98" i="3" a="1"/>
  <c r="G39" i="3" a="1"/>
  <c r="G32" i="3" a="1"/>
  <c r="G25" i="3" a="1"/>
  <c r="G18" i="3" a="1"/>
  <c r="G8" i="3" a="1"/>
  <c r="G4" i="3" a="1"/>
  <c r="G81" i="3" a="1"/>
  <c r="G333" i="3" a="1"/>
  <c r="G188" i="3" a="1"/>
  <c r="G134" i="3" a="1"/>
  <c r="G128" i="3" a="1"/>
  <c r="G103" i="3" a="1"/>
  <c r="G73" i="3" a="1"/>
  <c r="G56" i="3" a="1"/>
  <c r="G47" i="3" a="1"/>
  <c r="G20" i="3" a="1"/>
  <c r="G35" i="3" a="1"/>
  <c r="G11" i="3" a="1"/>
  <c r="G328" i="3" a="1"/>
  <c r="G214" i="3" a="1"/>
  <c r="G155" i="3" a="1"/>
  <c r="G138" i="3" a="1"/>
  <c r="G125" i="3" a="1"/>
  <c r="G117" i="3" a="1"/>
  <c r="G77" i="3" a="1"/>
  <c r="G60" i="3" a="1"/>
  <c r="G52" i="3" a="1"/>
  <c r="G43" i="3" a="1"/>
  <c r="G42" i="3" a="1"/>
  <c r="G28" i="3" a="1"/>
  <c r="G325" i="3" a="1"/>
  <c r="G288" i="3" a="1"/>
  <c r="G211" i="3" a="1"/>
  <c r="G181" i="3" a="1"/>
  <c r="G115" i="3" a="1"/>
  <c r="G108" i="3" a="1"/>
  <c r="G97" i="3" a="1"/>
  <c r="G93" i="3" a="1"/>
  <c r="G89" i="3" a="1"/>
  <c r="G85" i="3" a="1"/>
  <c r="J340" i="3" l="1"/>
  <c r="J336" i="3"/>
  <c r="J337" i="3"/>
  <c r="J50" i="3"/>
  <c r="J261" i="3"/>
  <c r="J127" i="3"/>
  <c r="J111" i="3"/>
  <c r="J295" i="3"/>
  <c r="J70" i="3"/>
  <c r="J135" i="3"/>
  <c r="J56" i="3"/>
  <c r="J157" i="3"/>
  <c r="J59" i="3"/>
  <c r="J58" i="3"/>
  <c r="J60" i="3"/>
  <c r="J62" i="3"/>
  <c r="J186" i="3"/>
  <c r="J21" i="3"/>
  <c r="J64" i="3"/>
  <c r="J188" i="3"/>
  <c r="J98" i="3"/>
  <c r="J66" i="3"/>
  <c r="J192" i="3"/>
  <c r="J63" i="3"/>
  <c r="J2" i="3"/>
  <c r="J68" i="3"/>
  <c r="J305" i="3"/>
  <c r="J168" i="3"/>
  <c r="J160" i="3"/>
  <c r="J14" i="3"/>
  <c r="J36" i="3"/>
  <c r="J71" i="3"/>
  <c r="J128" i="3"/>
  <c r="J137" i="3"/>
  <c r="J161" i="3"/>
  <c r="J309" i="3"/>
  <c r="J33" i="3"/>
  <c r="J138" i="3"/>
  <c r="J134" i="3"/>
  <c r="J80" i="3"/>
  <c r="J83" i="3"/>
  <c r="J258" i="3"/>
  <c r="J312" i="3"/>
  <c r="J78" i="3"/>
  <c r="J256" i="3"/>
  <c r="J84" i="3"/>
  <c r="J248" i="3"/>
  <c r="J259" i="3"/>
  <c r="J169" i="3"/>
  <c r="J34" i="3"/>
  <c r="J51" i="3"/>
  <c r="J85" i="3"/>
  <c r="J123" i="3"/>
  <c r="J250" i="3"/>
  <c r="J260" i="3"/>
  <c r="J133" i="3"/>
  <c r="J162" i="3"/>
  <c r="J82" i="3"/>
  <c r="J257" i="3"/>
  <c r="J53" i="3"/>
  <c r="J86" i="3"/>
  <c r="J181" i="3"/>
  <c r="J255" i="3"/>
  <c r="J97" i="3"/>
  <c r="J163" i="3"/>
  <c r="J182" i="3"/>
  <c r="J38" i="3"/>
  <c r="J118" i="3"/>
  <c r="J40" i="3"/>
  <c r="J120" i="3"/>
  <c r="J262" i="3"/>
  <c r="J299" i="3"/>
  <c r="J41" i="3"/>
  <c r="J37" i="3"/>
  <c r="J23" i="3"/>
  <c r="J12" i="3"/>
  <c r="J26" i="3"/>
  <c r="J306" i="3"/>
  <c r="J22" i="3"/>
  <c r="J266" i="3"/>
  <c r="J28" i="3"/>
  <c r="J73" i="3"/>
  <c r="J90" i="3"/>
  <c r="J251" i="3"/>
  <c r="J267" i="3"/>
  <c r="J329" i="3"/>
  <c r="J24" i="3"/>
  <c r="J263" i="3"/>
  <c r="J29" i="3"/>
  <c r="J74" i="3"/>
  <c r="J91" i="3"/>
  <c r="J268" i="3"/>
  <c r="J301" i="3"/>
  <c r="J88" i="3"/>
  <c r="J172" i="3"/>
  <c r="J330" i="3"/>
  <c r="J31" i="3"/>
  <c r="J76" i="3"/>
  <c r="J94" i="3"/>
  <c r="J130" i="3"/>
  <c r="J158" i="3"/>
  <c r="J164" i="3"/>
  <c r="J174" i="3"/>
  <c r="J246" i="3"/>
  <c r="J253" i="3"/>
  <c r="J270" i="3"/>
  <c r="J296" i="3"/>
  <c r="J332" i="3"/>
  <c r="J264" i="3"/>
  <c r="J13" i="3"/>
  <c r="J27" i="3"/>
  <c r="J72" i="3"/>
  <c r="J89" i="3"/>
  <c r="J30" i="3"/>
  <c r="J75" i="3"/>
  <c r="J92" i="3"/>
  <c r="J129" i="3"/>
  <c r="J252" i="3"/>
  <c r="J269" i="3"/>
  <c r="J32" i="3"/>
  <c r="J77" i="3"/>
  <c r="J132" i="3"/>
  <c r="J166" i="3"/>
  <c r="J178" i="3"/>
  <c r="J247" i="3"/>
  <c r="J298" i="3"/>
  <c r="J302" i="3"/>
  <c r="J334" i="3"/>
  <c r="G85" i="3"/>
  <c r="H85" i="3" s="1"/>
  <c r="G89" i="3"/>
  <c r="H89" i="3" s="1"/>
  <c r="G93" i="3"/>
  <c r="H93" i="3" s="1"/>
  <c r="G97" i="3"/>
  <c r="H97" i="3" s="1"/>
  <c r="G108" i="3"/>
  <c r="H108" i="3" s="1"/>
  <c r="G115" i="3"/>
  <c r="H115" i="3" s="1"/>
  <c r="G181" i="3"/>
  <c r="H181" i="3" s="1"/>
  <c r="G211" i="3"/>
  <c r="H211" i="3" s="1"/>
  <c r="G288" i="3"/>
  <c r="H288" i="3" s="1"/>
  <c r="G325" i="3"/>
  <c r="H325" i="3" s="1"/>
  <c r="G28" i="3"/>
  <c r="H28" i="3" s="1"/>
  <c r="G42" i="3"/>
  <c r="H42" i="3" s="1"/>
  <c r="G43" i="3"/>
  <c r="H43" i="3" s="1"/>
  <c r="G52" i="3"/>
  <c r="H52" i="3" s="1"/>
  <c r="G60" i="3"/>
  <c r="H60" i="3" s="1"/>
  <c r="G77" i="3"/>
  <c r="H77" i="3" s="1"/>
  <c r="G117" i="3"/>
  <c r="H117" i="3" s="1"/>
  <c r="G125" i="3"/>
  <c r="H125" i="3" s="1"/>
  <c r="G138" i="3"/>
  <c r="H138" i="3" s="1"/>
  <c r="G155" i="3"/>
  <c r="H155" i="3" s="1"/>
  <c r="G214" i="3"/>
  <c r="H214" i="3" s="1"/>
  <c r="G328" i="3"/>
  <c r="H328" i="3" s="1"/>
  <c r="G11" i="3"/>
  <c r="H11" i="3" s="1"/>
  <c r="G35" i="3"/>
  <c r="H35" i="3" s="1"/>
  <c r="G20" i="3"/>
  <c r="H20" i="3" s="1"/>
  <c r="G47" i="3"/>
  <c r="H47" i="3" s="1"/>
  <c r="G56" i="3"/>
  <c r="H56" i="3" s="1"/>
  <c r="G73" i="3"/>
  <c r="H73" i="3" s="1"/>
  <c r="G103" i="3"/>
  <c r="H103" i="3" s="1"/>
  <c r="G128" i="3"/>
  <c r="H128" i="3" s="1"/>
  <c r="G134" i="3"/>
  <c r="H134" i="3" s="1"/>
  <c r="G188" i="3"/>
  <c r="H188" i="3" s="1"/>
  <c r="G333" i="3"/>
  <c r="H333" i="3" s="1"/>
  <c r="G81" i="3"/>
  <c r="H81" i="3" s="1"/>
  <c r="G4" i="3"/>
  <c r="H4" i="3" s="1"/>
  <c r="G8" i="3"/>
  <c r="H8" i="3" s="1"/>
  <c r="G18" i="3"/>
  <c r="H18" i="3" s="1"/>
  <c r="G25" i="3"/>
  <c r="H25" i="3" s="1"/>
  <c r="G32" i="3"/>
  <c r="H32" i="3" s="1"/>
  <c r="G39" i="3"/>
  <c r="H39" i="3" s="1"/>
  <c r="G98" i="3"/>
  <c r="H98" i="3" s="1"/>
  <c r="G118" i="3"/>
  <c r="H118" i="3" s="1"/>
  <c r="G151" i="3"/>
  <c r="H151" i="3" s="1"/>
  <c r="G156" i="3"/>
  <c r="H156" i="3" s="1"/>
  <c r="G61" i="3"/>
  <c r="H61" i="3" s="1"/>
  <c r="G65" i="3"/>
  <c r="H65" i="3" s="1"/>
  <c r="G69" i="3"/>
  <c r="H69" i="3" s="1"/>
  <c r="G74" i="3"/>
  <c r="H74" i="3" s="1"/>
  <c r="G78" i="3"/>
  <c r="H78" i="3" s="1"/>
  <c r="G82" i="3"/>
  <c r="H82" i="3" s="1"/>
  <c r="G86" i="3"/>
  <c r="H86" i="3" s="1"/>
  <c r="G90" i="3"/>
  <c r="H90" i="3" s="1"/>
  <c r="G94" i="3"/>
  <c r="H94" i="3" s="1"/>
  <c r="G135" i="3"/>
  <c r="H135" i="3" s="1"/>
  <c r="G139" i="3"/>
  <c r="H139" i="3" s="1"/>
  <c r="G2" i="3"/>
  <c r="H2" i="3" s="1"/>
  <c r="G5" i="3"/>
  <c r="H5" i="3" s="1"/>
  <c r="G12" i="3"/>
  <c r="H12" i="3" s="1"/>
  <c r="G22" i="3"/>
  <c r="H22" i="3" s="1"/>
  <c r="G29" i="3"/>
  <c r="H29" i="3" s="1"/>
  <c r="G36" i="3"/>
  <c r="H36" i="3" s="1"/>
  <c r="G44" i="3"/>
  <c r="H44" i="3" s="1"/>
  <c r="G53" i="3"/>
  <c r="H53" i="3" s="1"/>
  <c r="G127" i="3"/>
  <c r="H127" i="3" s="1"/>
  <c r="G160" i="3"/>
  <c r="H160" i="3" s="1"/>
  <c r="G197" i="3"/>
  <c r="H197" i="3" s="1"/>
  <c r="G21" i="3"/>
  <c r="H21" i="3" s="1"/>
  <c r="G48" i="3"/>
  <c r="H48" i="3" s="1"/>
  <c r="G95" i="3"/>
  <c r="H95" i="3" s="1"/>
  <c r="G99" i="3"/>
  <c r="H99" i="3" s="1"/>
  <c r="G112" i="3"/>
  <c r="H112" i="3" s="1"/>
  <c r="G119" i="3"/>
  <c r="H119" i="3" s="1"/>
  <c r="G123" i="3"/>
  <c r="H123" i="3" s="1"/>
  <c r="G140" i="3"/>
  <c r="H140" i="3" s="1"/>
  <c r="G157" i="3"/>
  <c r="H157" i="3" s="1"/>
  <c r="G170" i="3"/>
  <c r="H170" i="3" s="1"/>
  <c r="G225" i="3"/>
  <c r="H225" i="3" s="1"/>
  <c r="G239" i="3"/>
  <c r="H239" i="3" s="1"/>
  <c r="G50" i="3"/>
  <c r="H50" i="3" s="1"/>
  <c r="G26" i="3"/>
  <c r="H26" i="3" s="1"/>
  <c r="G33" i="3"/>
  <c r="H33" i="3" s="1"/>
  <c r="G40" i="3"/>
  <c r="H40" i="3" s="1"/>
  <c r="G91" i="3"/>
  <c r="H91" i="3" s="1"/>
  <c r="G105" i="3"/>
  <c r="H105" i="3" s="1"/>
  <c r="G161" i="3"/>
  <c r="H161" i="3" s="1"/>
  <c r="G200" i="3"/>
  <c r="H200" i="3" s="1"/>
  <c r="G242" i="3"/>
  <c r="H242" i="3" s="1"/>
  <c r="G249" i="3"/>
  <c r="H249" i="3" s="1"/>
  <c r="G271" i="3"/>
  <c r="H271" i="3" s="1"/>
  <c r="G301" i="3"/>
  <c r="H301" i="3" s="1"/>
  <c r="G17" i="3"/>
  <c r="H17" i="3" s="1"/>
  <c r="G54" i="3"/>
  <c r="H54" i="3" s="1"/>
  <c r="G62" i="3"/>
  <c r="H62" i="3" s="1"/>
  <c r="G70" i="3"/>
  <c r="H70" i="3" s="1"/>
  <c r="G75" i="3"/>
  <c r="H75" i="3" s="1"/>
  <c r="G79" i="3"/>
  <c r="H79" i="3" s="1"/>
  <c r="G83" i="3"/>
  <c r="H83" i="3" s="1"/>
  <c r="G87" i="3"/>
  <c r="H87" i="3" s="1"/>
  <c r="G109" i="3"/>
  <c r="H109" i="3" s="1"/>
  <c r="G131" i="3"/>
  <c r="H131" i="3" s="1"/>
  <c r="G260" i="3"/>
  <c r="H260" i="3" s="1"/>
  <c r="G274" i="3"/>
  <c r="H274" i="3" s="1"/>
  <c r="G15" i="3"/>
  <c r="H15" i="3" s="1"/>
  <c r="G58" i="3"/>
  <c r="H58" i="3" s="1"/>
  <c r="G66" i="3"/>
  <c r="H66" i="3" s="1"/>
  <c r="G6" i="3"/>
  <c r="H6" i="3" s="1"/>
  <c r="G13" i="3"/>
  <c r="H13" i="3" s="1"/>
  <c r="G23" i="3"/>
  <c r="H23" i="3" s="1"/>
  <c r="G30" i="3"/>
  <c r="H30" i="3" s="1"/>
  <c r="G37" i="3"/>
  <c r="H37" i="3" s="1"/>
  <c r="G100" i="3"/>
  <c r="H100" i="3" s="1"/>
  <c r="G113" i="3"/>
  <c r="H113" i="3" s="1"/>
  <c r="G314" i="3"/>
  <c r="H314" i="3" s="1"/>
  <c r="G68" i="3"/>
  <c r="H68" i="3" s="1"/>
  <c r="G49" i="3"/>
  <c r="H49" i="3" s="1"/>
  <c r="G71" i="3"/>
  <c r="H71" i="3" s="1"/>
  <c r="G88" i="3"/>
  <c r="H88" i="3" s="1"/>
  <c r="G92" i="3"/>
  <c r="H92" i="3" s="1"/>
  <c r="G96" i="3"/>
  <c r="H96" i="3" s="1"/>
  <c r="G106" i="3"/>
  <c r="H106" i="3" s="1"/>
  <c r="G110" i="3"/>
  <c r="H110" i="3" s="1"/>
  <c r="G120" i="3"/>
  <c r="H120" i="3" s="1"/>
  <c r="G132" i="3"/>
  <c r="H132" i="3" s="1"/>
  <c r="G162" i="3"/>
  <c r="H162" i="3" s="1"/>
  <c r="G9" i="3"/>
  <c r="H9" i="3" s="1"/>
  <c r="G10" i="3"/>
  <c r="H10" i="3" s="1"/>
  <c r="G16" i="3"/>
  <c r="H16" i="3" s="1"/>
  <c r="G27" i="3"/>
  <c r="H27" i="3" s="1"/>
  <c r="G34" i="3"/>
  <c r="H34" i="3" s="1"/>
  <c r="G41" i="3"/>
  <c r="H41" i="3" s="1"/>
  <c r="G51" i="3"/>
  <c r="H51" i="3" s="1"/>
  <c r="G67" i="3"/>
  <c r="H67" i="3" s="1"/>
  <c r="G84" i="3"/>
  <c r="H84" i="3" s="1"/>
  <c r="G114" i="3"/>
  <c r="H114" i="3" s="1"/>
  <c r="G143" i="3"/>
  <c r="H143" i="3" s="1"/>
  <c r="G264" i="3"/>
  <c r="H264" i="3" s="1"/>
  <c r="G57" i="3"/>
  <c r="H57" i="3" s="1"/>
  <c r="G46" i="3"/>
  <c r="H46" i="3" s="1"/>
  <c r="G59" i="3"/>
  <c r="H59" i="3" s="1"/>
  <c r="G72" i="3"/>
  <c r="H72" i="3" s="1"/>
  <c r="G80" i="3"/>
  <c r="H80" i="3" s="1"/>
  <c r="G101" i="3"/>
  <c r="H101" i="3" s="1"/>
  <c r="G107" i="3"/>
  <c r="H107" i="3" s="1"/>
  <c r="G121" i="3"/>
  <c r="H121" i="3" s="1"/>
  <c r="G124" i="3"/>
  <c r="H124" i="3" s="1"/>
  <c r="G137" i="3"/>
  <c r="H137" i="3" s="1"/>
  <c r="G163" i="3"/>
  <c r="H163" i="3" s="1"/>
  <c r="G174" i="3"/>
  <c r="H174" i="3" s="1"/>
  <c r="G253" i="3"/>
  <c r="H253" i="3" s="1"/>
  <c r="G340" i="3"/>
  <c r="H340" i="3" s="1"/>
  <c r="G64" i="3"/>
  <c r="H64" i="3" s="1"/>
  <c r="G19" i="3"/>
  <c r="H19" i="3" s="1"/>
  <c r="G55" i="3"/>
  <c r="H55" i="3" s="1"/>
  <c r="G63" i="3"/>
  <c r="H63" i="3" s="1"/>
  <c r="G76" i="3"/>
  <c r="H76" i="3" s="1"/>
  <c r="G3" i="3"/>
  <c r="H3" i="3" s="1"/>
  <c r="G7" i="3"/>
  <c r="H7" i="3" s="1"/>
  <c r="G14" i="3"/>
  <c r="H14" i="3" s="1"/>
  <c r="G24" i="3"/>
  <c r="H24" i="3" s="1"/>
  <c r="G31" i="3"/>
  <c r="H31" i="3" s="1"/>
  <c r="G38" i="3"/>
  <c r="H38" i="3" s="1"/>
  <c r="G111" i="3"/>
  <c r="H111" i="3" s="1"/>
  <c r="G133" i="3"/>
  <c r="H133" i="3" s="1"/>
  <c r="G145" i="3"/>
  <c r="H145" i="3" s="1"/>
  <c r="G285" i="3"/>
  <c r="H285" i="3" s="1"/>
  <c r="G104" i="3"/>
  <c r="H104" i="3" s="1"/>
  <c r="G146" i="3"/>
  <c r="H146" i="3" s="1"/>
  <c r="G153" i="3"/>
  <c r="H153" i="3" s="1"/>
  <c r="G165" i="3"/>
  <c r="H165" i="3" s="1"/>
  <c r="G176" i="3"/>
  <c r="H176" i="3" s="1"/>
  <c r="G183" i="3"/>
  <c r="H183" i="3" s="1"/>
  <c r="G190" i="3"/>
  <c r="H190" i="3" s="1"/>
  <c r="G198" i="3"/>
  <c r="H198" i="3" s="1"/>
  <c r="G212" i="3"/>
  <c r="H212" i="3" s="1"/>
  <c r="G226" i="3"/>
  <c r="H226" i="3" s="1"/>
  <c r="G240" i="3"/>
  <c r="H240" i="3" s="1"/>
  <c r="G272" i="3"/>
  <c r="H272" i="3" s="1"/>
  <c r="G286" i="3"/>
  <c r="H286" i="3" s="1"/>
  <c r="G309" i="3"/>
  <c r="H309" i="3" s="1"/>
  <c r="G326" i="3"/>
  <c r="H326" i="3" s="1"/>
  <c r="G350" i="3"/>
  <c r="H350" i="3" s="1"/>
  <c r="G129" i="3"/>
  <c r="H129" i="3" s="1"/>
  <c r="G141" i="3"/>
  <c r="H141" i="3" s="1"/>
  <c r="G203" i="3"/>
  <c r="H203" i="3" s="1"/>
  <c r="G217" i="3"/>
  <c r="H217" i="3" s="1"/>
  <c r="G228" i="3"/>
  <c r="H228" i="3" s="1"/>
  <c r="G245" i="3"/>
  <c r="H245" i="3" s="1"/>
  <c r="G250" i="3"/>
  <c r="H250" i="3" s="1"/>
  <c r="G254" i="3"/>
  <c r="H254" i="3" s="1"/>
  <c r="G261" i="3"/>
  <c r="H261" i="3" s="1"/>
  <c r="G265" i="3"/>
  <c r="H265" i="3" s="1"/>
  <c r="G277" i="3"/>
  <c r="H277" i="3" s="1"/>
  <c r="G291" i="3"/>
  <c r="H291" i="3" s="1"/>
  <c r="G317" i="3"/>
  <c r="H317" i="3" s="1"/>
  <c r="G334" i="3"/>
  <c r="H334" i="3" s="1"/>
  <c r="G341" i="3"/>
  <c r="H341" i="3" s="1"/>
  <c r="G355" i="3"/>
  <c r="H355" i="3" s="1"/>
  <c r="G150" i="3"/>
  <c r="H150" i="3" s="1"/>
  <c r="G169" i="3"/>
  <c r="H169" i="3" s="1"/>
  <c r="G173" i="3"/>
  <c r="H173" i="3" s="1"/>
  <c r="G180" i="3"/>
  <c r="H180" i="3" s="1"/>
  <c r="G187" i="3"/>
  <c r="H187" i="3" s="1"/>
  <c r="G194" i="3"/>
  <c r="H194" i="3" s="1"/>
  <c r="G208" i="3"/>
  <c r="H208" i="3" s="1"/>
  <c r="G222" i="3"/>
  <c r="H222" i="3" s="1"/>
  <c r="G236" i="3"/>
  <c r="H236" i="3" s="1"/>
  <c r="G282" i="3"/>
  <c r="H282" i="3" s="1"/>
  <c r="G300" i="3"/>
  <c r="H300" i="3" s="1"/>
  <c r="G308" i="3"/>
  <c r="H308" i="3" s="1"/>
  <c r="G313" i="3"/>
  <c r="H313" i="3" s="1"/>
  <c r="G322" i="3"/>
  <c r="H322" i="3" s="1"/>
  <c r="G346" i="3"/>
  <c r="H346" i="3" s="1"/>
  <c r="G360" i="3"/>
  <c r="H360" i="3" s="1"/>
  <c r="G199" i="3"/>
  <c r="H199" i="3" s="1"/>
  <c r="G213" i="3"/>
  <c r="H213" i="3" s="1"/>
  <c r="G227" i="3"/>
  <c r="H227" i="3" s="1"/>
  <c r="G232" i="3"/>
  <c r="H232" i="3" s="1"/>
  <c r="G241" i="3"/>
  <c r="H241" i="3" s="1"/>
  <c r="G247" i="3"/>
  <c r="H247" i="3" s="1"/>
  <c r="G258" i="3"/>
  <c r="H258" i="3" s="1"/>
  <c r="G262" i="3"/>
  <c r="H262" i="3" s="1"/>
  <c r="G269" i="3"/>
  <c r="H269" i="3" s="1"/>
  <c r="G273" i="3"/>
  <c r="H273" i="3" s="1"/>
  <c r="G287" i="3"/>
  <c r="H287" i="3" s="1"/>
  <c r="G298" i="3"/>
  <c r="H298" i="3" s="1"/>
  <c r="G327" i="3"/>
  <c r="H327" i="3" s="1"/>
  <c r="G331" i="3"/>
  <c r="H331" i="3" s="1"/>
  <c r="G338" i="3"/>
  <c r="H338" i="3" s="1"/>
  <c r="G351" i="3"/>
  <c r="H351" i="3" s="1"/>
  <c r="G122" i="3"/>
  <c r="H122" i="3" s="1"/>
  <c r="G142" i="3"/>
  <c r="H142" i="3" s="1"/>
  <c r="G147" i="3"/>
  <c r="H147" i="3" s="1"/>
  <c r="G154" i="3"/>
  <c r="H154" i="3" s="1"/>
  <c r="G166" i="3"/>
  <c r="H166" i="3" s="1"/>
  <c r="G177" i="3"/>
  <c r="H177" i="3" s="1"/>
  <c r="G184" i="3"/>
  <c r="H184" i="3" s="1"/>
  <c r="G191" i="3"/>
  <c r="H191" i="3" s="1"/>
  <c r="G204" i="3"/>
  <c r="H204" i="3" s="1"/>
  <c r="G218" i="3"/>
  <c r="H218" i="3" s="1"/>
  <c r="G278" i="3"/>
  <c r="H278" i="3" s="1"/>
  <c r="G292" i="3"/>
  <c r="H292" i="3" s="1"/>
  <c r="G310" i="3"/>
  <c r="H310" i="3" s="1"/>
  <c r="G318" i="3"/>
  <c r="H318" i="3" s="1"/>
  <c r="G342" i="3"/>
  <c r="H342" i="3" s="1"/>
  <c r="G356" i="3"/>
  <c r="H356" i="3" s="1"/>
  <c r="G130" i="3"/>
  <c r="H130" i="3" s="1"/>
  <c r="G158" i="3"/>
  <c r="H158" i="3" s="1"/>
  <c r="G195" i="3"/>
  <c r="H195" i="3" s="1"/>
  <c r="G209" i="3"/>
  <c r="H209" i="3" s="1"/>
  <c r="G223" i="3"/>
  <c r="H223" i="3" s="1"/>
  <c r="G229" i="3"/>
  <c r="H229" i="3" s="1"/>
  <c r="G237" i="3"/>
  <c r="H237" i="3" s="1"/>
  <c r="G251" i="3"/>
  <c r="H251" i="3" s="1"/>
  <c r="G255" i="3"/>
  <c r="H255" i="3" s="1"/>
  <c r="G266" i="3"/>
  <c r="H266" i="3" s="1"/>
  <c r="G283" i="3"/>
  <c r="H283" i="3" s="1"/>
  <c r="G303" i="3"/>
  <c r="H303" i="3" s="1"/>
  <c r="G323" i="3"/>
  <c r="H323" i="3" s="1"/>
  <c r="G335" i="3"/>
  <c r="H335" i="3" s="1"/>
  <c r="G347" i="3"/>
  <c r="H347" i="3" s="1"/>
  <c r="G361" i="3"/>
  <c r="H361" i="3" s="1"/>
  <c r="G352" i="3"/>
  <c r="H352" i="3" s="1"/>
  <c r="G205" i="3"/>
  <c r="H205" i="3" s="1"/>
  <c r="G219" i="3"/>
  <c r="H219" i="3" s="1"/>
  <c r="G233" i="3"/>
  <c r="H233" i="3" s="1"/>
  <c r="G248" i="3"/>
  <c r="H248" i="3" s="1"/>
  <c r="G252" i="3"/>
  <c r="H252" i="3" s="1"/>
  <c r="G259" i="3"/>
  <c r="H259" i="3" s="1"/>
  <c r="G263" i="3"/>
  <c r="H263" i="3" s="1"/>
  <c r="G270" i="3"/>
  <c r="H270" i="3" s="1"/>
  <c r="G279" i="3"/>
  <c r="H279" i="3" s="1"/>
  <c r="G293" i="3"/>
  <c r="H293" i="3" s="1"/>
  <c r="G299" i="3"/>
  <c r="H299" i="3" s="1"/>
  <c r="G319" i="3"/>
  <c r="H319" i="3" s="1"/>
  <c r="G332" i="3"/>
  <c r="H332" i="3" s="1"/>
  <c r="G339" i="3"/>
  <c r="H339" i="3" s="1"/>
  <c r="G343" i="3"/>
  <c r="H343" i="3" s="1"/>
  <c r="G357" i="3"/>
  <c r="H357" i="3" s="1"/>
  <c r="G102" i="3"/>
  <c r="H102" i="3" s="1"/>
  <c r="G126" i="3"/>
  <c r="H126" i="3" s="1"/>
  <c r="G148" i="3"/>
  <c r="H148" i="3" s="1"/>
  <c r="G167" i="3"/>
  <c r="H167" i="3" s="1"/>
  <c r="G171" i="3"/>
  <c r="H171" i="3" s="1"/>
  <c r="G178" i="3"/>
  <c r="H178" i="3" s="1"/>
  <c r="G185" i="3"/>
  <c r="H185" i="3" s="1"/>
  <c r="G192" i="3"/>
  <c r="H192" i="3" s="1"/>
  <c r="G196" i="3"/>
  <c r="H196" i="3" s="1"/>
  <c r="G210" i="3"/>
  <c r="H210" i="3" s="1"/>
  <c r="G224" i="3"/>
  <c r="H224" i="3" s="1"/>
  <c r="G238" i="3"/>
  <c r="H238" i="3" s="1"/>
  <c r="G284" i="3"/>
  <c r="H284" i="3" s="1"/>
  <c r="G306" i="3"/>
  <c r="H306" i="3" s="1"/>
  <c r="G311" i="3"/>
  <c r="H311" i="3" s="1"/>
  <c r="G324" i="3"/>
  <c r="H324" i="3" s="1"/>
  <c r="G348" i="3"/>
  <c r="H348" i="3" s="1"/>
  <c r="G136" i="3"/>
  <c r="H136" i="3" s="1"/>
  <c r="G159" i="3"/>
  <c r="H159" i="3" s="1"/>
  <c r="G201" i="3"/>
  <c r="H201" i="3" s="1"/>
  <c r="G215" i="3"/>
  <c r="H215" i="3" s="1"/>
  <c r="G230" i="3"/>
  <c r="H230" i="3" s="1"/>
  <c r="G243" i="3"/>
  <c r="H243" i="3" s="1"/>
  <c r="G256" i="3"/>
  <c r="H256" i="3" s="1"/>
  <c r="G267" i="3"/>
  <c r="H267" i="3" s="1"/>
  <c r="G275" i="3"/>
  <c r="H275" i="3" s="1"/>
  <c r="G289" i="3"/>
  <c r="H289" i="3" s="1"/>
  <c r="G296" i="3"/>
  <c r="H296" i="3" s="1"/>
  <c r="G304" i="3"/>
  <c r="H304" i="3" s="1"/>
  <c r="G315" i="3"/>
  <c r="H315" i="3" s="1"/>
  <c r="G329" i="3"/>
  <c r="H329" i="3" s="1"/>
  <c r="G336" i="3"/>
  <c r="H336" i="3" s="1"/>
  <c r="G353" i="3"/>
  <c r="H353" i="3" s="1"/>
  <c r="G45" i="3"/>
  <c r="H45" i="3" s="1"/>
  <c r="G144" i="3"/>
  <c r="H144" i="3" s="1"/>
  <c r="G152" i="3"/>
  <c r="H152" i="3" s="1"/>
  <c r="G164" i="3"/>
  <c r="H164" i="3" s="1"/>
  <c r="G175" i="3"/>
  <c r="H175" i="3" s="1"/>
  <c r="G182" i="3"/>
  <c r="H182" i="3" s="1"/>
  <c r="G189" i="3"/>
  <c r="H189" i="3" s="1"/>
  <c r="G206" i="3"/>
  <c r="H206" i="3" s="1"/>
  <c r="G220" i="3"/>
  <c r="H220" i="3" s="1"/>
  <c r="G234" i="3"/>
  <c r="H234" i="3" s="1"/>
  <c r="G280" i="3"/>
  <c r="H280" i="3" s="1"/>
  <c r="G294" i="3"/>
  <c r="H294" i="3" s="1"/>
  <c r="G302" i="3"/>
  <c r="H302" i="3" s="1"/>
  <c r="G320" i="3"/>
  <c r="H320" i="3" s="1"/>
  <c r="G344" i="3"/>
  <c r="H344" i="3" s="1"/>
  <c r="G358" i="3"/>
  <c r="H358" i="3" s="1"/>
  <c r="G349" i="3"/>
  <c r="H349" i="3" s="1"/>
  <c r="G116" i="3"/>
  <c r="H116" i="3" s="1"/>
  <c r="G149" i="3"/>
  <c r="H149" i="3" s="1"/>
  <c r="G168" i="3"/>
  <c r="H168" i="3" s="1"/>
  <c r="G172" i="3"/>
  <c r="H172" i="3" s="1"/>
  <c r="G179" i="3"/>
  <c r="H179" i="3" s="1"/>
  <c r="G186" i="3"/>
  <c r="H186" i="3" s="1"/>
  <c r="G193" i="3"/>
  <c r="H193" i="3" s="1"/>
  <c r="G202" i="3"/>
  <c r="H202" i="3" s="1"/>
  <c r="G216" i="3"/>
  <c r="H216" i="3" s="1"/>
  <c r="G244" i="3"/>
  <c r="H244" i="3" s="1"/>
  <c r="G276" i="3"/>
  <c r="H276" i="3" s="1"/>
  <c r="G290" i="3"/>
  <c r="H290" i="3" s="1"/>
  <c r="G307" i="3"/>
  <c r="H307" i="3" s="1"/>
  <c r="G312" i="3"/>
  <c r="H312" i="3" s="1"/>
  <c r="G316" i="3"/>
  <c r="H316" i="3" s="1"/>
  <c r="G354" i="3"/>
  <c r="H354" i="3" s="1"/>
  <c r="G207" i="3"/>
  <c r="H207" i="3" s="1"/>
  <c r="G221" i="3"/>
  <c r="H221" i="3" s="1"/>
  <c r="G231" i="3"/>
  <c r="H231" i="3" s="1"/>
  <c r="G235" i="3"/>
  <c r="H235" i="3" s="1"/>
  <c r="G246" i="3"/>
  <c r="H246" i="3" s="1"/>
  <c r="G257" i="3"/>
  <c r="H257" i="3" s="1"/>
  <c r="G268" i="3"/>
  <c r="H268" i="3" s="1"/>
  <c r="G281" i="3"/>
  <c r="H281" i="3" s="1"/>
  <c r="G295" i="3"/>
  <c r="H295" i="3" s="1"/>
  <c r="G297" i="3"/>
  <c r="H297" i="3" s="1"/>
  <c r="G305" i="3"/>
  <c r="H305" i="3" s="1"/>
  <c r="G321" i="3"/>
  <c r="H321" i="3" s="1"/>
  <c r="G330" i="3"/>
  <c r="H330" i="3" s="1"/>
  <c r="G337" i="3"/>
  <c r="H337" i="3" s="1"/>
  <c r="G345" i="3"/>
  <c r="H345" i="3" s="1"/>
  <c r="G359" i="3"/>
  <c r="H359" i="3" s="1"/>
  <c r="J153" i="3"/>
  <c r="J152" i="3"/>
  <c r="J151" i="3"/>
  <c r="J148" i="3"/>
  <c r="J147" i="3"/>
  <c r="J145" i="3"/>
  <c r="J146" i="3"/>
  <c r="J149" i="3"/>
  <c r="J42" i="3"/>
  <c r="J69" i="3"/>
  <c r="J55" i="3"/>
  <c r="J65" i="3"/>
  <c r="J109" i="3"/>
  <c r="J150" i="3"/>
  <c r="J110" i="3"/>
  <c r="J4" i="3"/>
  <c r="J18" i="3"/>
  <c r="J43" i="3"/>
  <c r="J52" i="3"/>
  <c r="J67" i="3"/>
  <c r="J44" i="3"/>
  <c r="J45" i="3"/>
  <c r="J231" i="3"/>
  <c r="J230" i="3"/>
  <c r="J229" i="3"/>
  <c r="J228" i="3"/>
  <c r="J227" i="3"/>
  <c r="J232" i="3"/>
  <c r="J19" i="3"/>
  <c r="J6" i="3"/>
  <c r="J46" i="3"/>
  <c r="J7" i="3"/>
  <c r="J35" i="3"/>
  <c r="J47" i="3"/>
  <c r="J57" i="3"/>
  <c r="J117" i="3"/>
  <c r="J5" i="3"/>
  <c r="J8" i="3"/>
  <c r="J48" i="3"/>
  <c r="J9" i="3"/>
  <c r="J119" i="3"/>
  <c r="J10" i="3"/>
  <c r="J156" i="3"/>
  <c r="J155" i="3"/>
  <c r="J25" i="3"/>
  <c r="J61" i="3"/>
  <c r="J95" i="3"/>
  <c r="J81" i="3"/>
  <c r="J93" i="3"/>
  <c r="J79" i="3"/>
  <c r="J87" i="3"/>
  <c r="J175" i="3"/>
  <c r="J189" i="3"/>
  <c r="J303" i="3"/>
  <c r="J331" i="3"/>
  <c r="F4" i="4"/>
  <c r="E32" i="4"/>
  <c r="J136" i="3"/>
  <c r="J176" i="3"/>
  <c r="J190" i="3"/>
  <c r="J165" i="3"/>
  <c r="J177" i="3"/>
  <c r="J191" i="3"/>
  <c r="J333" i="3"/>
  <c r="J139" i="3"/>
  <c r="J179" i="3"/>
  <c r="J193" i="3"/>
  <c r="J308" i="3"/>
  <c r="J335" i="3"/>
  <c r="J180" i="3"/>
  <c r="E33" i="4"/>
  <c r="J310" i="3"/>
  <c r="J338" i="3"/>
  <c r="J170" i="3"/>
  <c r="J183" i="3"/>
  <c r="J311" i="3"/>
  <c r="J184" i="3"/>
  <c r="J171" i="3"/>
  <c r="J185" i="3"/>
  <c r="J17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0"/>
            <color rgb="FF000000"/>
            <rFont val="Arial"/>
            <scheme val="minor"/>
          </rPr>
          <t>Singleton - Default Value - TRDE: Reduce demand for transport
	-Robin Wang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4" authorId="0" shapeId="0" xr:uid="{00000000-0006-0000-0300-000002000000}">
      <text>
        <r>
          <rPr>
            <sz val="10"/>
            <color rgb="FF000000"/>
            <rFont val="Arial"/>
            <scheme val="minor"/>
          </rPr>
          <t>using TRWW
	-Robin Wang</t>
        </r>
      </text>
    </comment>
    <comment ref="F15" authorId="0" shapeId="0" xr:uid="{00000000-0006-0000-0300-000001000000}">
      <text>
        <r>
          <rPr>
            <sz val="10"/>
            <color rgb="FF000000"/>
            <rFont val="Arial"/>
            <scheme val="minor"/>
          </rPr>
          <t>using TRWW
	-Robin Wang</t>
        </r>
      </text>
    </comment>
  </commentList>
</comments>
</file>

<file path=xl/sharedStrings.xml><?xml version="1.0" encoding="utf-8"?>
<sst xmlns="http://schemas.openxmlformats.org/spreadsheetml/2006/main" count="4429" uniqueCount="1483">
  <si>
    <t>Group 1</t>
  </si>
  <si>
    <t>primary_id</t>
  </si>
  <si>
    <t>strategy_id</t>
  </si>
  <si>
    <t>Split</t>
  </si>
  <si>
    <t>Emission Change for Transformation (CO2 Emission Fields - Relevant Variables)</t>
  </si>
  <si>
    <t>Denominator - Group 1</t>
  </si>
  <si>
    <t>2030 Impact from NDCs - Group 1</t>
  </si>
  <si>
    <t>%</t>
  </si>
  <si>
    <t>95%RE</t>
  </si>
  <si>
    <t>Maximize industrial energy efficiency</t>
  </si>
  <si>
    <t>Increase non-electrict transportation efficiency</t>
  </si>
  <si>
    <t>Fuel switch medium duty road transport</t>
  </si>
  <si>
    <t>TFR:TRDE:DEC_DEMAND</t>
  </si>
  <si>
    <t>Mode shift passenger vehicles</t>
  </si>
  <si>
    <t>Expand silvopasture</t>
  </si>
  <si>
    <t>Reduce enteric fermentation</t>
  </si>
  <si>
    <t>Increase reforestation</t>
  </si>
  <si>
    <t>Increase Crop Productivity</t>
  </si>
  <si>
    <t>Increase landfilling</t>
  </si>
  <si>
    <t>Aggregated Denominator</t>
  </si>
  <si>
    <t>Group 2</t>
  </si>
  <si>
    <t>Denominator - Group 2</t>
  </si>
  <si>
    <t>2030 Impact from NDCs - Group 2</t>
  </si>
  <si>
    <t>Increase appliance efficiency</t>
  </si>
  <si>
    <t>Reduce end-use demand for heat energy by improving building shell</t>
  </si>
  <si>
    <t>Electrify light duty road transport</t>
  </si>
  <si>
    <t>Reduce cement clinker</t>
  </si>
  <si>
    <t>Reduce use of HFCs</t>
  </si>
  <si>
    <t xml:space="preserve">Improve rice management </t>
  </si>
  <si>
    <t>Stop deforestation</t>
  </si>
  <si>
    <t>Increase recycling</t>
  </si>
  <si>
    <t>Improved urban wastewater treatment</t>
  </si>
  <si>
    <t>strategy_name</t>
  </si>
  <si>
    <t>sector</t>
  </si>
  <si>
    <t>Emission Change for Transformation (All CO2 Emission Fields)</t>
  </si>
  <si>
    <t>Emission Change for Transformation (Sectoral CO2 Emission Fields)</t>
  </si>
  <si>
    <t>Peru mitigation 2030 (MtCO2eq)</t>
  </si>
  <si>
    <t>% - All Emission Fields</t>
  </si>
  <si>
    <t>% - Sectoral Emission Fields</t>
  </si>
  <si>
    <t>% - Mapped Emission Fields</t>
  </si>
  <si>
    <t>Baseline</t>
  </si>
  <si>
    <t>-</t>
  </si>
  <si>
    <t>Improve rice management</t>
  </si>
  <si>
    <t>AGRC</t>
  </si>
  <si>
    <t>Expand conservation agriculture</t>
  </si>
  <si>
    <t>Increase crop productivity</t>
  </si>
  <si>
    <t>LNDU</t>
  </si>
  <si>
    <t>Expand sustainable grazing practices</t>
  </si>
  <si>
    <t>Increase biogas capture at anaerobic decomposition facilities</t>
  </si>
  <si>
    <t>LSMM</t>
  </si>
  <si>
    <t>LVST</t>
  </si>
  <si>
    <t>Increase livestock producitivity</t>
  </si>
  <si>
    <t>Improve fertilizer application</t>
  </si>
  <si>
    <t>SOIL</t>
  </si>
  <si>
    <t>Improve rural wastewater treatment</t>
  </si>
  <si>
    <t>WALI</t>
  </si>
  <si>
    <t>Improve urban wastewater treatment</t>
  </si>
  <si>
    <t>Increase composting and biogas</t>
  </si>
  <si>
    <t>WASO</t>
  </si>
  <si>
    <t>Increase biogas capture</t>
  </si>
  <si>
    <t>Biogas for energy production</t>
  </si>
  <si>
    <t>95% RE</t>
  </si>
  <si>
    <t>ENTC</t>
  </si>
  <si>
    <t>Maximize industry energy efficiency</t>
  </si>
  <si>
    <t>INEN</t>
  </si>
  <si>
    <t>Fuel switch high &amp; low-temp thermal processes</t>
  </si>
  <si>
    <t>SCOE</t>
  </si>
  <si>
    <t>Switch to electricity for heat using heat pumps, electric stoves &amp; etc</t>
  </si>
  <si>
    <t>Increase non-electric transportation efficiency</t>
  </si>
  <si>
    <t>TRNS</t>
  </si>
  <si>
    <t>Mode shift freight</t>
  </si>
  <si>
    <t>Mode shift passenger vehicle</t>
  </si>
  <si>
    <t>IPPU</t>
  </si>
  <si>
    <t>SECTOR</t>
  </si>
  <si>
    <t>TRANSFORMATIONS</t>
  </si>
  <si>
    <t>NDCs</t>
  </si>
  <si>
    <t>EMISSION VARIABLES</t>
  </si>
  <si>
    <t>Emission Variable - Cells</t>
  </si>
  <si>
    <t>Emission Variable - Columns</t>
  </si>
  <si>
    <t>Unique for Transformation (Col B)</t>
  </si>
  <si>
    <t>Result Row Number</t>
  </si>
  <si>
    <t>Clinker substitution to reduce the clinker/cement ratio by producing cement with additives (clinker factor reduction)</t>
  </si>
  <si>
    <t>emission_co2e_co2_ippu_production_cement</t>
  </si>
  <si>
    <t>'2-Difference 2030'!$QY32, '2-Difference 2030'!$RB32</t>
  </si>
  <si>
    <t>emission_co2e_co2_ippu_production_lime_and_carbonite</t>
  </si>
  <si>
    <t>Replacing refrigerants with lower global warming potential alternatives</t>
  </si>
  <si>
    <t>emission_co2e_hfcs_ippu_product_use_product_use_ods_refrigeration</t>
  </si>
  <si>
    <t>'2-Difference 2030'!$XH33, '2-Difference 2030'!$HD33, '2-Difference 2030'!$HG33, '2-Difference 2030'!$IH33, '2-Difference 2030'!$IO33, '2-Difference 2030'!$HN33, '2-Difference 2030'!$HP33, '2-Difference 2030'!$OC33, '2-Difference 2030'!$OG33, '2-Difference 2030'!$XG33</t>
  </si>
  <si>
    <t>emission_co2e_c2h3f3_ippu_product_use_product_use_ods_refrigeration</t>
  </si>
  <si>
    <t>emission_co2e_c2hf5_ippu_product_use_product_use_ods_refrigeration</t>
  </si>
  <si>
    <t>emission_co2e_ch2f2_ippu_product_use_product_use_ods_refrigeration</t>
  </si>
  <si>
    <t>emission_co2e_ch3chf2_ippu_product_use_product_use_ods_refrigeration</t>
  </si>
  <si>
    <t>emission_co2e_c3h3f5_ippu_product_use_product_use_ods_refrigeration</t>
  </si>
  <si>
    <t>emission_co2e_c3hf7_ippu_product_use_product_use_ods_refrigeration</t>
  </si>
  <si>
    <t>emission_co2e_chf2cf3_ippu_product_use_product_use_ods_refrigeration</t>
  </si>
  <si>
    <t>emission_co2e_chf3_ippu_product_use_product_use_ods_refrigeration</t>
  </si>
  <si>
    <t>emission_co2e_hfcs_ippu_product_use_product_use_ods_other</t>
  </si>
  <si>
    <t>Sustainable management of permanent crops in the Amazon for GHG   abatement_fertapp_coffee</t>
  </si>
  <si>
    <t>emission_co2e_n2o_soil_fertilizer</t>
  </si>
  <si>
    <t>'2-Difference 2030'!$AAS13, '2-Difference 2030'!$AAT13</t>
  </si>
  <si>
    <t>emission_co2e_n2o_soil_mineral_soils</t>
  </si>
  <si>
    <t>Sustainable management of permanent crops in the Amazon for GHG   abatement_fertapp_cacao</t>
  </si>
  <si>
    <t>Implementation of pasture management techniques through silvopastoral systems for GHG   reduction in the rainforest_biodigestors</t>
  </si>
  <si>
    <t>emission_co2e_ch4_lsmm_anaerobic_digester</t>
  </si>
  <si>
    <t>'2-Difference 2030'!$LD10, '2-Difference 2030'!$ZT10, '2-Difference 2030'!$AAE10</t>
  </si>
  <si>
    <t>emission_co2e_n2o_lsmm_direct_anaerobic_digester</t>
  </si>
  <si>
    <t>emission_co2e_n2o_lsmm_indirect_anaerobic_digester</t>
  </si>
  <si>
    <t>Sustainable forest management in forest concessions (46)</t>
  </si>
  <si>
    <t>emission_co2e_co2_lndu_biomass_sequestration_other</t>
  </si>
  <si>
    <t>'2-Difference 2030'!$RI6, '2-Difference 2030'!$RL6, '2-Difference 2030'!$RM6, '2-Difference 2030'!$RH6, '2-Difference 2030'!$RJ6, '2-Difference 2030'!$RK6, '2-Difference 2030'!$RQ6, '2-Difference 2030'!$RR6, '2-Difference 2030'!$RT6, '2-Difference 2030'!$SB6, '2-Difference 2030'!$SC6, '2-Difference 2030'!$VA6, '2-Difference 2030'!$VB6, '2-Difference 2030'!$VW6, '2-Difference 2030'!$VX6, '2-Difference 2030'!$VL6, '2-Difference 2030'!$VM6, '2-Difference 2030'!$WH6, '2-Difference 2030'!$WI6, '2-Difference 2030'!$LC6, '2-Difference 2030'!$ACY6</t>
  </si>
  <si>
    <t>Community-based   forest management (47)</t>
  </si>
  <si>
    <t>emission_co2e_co2_lndu_biomass_sequestration_shrublands</t>
  </si>
  <si>
    <t>Forest conservation mechanisms in native communities (48)</t>
  </si>
  <si>
    <t>emission_co2e_co2_lndu_biomass_sequestration_wetlands</t>
  </si>
  <si>
    <t>Securing the future of Peru's Natural Protected Areas (49)</t>
  </si>
  <si>
    <t>emission_co2e_co2_lndu_biomass_sequestration_grasslands</t>
  </si>
  <si>
    <t>Rights allocation on uncategorised Amazonian lands (50)</t>
  </si>
  <si>
    <t>emission_co2e_co2_lndu_biomass_sequestration_pastures</t>
  </si>
  <si>
    <t>emission_co2e_co2_lndu_biomass_sequestration_settlements</t>
  </si>
  <si>
    <t>emission_co2e_co2_lndu_conversion_away_forests_primary</t>
  </si>
  <si>
    <t>emission_co2e_co2_lndu_conversion_away_forests_secondary</t>
  </si>
  <si>
    <t>emission_co2e_co2_lndu_conversion_away_other</t>
  </si>
  <si>
    <t>emission_co2e_co2_lndu_conversion_croplands_to_forests_primary</t>
  </si>
  <si>
    <t>emission_co2e_co2_lndu_conversion_croplands_to_forests_secondary</t>
  </si>
  <si>
    <t>emission_co2e_co2_lndu_conversion_pastures_to_forests_primary</t>
  </si>
  <si>
    <t>emission_co2e_co2_lndu_conversion_pastures_to_forests_secondary</t>
  </si>
  <si>
    <t>emission_co2e_co2_lndu_conversion_shrublands_to_forests_primary</t>
  </si>
  <si>
    <t>emission_co2e_co2_lndu_conversion_shrublands_to_forests_secondary</t>
  </si>
  <si>
    <t>emission_co2e_co2_lndu_conversion_settlements_to_forests_primary</t>
  </si>
  <si>
    <t>emission_co2e_co2_lndu_conversion_settlements_to_forests_secondary</t>
  </si>
  <si>
    <t>emission_co2e_co2_lndu_conversion_wetlands_to_forests_primary</t>
  </si>
  <si>
    <t>emission_co2e_co2_lndu_conversion_wetlands_to_forests_secondary</t>
  </si>
  <si>
    <t>emission_co2e_ch4_lndu_wetlands</t>
  </si>
  <si>
    <t>emission_co2e_subsector_total_lndu</t>
  </si>
  <si>
    <t>Implementation   of pasture management techniques through silvopastoral systems for GHG   reduction in the rainforest_pastures (42.1)</t>
  </si>
  <si>
    <t>'2-Difference 2030'!$RJ7, '2-Difference 2030'!$RU7, '2-Difference 2030'!$VA7, '2-Difference 2030'!$VB7, '2-Difference 2030'!$VC7, '2-Difference 2030'!$VD7, '2-Difference 2030'!$LC7, '2-Difference 2030'!$ACY7</t>
  </si>
  <si>
    <t>emission_co2e_co2_lndu_conversion_away_pastures</t>
  </si>
  <si>
    <t>emission_co2e_co2_lndu_conversion_pastures_to_grasslands</t>
  </si>
  <si>
    <t>emission_co2e_co2_lndu_conversion_pastures_to_other</t>
  </si>
  <si>
    <t>Increase Reforestation</t>
  </si>
  <si>
    <t>Forest plantations for protection and/or restoration purposes (52)</t>
  </si>
  <si>
    <t>'2-Difference 2030'!$RI8, '2-Difference 2030'!$RL8, '2-Difference 2030'!$RM8, '2-Difference 2030'!$RH8, '2-Difference 2030'!$RJ8, '2-Difference 2030'!$RK8, '2-Difference 2030'!$RQ8, '2-Difference 2030'!$RR8, '2-Difference 2030'!$RT8, '2-Difference 2030'!$SB8, '2-Difference 2030'!$SC8, '2-Difference 2030'!$VA8, '2-Difference 2030'!$VB8, '2-Difference 2030'!$VW8, '2-Difference 2030'!$VX8, '2-Difference 2030'!$VL8, '2-Difference 2030'!$VM8, '2-Difference 2030'!$WH8, '2-Difference 2030'!$WI8, '2-Difference 2030'!$LC8, '2-Difference 2030'!$ACY8</t>
  </si>
  <si>
    <t>Commercial   forest plantations (51)</t>
  </si>
  <si>
    <t>Management   of livestock production systems in natural high Andean pastures for GHG   reduction_fences (40.1)</t>
  </si>
  <si>
    <t>'2-Difference 2030'!$RJ9, '2-Difference 2030'!$RU9, '2-Difference 2030'!$VA9, '2-Difference 2030'!$VB9, '2-Difference 2030'!$VC9, '2-Difference 2030'!$VD9, '2-Difference 2030'!$LC9, '2-Difference 2030'!$ACY9, '2-Difference 2030'!$RI9, '2-Difference 2030'!$RT9, '2-Difference 2030'!$UP9, '2-Difference 2030'!$UQ9, '2-Difference 2030'!$UR9, '2-Difference 2030'!$UT9, '2-Difference 2030'!$RL9, '2-Difference 2030'!$RM9, '2-Difference 2030'!$RH9, '2-Difference 2030'!$RK9, '2-Difference 2030'!$RQ9, '2-Difference 2030'!$RR9, '2-Difference 2030'!$SB9, '2-Difference 2030'!$SC9, '2-Difference 2030'!$VW9, '2-Difference 2030'!$VX9, '2-Difference 2030'!$VL9, '2-Difference 2030'!$VM9, '2-Difference 2030'!$WH9, '2-Difference 2030'!$WI9</t>
  </si>
  <si>
    <t>Management   of livestock production systems in cultivated highland pastures for GHG   reduction_fences (41.1)</t>
  </si>
  <si>
    <t>Implementation   of pasture management techniques through silvopastoral systems for GHG   reduction in the rainforest_trees (42.4)</t>
  </si>
  <si>
    <t>Sustainable   management of permanent crops in the Amazon for GHG abatement_fences_coffee (45.7)</t>
  </si>
  <si>
    <t>Sustainable   management of permanent crops in the Amazon for GHG abatement_fences_cacao (45.8)</t>
  </si>
  <si>
    <t>emission_co2e_co2_lndu_conversion_other_to_forests_primary</t>
  </si>
  <si>
    <t>emission_co2e_co2_lndu_conversion_other_to_forests_secondary</t>
  </si>
  <si>
    <t>emission_co2e_co2_lndu_conversion_other_to_grasslands</t>
  </si>
  <si>
    <t>emission_co2e_co2_lndu_conversion_other_to_pastures</t>
  </si>
  <si>
    <t>Agroforestry systems (53)</t>
  </si>
  <si>
    <t>Implementation   of pasture management techniques through silvopastoral systems for GHG   reduction in the rainforest_lesscows (42.2) </t>
  </si>
  <si>
    <t>emission_co2e_ch4_lvst_entferm_cattle_dairy</t>
  </si>
  <si>
    <t>'2-Difference 2030'!$LP11, '2-Difference 2030'!$LQ11, '2-Difference 2030'!$ADA11</t>
  </si>
  <si>
    <t>emission_co2e_ch4_lvst_entferm_cattle_nondairy</t>
  </si>
  <si>
    <t>emission_co2e_subsector_total_lvst</t>
  </si>
  <si>
    <t>Increase livestock productivity</t>
  </si>
  <si>
    <t>Management   of livestock production systems in natural high Andean pastures for GHG   reduction_genetic (40.2)</t>
  </si>
  <si>
    <t>emission_co2e_ch4_lvst_entferm_sheep</t>
  </si>
  <si>
    <t>'2-Difference 2030'!$LW12, '2-Difference 2030'!$ADA12</t>
  </si>
  <si>
    <t>Management   of livestock production systems in cultivated highland pastures for GHG   reduction_genetic (41.2)</t>
  </si>
  <si>
    <t>Intermittent   drying system for GHG abatement in rice cultivation (44)</t>
  </si>
  <si>
    <t>emission_co2e_ch4_agrc_anaerobicdom_rice</t>
  </si>
  <si>
    <t>'2-Difference 2030'!$IR3</t>
  </si>
  <si>
    <t>Conversion   of rice cultivation to permanent and associated crops (43?)</t>
  </si>
  <si>
    <t>'2-Difference 2030'!$IR4, '2-Difference 2030'!$OJ4, '2-Difference 2030'!$OK4, '2-Difference 2030'!$OL4, '2-Difference 2030'!$OM4</t>
  </si>
  <si>
    <t>emission_co2e_co2_agrc_biomass_bevs_and_spices</t>
  </si>
  <si>
    <t>emission_co2e_co2_agrc_biomass_fruits</t>
  </si>
  <si>
    <t>emission_co2e_co2_agrc_biomass_nuts</t>
  </si>
  <si>
    <t>emission_co2e_co2_agrc_biomass_other_woody_perennial</t>
  </si>
  <si>
    <t>Improve crop productivity</t>
  </si>
  <si>
    <t>Sustainable   management of permanent crops in the Amazon for GHG   abatement_productivity_coffee (45.1)</t>
  </si>
  <si>
    <t>'2-Difference 2030'!$OM5</t>
  </si>
  <si>
    <t>Sustainable   management of permanent crops in the Amazon for GHG   abatement_productivity_cacao (45.2)</t>
  </si>
  <si>
    <t>Improved rural wastewater treatment</t>
  </si>
  <si>
    <t>Sustainable   management of permanent crops in the Amazon for GHG abatement_WW_coffee (45.5?)</t>
  </si>
  <si>
    <t>emission_co2e_ch4_trww_treated_secondary_anaerobic_treatment</t>
  </si>
  <si>
    <t>'2-Difference 2030'!$MQ14, '2-Difference 2030'!$ABT14</t>
  </si>
  <si>
    <t>emission_co2e_n2o_trww_treated_secondary_anaerobic_treatment</t>
  </si>
  <si>
    <t>Sustainable   management of permanent crops in the Amazon for GHG abatement_WW_cacao (45.6?)</t>
  </si>
  <si>
    <t>Construction   of new Wastewater Treatment Plants (WWTP) to close gaps in the sanitation   sector. (59)</t>
  </si>
  <si>
    <t>emission_co2e_ch4_trww_treated_advanced_aerobic_treatment</t>
  </si>
  <si>
    <t>'2-Difference 2030'!$MK15, '2-Difference 2030'!$ML15, '2-Difference 2030'!$MP15, '2-Difference 2030'!$MQ15, '2-Difference 2030'!$ABH15, '2-Difference 2030'!$ABJ15, '2-Difference 2030'!$ABR15, '2-Difference 2030'!$ABT15</t>
  </si>
  <si>
    <t>Anaerobic lagoon coverage and methane flaring (60?)</t>
  </si>
  <si>
    <t>emission_co2e_ch4_trww_treated_advanced_anaerobic_treatment</t>
  </si>
  <si>
    <t>Installation of anaerobic sludge digesters in Waste Water Treatment Plants for methane capture and flaring (61?)</t>
  </si>
  <si>
    <t>emission_co2e_ch4_trww_treated_secondary_aerobic_treatment</t>
  </si>
  <si>
    <t>emission_co2e_n2o_trww_treated_advanced_aerobic_treatment</t>
  </si>
  <si>
    <t>emission_co2e_n2o_trww_treated_advanced_anaerobic_treatment</t>
  </si>
  <si>
    <t>emission_co2e_n2o_trww_treated_secondary_aerobic_treatment</t>
  </si>
  <si>
    <t>Recovery of organic solid waste for its valorization in composting plants (55)</t>
  </si>
  <si>
    <t>emission_co2e_ch4_waso_compost_food</t>
  </si>
  <si>
    <t>'2-Difference 2030'!$MX16, '2-Difference 2030'!$MY16, '2-Difference 2030'!$MZ16, '2-Difference 2030'!$ACA16, '2-Difference 2030'!$ACB16, '2-Difference 2030'!$ACC16</t>
  </si>
  <si>
    <t>emission_co2e_ch4_waso_compost_sludge</t>
  </si>
  <si>
    <t>emission_co2e_ch4_waso_compost_yard</t>
  </si>
  <si>
    <t>emission_co2e_n2o_waso_compost_food</t>
  </si>
  <si>
    <t>emission_co2e_n2o_waso_compost_sludge</t>
  </si>
  <si>
    <t>emission_co2e_n2o_waso_compost_yard</t>
  </si>
  <si>
    <t>Sustainable   management of permanent crops in the Amazon for GHG   abatement_wastereuse_coffee (45.3)</t>
  </si>
  <si>
    <t>Sustainable   management of permanent crops in the Amazon for GHG   abatement_wastereuse_cacao (45.4)</t>
  </si>
  <si>
    <t>Landfill   construction with centralised biogas capture and flaring (56)</t>
  </si>
  <si>
    <t>emission_co2e_ch4_waso_landfilled_food</t>
  </si>
  <si>
    <t>'2-Difference 2030'!$NC17, '2-Difference 2030'!$NK17, '2-Difference 2030'!$NH17, '2-Difference 2030'!$NI17, '2-Difference 2030'!$NM17, '2-Difference 2030'!$NN17, '2-Difference 2030'!$MU17, '2-Difference 2030'!$MV17, '2-Difference 2030'!$MW17</t>
  </si>
  <si>
    <t>emission_co2e_ch4_waso_landfilled_sludge</t>
  </si>
  <si>
    <t>emission_co2e_ch4_waso_landfilled_paper</t>
  </si>
  <si>
    <t>emission_co2e_ch4_waso_landfilled_plastic</t>
  </si>
  <si>
    <t>emission_co2e_ch4_waso_landfilled_wood</t>
  </si>
  <si>
    <t>emission_co2e_ch4_waso_landfilled_yard</t>
  </si>
  <si>
    <t>emission_co2e_ch4_waso_biogas_food</t>
  </si>
  <si>
    <t>emission_co2e_ch4_waso_biogas_sludge</t>
  </si>
  <si>
    <t>emission_co2e_ch4_waso_biogas_yard</t>
  </si>
  <si>
    <t>Use of landfill-generated biogas for energy recovery (57)</t>
  </si>
  <si>
    <t>'2-Difference 2030'!$MU18, '2-Difference 2030'!$MV18, '2-Difference 2030'!$MW18</t>
  </si>
  <si>
    <t>Landfill construction with semi-aerobic technology (54?)</t>
  </si>
  <si>
    <t>'2-Difference 2030'!$NC19, '2-Difference 2030'!$NK19, '2-Difference 2030'!$NH19, '2-Difference 2030'!$NI19, '2-Difference 2030'!$NM19, '2-Difference 2030'!$NN19</t>
  </si>
  <si>
    <t>Recovery of inorganic solid waste for its valorization (58)</t>
  </si>
  <si>
    <t>emission_co2e_ch4_waso_landfilled_chemical_industrial</t>
  </si>
  <si>
    <t>'2-Difference 2030'!$NB20, '2-Difference 2030'!$ND20, '2-Difference 2030'!$NE20, '2-Difference 2030'!$NF20, '2-Difference 2030'!$NG20, '2-Difference 2030'!$NL20, '2-Difference 2030'!$NJ20</t>
  </si>
  <si>
    <t>emission_co2e_ch4_waso_landfilled_glass</t>
  </si>
  <si>
    <t>emission_co2e_ch4_waso_landfilled_metal</t>
  </si>
  <si>
    <t>emission_co2e_ch4_waso_landfilled_nappies</t>
  </si>
  <si>
    <t>emission_co2e_ch4_waso_landfilled_other</t>
  </si>
  <si>
    <t>emission_co2e_ch4_waso_landfilled_textiles</t>
  </si>
  <si>
    <t>emission_co2e_ch4_waso_landfilled_rubber_leather</t>
  </si>
  <si>
    <t>95% of electricity is generated by renewables in 2050</t>
  </si>
  <si>
    <t>Renewable energy mix (1)</t>
  </si>
  <si>
    <t>emission_co2e_ch4_entc_generation_pp_biomass</t>
  </si>
  <si>
    <t>'2-Difference 2030'!$JE21, '2-Difference 2030'!$JD21, '2-Difference 2030'!$JJ21, '2-Difference 2030'!$JK21, '2-Difference 2030'!$JM21, '2-Difference 2030'!$JO21, '2-Difference 2030'!$JQ21, '2-Difference 2030'!$JP21, '2-Difference 2030'!$OZ21, '2-Difference 2030'!$OY21, '2-Difference 2030'!$PE21, '2-Difference 2030'!$PF21, '2-Difference 2030'!$PH21, '2-Difference 2030'!$PJ21, '2-Difference 2030'!$PL21, '2-Difference 2030'!$PK21, '2-Difference 2030'!$XY21, '2-Difference 2030'!$XX21, '2-Difference 2030'!$YD21, '2-Difference 2030'!$YE21, '2-Difference 2030'!$YG21, '2-Difference 2030'!$YI21, '2-Difference 2030'!$YK21, '2-Difference 2030'!$YJ21</t>
  </si>
  <si>
    <t>emission_co2e_ch4_entc_generation_pp_biogas</t>
  </si>
  <si>
    <t>emission_co2e_ch4_entc_generation_pp_geothermal</t>
  </si>
  <si>
    <t>emission_co2e_ch4_entc_generation_pp_hydropower</t>
  </si>
  <si>
    <t>emission_co2e_ch4_entc_generation_pp_ocean</t>
  </si>
  <si>
    <t>emission_co2e_ch4_entc_generation_pp_solar</t>
  </si>
  <si>
    <t>emission_co2e_ch4_entc_generation_pp_wind</t>
  </si>
  <si>
    <t>emission_co2e_ch4_entc_generation_pp_waste_incineration</t>
  </si>
  <si>
    <t>emission_co2e_co2_entc_generation_pp_biomass</t>
  </si>
  <si>
    <t>emission_co2e_co2_entc_generation_pp_biogas</t>
  </si>
  <si>
    <t>emission_co2e_co2_entc_generation_pp_geothermal</t>
  </si>
  <si>
    <t>emission_co2e_co2_entc_generation_pp_hydropower</t>
  </si>
  <si>
    <t>emission_co2e_co2_entc_generation_pp_ocean</t>
  </si>
  <si>
    <t>emission_co2e_co2_entc_generation_pp_solar</t>
  </si>
  <si>
    <t>emission_co2e_co2_entc_generation_pp_wind</t>
  </si>
  <si>
    <t>emission_co2e_co2_entc_generation_pp_waste_incineration</t>
  </si>
  <si>
    <t>emission_co2e_n2o_entc_generation_pp_biomass</t>
  </si>
  <si>
    <t>emission_co2e_n2o_entc_generation_pp_biogas</t>
  </si>
  <si>
    <t>emission_co2e_n2o_entc_generation_pp_geothermal</t>
  </si>
  <si>
    <t>emission_co2e_n2o_entc_generation_pp_hydropower</t>
  </si>
  <si>
    <t>emission_co2e_n2o_entc_generation_pp_ocean</t>
  </si>
  <si>
    <t>emission_co2e_n2o_entc_generation_pp_solar</t>
  </si>
  <si>
    <t>emission_co2e_n2o_entc_generation_pp_wind</t>
  </si>
  <si>
    <t>emission_co2e_n2o_entc_generation_pp_waste_incineration</t>
  </si>
  <si>
    <t>Distributed generation (12) </t>
  </si>
  <si>
    <t>Electricity   supply from renewable energy resources in off-grid areas (2)</t>
  </si>
  <si>
    <t>Use of renewable energies and energy generation in sanitation services' systems (23)</t>
  </si>
  <si>
    <t>Energy efficiency in the industrial sector (10) </t>
  </si>
  <si>
    <t>emission_co2e_ch4_inen_other_product_manufacturing</t>
  </si>
  <si>
    <t>'2-Difference 2030'!$KM22, '2-Difference 2030'!$QJ22, '2-Difference 2030'!$ZD22, '2-Difference 2030'!$KF22, '2-Difference 2030'!$QC22, '2-Difference 2030'!$YW22</t>
  </si>
  <si>
    <t>emission_co2e_co2_inen_other_product_manufacturing</t>
  </si>
  <si>
    <t>emission_co2e_n2o_inen_other_product_manufacturing</t>
  </si>
  <si>
    <t>Improving   energy efficiency in cement production processes to reduce electricity   consumption (energy efficiency in cement industry) (17)</t>
  </si>
  <si>
    <t>emission_co2e_ch4_inen_cement</t>
  </si>
  <si>
    <t>emission_co2e_co2_inen_cement</t>
  </si>
  <si>
    <t>emission_co2e_n2o_inen_cement</t>
  </si>
  <si>
    <t>Energy   efficiency through integrated interventions in the industrial manufacturing   sector (18) </t>
  </si>
  <si>
    <t>Installation of fans and upgrade of kilns to inverted draft kilns in artisan brick   workshops (technological improvement of artisan brick kilns) (14)</t>
  </si>
  <si>
    <t>Changeover to higher energy efficient kilns and fuel switching in industrial brick   factories (technological replacement of industrial brick kilns)_Efficiency (15.2)</t>
  </si>
  <si>
    <t>Energy efficiency in sanitation services (20?) </t>
  </si>
  <si>
    <t>Fuel switch high- and low-temp thermal processes</t>
  </si>
  <si>
    <t>Changeover   to higher energy efficient kilns and fuel switching in industrial brick   factories (technological replacement of industrial brick kilns)_Fuel (15.1)</t>
  </si>
  <si>
    <t>'2-Difference 2030'!$KM23, '2-Difference 2030'!$QJ23, '2-Difference 2030'!$ZD23, '2-Difference 2030'!$KF23, '2-Difference 2030'!$QC23, '2-Difference 2030'!$YW23</t>
  </si>
  <si>
    <t>Use of   waste-derived fuels as a substitute for fossil fuels in clinker production   kilns (co-processing) (16) </t>
  </si>
  <si>
    <t>Promoting   sustainable construction in new buildings (sustainable construction) (19)</t>
  </si>
  <si>
    <t>emission_co2e_co2_scoe_residential</t>
  </si>
  <si>
    <t>'2-Difference 2030'!$WR24, '2-Difference 2030'!$WP24, '2-Difference 2030'!$WQ24, '2-Difference 2030'!$LZ24, '2-Difference 2030'!$LX24, '2-Difference 2030'!$LY24, '2-Difference 2030'!$AAR24, '2-Difference 2030'!$AAP24, '2-Difference 2030'!$AAQ24, '2-Difference 2030'!$ADB24</t>
  </si>
  <si>
    <t>emission_co2e_co2_scoe_commercial_municipal</t>
  </si>
  <si>
    <t>emission_co2e_co2_scoe_other_se</t>
  </si>
  <si>
    <t>emission_co2e_ch4_scoe_residential</t>
  </si>
  <si>
    <t>emission_co2e_ch4_scoe_commercial_municipal</t>
  </si>
  <si>
    <t>emission_co2e_ch4_scoe_other_se</t>
  </si>
  <si>
    <t>emission_co2e_n2o_scoe_residential</t>
  </si>
  <si>
    <t>emission_co2e_n2o_scoe_commercial_municipal</t>
  </si>
  <si>
    <t>emission_co2e_n2o_scoe_other_se</t>
  </si>
  <si>
    <t>emission_co2e_subsector_total_scoe</t>
  </si>
  <si>
    <t>Replacement   of High-pressure Sodium Vapor (HPS) street lighting lamps with LEDs (5)</t>
  </si>
  <si>
    <t>'2-Difference 2030'!$WP25, '2-Difference 2030'!$LX25, '2-Difference 2030'!$AAP25, '2-Difference 2030'!$ADB25, '2-Difference 2030'!$WR25, '2-Difference 2030'!$LZ25, '2-Difference 2030'!$AAR25, '2-Difference 2030'!$WQ25, '2-Difference 2030'!$LY25, '2-Difference 2030'!$AAQ25</t>
  </si>
  <si>
    <t>Public sector energy audits (7)</t>
  </si>
  <si>
    <t>Transformation   of the lighting market in the residential sector (4)</t>
  </si>
  <si>
    <t>Clean cooking (9?)</t>
  </si>
  <si>
    <t>Energy   efficiency labelling (6)</t>
  </si>
  <si>
    <t>Replacement   of low-efficiency lamps with LED lamps in the public sector (8)</t>
  </si>
  <si>
    <t>Energy   efficiency in the commercial sector (11)</t>
  </si>
  <si>
    <t>Switch to electricity for heat using heat pumps, electric stoves, etc.</t>
  </si>
  <si>
    <t>Replacement   of electric water heaters with solar water heaters (13)</t>
  </si>
  <si>
    <t>'2-Difference 2030'!$WR26, '2-Difference 2030'!$LZ26, '2-Difference 2030'!$AAR26, '2-Difference 2030'!$ADB26</t>
  </si>
  <si>
    <t>Nationwide promotion of electric vehicles (29) </t>
  </si>
  <si>
    <t>emission_co2e_ch4_trns_road_light</t>
  </si>
  <si>
    <t>'2-Difference 2030'!$MI28, '2-Difference 2030'!$XD28, '2-Difference 2030'!$ABE28</t>
  </si>
  <si>
    <t>emission_co2e_co2_trns_road_light</t>
  </si>
  <si>
    <t>emission_co2e_n2o_trns_road_light</t>
  </si>
  <si>
    <t>Promotion   of Liquefied Natural Gas (LNG) for cargo transport (30)</t>
  </si>
  <si>
    <t>emission_co2e_ch4_trns_road_heavy_freight</t>
  </si>
  <si>
    <t>'2-Difference 2030'!$MG29, '2-Difference 2030'!$XB29, '2-Difference 2030'!$ABC29</t>
  </si>
  <si>
    <t>emission_co2e_co2_trns_road_heavy_freight</t>
  </si>
  <si>
    <t>emission_co2e_n2o_trns_road_heavy_freight</t>
  </si>
  <si>
    <t>Construction   of the Trans-Andean Tunnel project_cargo (35.1) </t>
  </si>
  <si>
    <t>emission_co2e_ch4_trns_rail_freight</t>
  </si>
  <si>
    <t>'2-Difference 2030'!$ME30, '2-Difference 2030'!$WZ30, '2-Difference 2030'!$ABA30</t>
  </si>
  <si>
    <t>emission_co2e_co2_trns_rail_freight</t>
  </si>
  <si>
    <t>emission_co2e_n2o_trns_rail_freight</t>
  </si>
  <si>
    <t>Mode shift passenger vehicles to others</t>
  </si>
  <si>
    <t>Implementation   of Lines 1 and 2 of the Lima and Callao Metro (26)</t>
  </si>
  <si>
    <t>emission_co2e_ch4_trns_rail_passenger</t>
  </si>
  <si>
    <t>'2-Difference 2030'!$MF31, '2-Difference 2030'!$XA31, '2-Difference 2030'!$ABB31, '2-Difference 2030'!$MD31, '2-Difference 2030'!$WY31, '2-Difference 2030'!$AAZ31</t>
  </si>
  <si>
    <t>emission_co2e_co2_trns_rail_passenger</t>
  </si>
  <si>
    <t>emission_co2e_n2o_trns_rail_passenger</t>
  </si>
  <si>
    <t>National Programme for Sustainable Urban Transport (32)</t>
  </si>
  <si>
    <t>emission_co2e_ch4_trns_public</t>
  </si>
  <si>
    <t>emission_co2e_co2_trns_public</t>
  </si>
  <si>
    <t>emission_co2e_n2o_trns_public</t>
  </si>
  <si>
    <t>Construction   of the Trans-Andean Tunnel project_passenger (35.2) </t>
  </si>
  <si>
    <t>Improvement   of the rail transport service on the Tacna-Arica line (36)</t>
  </si>
  <si>
    <t>Rehabilitation   of the Huancayo-Huancavelica railway line  (37)</t>
  </si>
  <si>
    <t>Metropolitano operation and extensions_passengers (25.1)</t>
  </si>
  <si>
    <t>Implementation of the Complementary Corridors of Lima's Integrated Transport System_passenger (24.2)</t>
  </si>
  <si>
    <t>Increase non-electric transportation energy efficiency</t>
  </si>
  <si>
    <t>Metropolitano   operation and extensions (25.2) </t>
  </si>
  <si>
    <t>'2-Difference 2030'!$MD27, '2-Difference 2030'!$WY27, '2-Difference 2030'!$AAZ27, '2-Difference 2030'!$MI27, '2-Difference 2030'!$XD27, '2-Difference 2030'!$ABE27, '2-Difference 2030'!$MG27, '2-Difference 2030'!$XB27, '2-Difference 2030'!$ABC27, '2-Difference 2030'!$MH27, '2-Difference 2030'!$XC27, '2-Difference 2030'!$ABD27</t>
  </si>
  <si>
    <t>Promotion   of cleaner fuels (28)</t>
  </si>
  <si>
    <t>National Programme for Vehicle Scrapping and Renewal (33)</t>
  </si>
  <si>
    <t>Energy efficiency labelling for light-duty vehicles (34)</t>
  </si>
  <si>
    <t>Efficient   driving training for professional drivers (31)</t>
  </si>
  <si>
    <t>emission_co2e_ch4_trns_road_heavy_regional</t>
  </si>
  <si>
    <t>emission_co2e_co2_trns_road_heavy_regional</t>
  </si>
  <si>
    <t>emission_co2e_n2o_trns_road_heavy_regional</t>
  </si>
  <si>
    <t>Promotion   of Natural Gas for light-duty vehicles (alternatively: promotion of Natural   Gas Vehicles) (27?)</t>
  </si>
  <si>
    <t>Construction   of the Trans-Andean Tunnel project_congestion (35.3?) </t>
  </si>
  <si>
    <t>Implementation of the Complementary Corridors of Lima's Integrated Transport System_efficientbus (24.1?)</t>
  </si>
  <si>
    <t>Implementation of the Complementary Corridors of Lima's Integrated Transport System_routes (24.3?)</t>
  </si>
  <si>
    <r>
      <rPr>
        <sz val="10"/>
        <color theme="1"/>
        <rFont val="Arial"/>
        <family val="2"/>
      </rPr>
      <t>Emission Change for Transformation (</t>
    </r>
    <r>
      <rPr>
        <i/>
        <u/>
        <sz val="10"/>
        <color theme="1"/>
        <rFont val="Arial"/>
        <family val="2"/>
      </rPr>
      <t>CO2 Emission Fields - Relevant Variables</t>
    </r>
    <r>
      <rPr>
        <sz val="10"/>
        <color theme="1"/>
        <rFont val="Arial"/>
        <family val="2"/>
      </rPr>
      <t>)</t>
    </r>
  </si>
  <si>
    <t>area_agrc_crops_bevs_and_spices</t>
  </si>
  <si>
    <t>area_agrc_crops_cereals</t>
  </si>
  <si>
    <t>area_agrc_crops_fibers</t>
  </si>
  <si>
    <t>area_agrc_crops_fruits</t>
  </si>
  <si>
    <t>area_agrc_crops_herbs_and_other_perennial_crops</t>
  </si>
  <si>
    <t>area_agrc_crops_nuts</t>
  </si>
  <si>
    <t>area_agrc_crops_other_annual</t>
  </si>
  <si>
    <t>area_agrc_crops_other_woody_perennial</t>
  </si>
  <si>
    <t>area_agrc_crops_pulses</t>
  </si>
  <si>
    <t>area_agrc_crops_rice</t>
  </si>
  <si>
    <t>area_agrc_crops_sugar_cane</t>
  </si>
  <si>
    <t>area_agrc_crops_tubers</t>
  </si>
  <si>
    <t>area_agrc_crops_vegetables_and_vines</t>
  </si>
  <si>
    <t>area_lndu_conversion_from_croplands</t>
  </si>
  <si>
    <t>area_lndu_conversion_from_croplands_to_croplands</t>
  </si>
  <si>
    <t>area_lndu_conversion_from_croplands_to_flooded</t>
  </si>
  <si>
    <t>area_lndu_conversion_from_croplands_to_forests_mangroves</t>
  </si>
  <si>
    <t>area_lndu_conversion_from_croplands_to_forests_primary</t>
  </si>
  <si>
    <t>area_lndu_conversion_from_croplands_to_forests_secondary</t>
  </si>
  <si>
    <t>area_lndu_conversion_from_croplands_to_grasslands</t>
  </si>
  <si>
    <t>area_lndu_conversion_from_croplands_to_other</t>
  </si>
  <si>
    <t>area_lndu_conversion_from_croplands_to_pastures</t>
  </si>
  <si>
    <t>area_lndu_conversion_from_croplands_to_settlements</t>
  </si>
  <si>
    <t>area_lndu_conversion_from_croplands_to_shrublands</t>
  </si>
  <si>
    <t>area_lndu_conversion_from_croplands_to_wetlands</t>
  </si>
  <si>
    <t>area_lndu_conversion_from_flooded</t>
  </si>
  <si>
    <t>area_lndu_conversion_from_flooded_to_croplands</t>
  </si>
  <si>
    <t>area_lndu_conversion_from_flooded_to_flooded</t>
  </si>
  <si>
    <t>area_lndu_conversion_from_flooded_to_forests_mangroves</t>
  </si>
  <si>
    <t>area_lndu_conversion_from_flooded_to_forests_primary</t>
  </si>
  <si>
    <t>area_lndu_conversion_from_flooded_to_forests_secondary</t>
  </si>
  <si>
    <t>area_lndu_conversion_from_flooded_to_grasslands</t>
  </si>
  <si>
    <t>area_lndu_conversion_from_flooded_to_other</t>
  </si>
  <si>
    <t>area_lndu_conversion_from_flooded_to_pastures</t>
  </si>
  <si>
    <t>area_lndu_conversion_from_flooded_to_settlements</t>
  </si>
  <si>
    <t>area_lndu_conversion_from_flooded_to_shrublands</t>
  </si>
  <si>
    <t>area_lndu_conversion_from_flooded_to_wetlands</t>
  </si>
  <si>
    <t>area_lndu_conversion_from_forests_mangroves</t>
  </si>
  <si>
    <t>area_lndu_conversion_from_forests_mangroves_to_croplands</t>
  </si>
  <si>
    <t>area_lndu_conversion_from_forests_mangroves_to_flooded</t>
  </si>
  <si>
    <t>area_lndu_conversion_from_forests_mangroves_to_forests_mangroves</t>
  </si>
  <si>
    <t>area_lndu_conversion_from_forests_mangroves_to_forests_primary</t>
  </si>
  <si>
    <t>area_lndu_conversion_from_forests_mangroves_to_forests_secondary</t>
  </si>
  <si>
    <t>area_lndu_conversion_from_forests_mangroves_to_grasslands</t>
  </si>
  <si>
    <t>area_lndu_conversion_from_forests_mangroves_to_other</t>
  </si>
  <si>
    <t>area_lndu_conversion_from_forests_mangroves_to_pastures</t>
  </si>
  <si>
    <t>area_lndu_conversion_from_forests_mangroves_to_settlements</t>
  </si>
  <si>
    <t>area_lndu_conversion_from_forests_mangroves_to_shrublands</t>
  </si>
  <si>
    <t>area_lndu_conversion_from_forests_mangroves_to_wetlands</t>
  </si>
  <si>
    <t>area_lndu_conversion_from_forests_primary</t>
  </si>
  <si>
    <t>area_lndu_conversion_from_forests_primary_to_croplands</t>
  </si>
  <si>
    <t>area_lndu_conversion_from_forests_primary_to_flooded</t>
  </si>
  <si>
    <t>area_lndu_conversion_from_forests_primary_to_forests_mangroves</t>
  </si>
  <si>
    <t>area_lndu_conversion_from_forests_primary_to_forests_primary</t>
  </si>
  <si>
    <t>area_lndu_conversion_from_forests_primary_to_forests_secondary</t>
  </si>
  <si>
    <t>area_lndu_conversion_from_forests_primary_to_grasslands</t>
  </si>
  <si>
    <t>area_lndu_conversion_from_forests_primary_to_other</t>
  </si>
  <si>
    <t>area_lndu_conversion_from_forests_primary_to_pastures</t>
  </si>
  <si>
    <t>area_lndu_conversion_from_forests_primary_to_settlements</t>
  </si>
  <si>
    <t>area_lndu_conversion_from_forests_primary_to_shrublands</t>
  </si>
  <si>
    <t>area_lndu_conversion_from_forests_primary_to_wetlands</t>
  </si>
  <si>
    <t>area_lndu_conversion_from_forests_secondary</t>
  </si>
  <si>
    <t>area_lndu_conversion_from_forests_secondary_to_croplands</t>
  </si>
  <si>
    <t>area_lndu_conversion_from_forests_secondary_to_flooded</t>
  </si>
  <si>
    <t>area_lndu_conversion_from_forests_secondary_to_forests_mangroves</t>
  </si>
  <si>
    <t>area_lndu_conversion_from_forests_secondary_to_forests_primary</t>
  </si>
  <si>
    <t>area_lndu_conversion_from_forests_secondary_to_forests_secondary</t>
  </si>
  <si>
    <t>area_lndu_conversion_from_forests_secondary_to_grasslands</t>
  </si>
  <si>
    <t>area_lndu_conversion_from_forests_secondary_to_other</t>
  </si>
  <si>
    <t>area_lndu_conversion_from_forests_secondary_to_pastures</t>
  </si>
  <si>
    <t>area_lndu_conversion_from_forests_secondary_to_settlements</t>
  </si>
  <si>
    <t>area_lndu_conversion_from_forests_secondary_to_shrublands</t>
  </si>
  <si>
    <t>area_lndu_conversion_from_forests_secondary_to_wetlands</t>
  </si>
  <si>
    <t>area_lndu_conversion_from_grasslands</t>
  </si>
  <si>
    <t>area_lndu_conversion_from_grasslands_to_croplands</t>
  </si>
  <si>
    <t>area_lndu_conversion_from_grasslands_to_flooded</t>
  </si>
  <si>
    <t>area_lndu_conversion_from_grasslands_to_forests_mangroves</t>
  </si>
  <si>
    <t>area_lndu_conversion_from_grasslands_to_forests_primary</t>
  </si>
  <si>
    <t>area_lndu_conversion_from_grasslands_to_forests_secondary</t>
  </si>
  <si>
    <t>area_lndu_conversion_from_grasslands_to_grasslands</t>
  </si>
  <si>
    <t>area_lndu_conversion_from_grasslands_to_other</t>
  </si>
  <si>
    <t>area_lndu_conversion_from_grasslands_to_pastures</t>
  </si>
  <si>
    <t>area_lndu_conversion_from_grasslands_to_settlements</t>
  </si>
  <si>
    <t>area_lndu_conversion_from_grasslands_to_shrublands</t>
  </si>
  <si>
    <t>area_lndu_conversion_from_grasslands_to_wetlands</t>
  </si>
  <si>
    <t>area_lndu_conversion_from_other</t>
  </si>
  <si>
    <t>area_lndu_conversion_from_other_to_croplands</t>
  </si>
  <si>
    <t>area_lndu_conversion_from_other_to_flooded</t>
  </si>
  <si>
    <t>area_lndu_conversion_from_other_to_forests_mangroves</t>
  </si>
  <si>
    <t>area_lndu_conversion_from_other_to_forests_primary</t>
  </si>
  <si>
    <t>area_lndu_conversion_from_other_to_forests_secondary</t>
  </si>
  <si>
    <t>area_lndu_conversion_from_other_to_grasslands</t>
  </si>
  <si>
    <t>area_lndu_conversion_from_other_to_other</t>
  </si>
  <si>
    <t>area_lndu_conversion_from_other_to_pastures</t>
  </si>
  <si>
    <t>area_lndu_conversion_from_other_to_settlements</t>
  </si>
  <si>
    <t>area_lndu_conversion_from_other_to_shrublands</t>
  </si>
  <si>
    <t>area_lndu_conversion_from_other_to_wetlands</t>
  </si>
  <si>
    <t>area_lndu_conversion_from_pastures</t>
  </si>
  <si>
    <t>area_lndu_conversion_from_pastures_to_croplands</t>
  </si>
  <si>
    <t>area_lndu_conversion_from_pastures_to_flooded</t>
  </si>
  <si>
    <t>area_lndu_conversion_from_pastures_to_forests_mangroves</t>
  </si>
  <si>
    <t>area_lndu_conversion_from_pastures_to_forests_primary</t>
  </si>
  <si>
    <t>area_lndu_conversion_from_pastures_to_forests_secondary</t>
  </si>
  <si>
    <t>area_lndu_conversion_from_pastures_to_grasslands</t>
  </si>
  <si>
    <t>area_lndu_conversion_from_pastures_to_other</t>
  </si>
  <si>
    <t>area_lndu_conversion_from_pastures_to_pastures</t>
  </si>
  <si>
    <t>area_lndu_conversion_from_pastures_to_settlements</t>
  </si>
  <si>
    <t>area_lndu_conversion_from_pastures_to_shrublands</t>
  </si>
  <si>
    <t>area_lndu_conversion_from_pastures_to_wetlands</t>
  </si>
  <si>
    <t>area_lndu_conversion_from_settlements</t>
  </si>
  <si>
    <t>area_lndu_conversion_from_settlements_to_croplands</t>
  </si>
  <si>
    <t>area_lndu_conversion_from_settlements_to_flooded</t>
  </si>
  <si>
    <t>area_lndu_conversion_from_settlements_to_forests_mangroves</t>
  </si>
  <si>
    <t>area_lndu_conversion_from_settlements_to_forests_primary</t>
  </si>
  <si>
    <t>area_lndu_conversion_from_settlements_to_forests_secondary</t>
  </si>
  <si>
    <t>area_lndu_conversion_from_settlements_to_grasslands</t>
  </si>
  <si>
    <t>area_lndu_conversion_from_settlements_to_other</t>
  </si>
  <si>
    <t>area_lndu_conversion_from_settlements_to_pastures</t>
  </si>
  <si>
    <t>area_lndu_conversion_from_settlements_to_settlements</t>
  </si>
  <si>
    <t>area_lndu_conversion_from_settlements_to_shrublands</t>
  </si>
  <si>
    <t>area_lndu_conversion_from_settlements_to_wetlands</t>
  </si>
  <si>
    <t>area_lndu_conversion_from_shrublands</t>
  </si>
  <si>
    <t>area_lndu_conversion_from_shrublands_to_croplands</t>
  </si>
  <si>
    <t>area_lndu_conversion_from_shrublands_to_flooded</t>
  </si>
  <si>
    <t>area_lndu_conversion_from_shrublands_to_forests_mangroves</t>
  </si>
  <si>
    <t>area_lndu_conversion_from_shrublands_to_forests_primary</t>
  </si>
  <si>
    <t>area_lndu_conversion_from_shrublands_to_forests_secondary</t>
  </si>
  <si>
    <t>area_lndu_conversion_from_shrublands_to_grasslands</t>
  </si>
  <si>
    <t>area_lndu_conversion_from_shrublands_to_other</t>
  </si>
  <si>
    <t>area_lndu_conversion_from_shrublands_to_pastures</t>
  </si>
  <si>
    <t>area_lndu_conversion_from_shrublands_to_settlements</t>
  </si>
  <si>
    <t>area_lndu_conversion_from_shrublands_to_shrublands</t>
  </si>
  <si>
    <t>area_lndu_conversion_from_shrublands_to_wetlands</t>
  </si>
  <si>
    <t>area_lndu_conversion_from_wetlands</t>
  </si>
  <si>
    <t>area_lndu_conversion_from_wetlands_to_croplands</t>
  </si>
  <si>
    <t>area_lndu_conversion_from_wetlands_to_flooded</t>
  </si>
  <si>
    <t>area_lndu_conversion_from_wetlands_to_forests_mangroves</t>
  </si>
  <si>
    <t>area_lndu_conversion_from_wetlands_to_forests_primary</t>
  </si>
  <si>
    <t>area_lndu_conversion_from_wetlands_to_forests_secondary</t>
  </si>
  <si>
    <t>area_lndu_conversion_from_wetlands_to_grasslands</t>
  </si>
  <si>
    <t>area_lndu_conversion_from_wetlands_to_other</t>
  </si>
  <si>
    <t>area_lndu_conversion_from_wetlands_to_pastures</t>
  </si>
  <si>
    <t>area_lndu_conversion_from_wetlands_to_settlements</t>
  </si>
  <si>
    <t>area_lndu_conversion_from_wetlands_to_shrublands</t>
  </si>
  <si>
    <t>area_lndu_conversion_from_wetlands_to_wetlands</t>
  </si>
  <si>
    <t>area_lndu_conversion_to_croplands</t>
  </si>
  <si>
    <t>area_lndu_conversion_to_flooded</t>
  </si>
  <si>
    <t>area_lndu_conversion_to_forests_mangroves</t>
  </si>
  <si>
    <t>area_lndu_conversion_to_forests_primary</t>
  </si>
  <si>
    <t>area_lndu_conversion_to_forests_secondary</t>
  </si>
  <si>
    <t>area_lndu_conversion_to_grasslands</t>
  </si>
  <si>
    <t>area_lndu_conversion_to_other</t>
  </si>
  <si>
    <t>area_lndu_conversion_to_pastures</t>
  </si>
  <si>
    <t>area_lndu_conversion_to_settlements</t>
  </si>
  <si>
    <t>area_lndu_conversion_to_shrublands</t>
  </si>
  <si>
    <t>area_lndu_conversion_to_wetlands</t>
  </si>
  <si>
    <t>area_lndu_croplands</t>
  </si>
  <si>
    <t>area_lndu_flooded</t>
  </si>
  <si>
    <t>area_lndu_forests_mangroves</t>
  </si>
  <si>
    <t>area_lndu_forests_primary</t>
  </si>
  <si>
    <t>area_lndu_forests_secondary</t>
  </si>
  <si>
    <t>area_lndu_grasslands</t>
  </si>
  <si>
    <t>area_lndu_improved_croplands</t>
  </si>
  <si>
    <t>area_lndu_other</t>
  </si>
  <si>
    <t>area_lndu_pastures</t>
  </si>
  <si>
    <t>area_lndu_settlements</t>
  </si>
  <si>
    <t>area_lndu_shrublands</t>
  </si>
  <si>
    <t>area_lndu_wetlands</t>
  </si>
  <si>
    <t>dem_ippu_harvested_wood_tonne_paper</t>
  </si>
  <si>
    <t>dem_ippu_harvested_wood_tonne_wood</t>
  </si>
  <si>
    <t>dem_trde_freight_mt_km</t>
  </si>
  <si>
    <t>dem_trde_private_and_public_passenger_km</t>
  </si>
  <si>
    <t>dem_trde_regional_passenger_km</t>
  </si>
  <si>
    <t>demand_agrc_bevs_and_spices_tonne</t>
  </si>
  <si>
    <t>demand_agrc_cereals_tonne</t>
  </si>
  <si>
    <t>demand_agrc_fibers_tonne</t>
  </si>
  <si>
    <t>demand_agrc_fruits_tonne</t>
  </si>
  <si>
    <t>demand_agrc_herbs_and_other_perennial_crops_tonne</t>
  </si>
  <si>
    <t>demand_agrc_nuts_tonne</t>
  </si>
  <si>
    <t>demand_agrc_other_annual_tonne</t>
  </si>
  <si>
    <t>demand_agrc_other_woody_perennial_tonne</t>
  </si>
  <si>
    <t>demand_agrc_pulses_tonne</t>
  </si>
  <si>
    <t>demand_agrc_rice_tonne</t>
  </si>
  <si>
    <t>demand_agrc_sugar_cane_tonne</t>
  </si>
  <si>
    <t>demand_agrc_tubers_tonne</t>
  </si>
  <si>
    <t>demand_agrc_vegetables_and_vines_tonne</t>
  </si>
  <si>
    <t>demand_lvst_buffalo</t>
  </si>
  <si>
    <t>demand_lvst_cattle_dairy</t>
  </si>
  <si>
    <t>demand_lvst_cattle_nondairy</t>
  </si>
  <si>
    <t>demand_lvst_chickens</t>
  </si>
  <si>
    <t>demand_lvst_goats</t>
  </si>
  <si>
    <t>demand_lvst_horses</t>
  </si>
  <si>
    <t>demand_lvst_mules</t>
  </si>
  <si>
    <t>demand_lvst_pigs</t>
  </si>
  <si>
    <t>demand_lvst_sheep</t>
  </si>
  <si>
    <t>demand_soil_fertilizer_n_kt</t>
  </si>
  <si>
    <t>demand_soil_lime_kt</t>
  </si>
  <si>
    <t>demand_soil_organic_fertilizer_n_kt</t>
  </si>
  <si>
    <t>demand_soil_synthetic_fertilizer_n_kt</t>
  </si>
  <si>
    <t>demand_soil_urea_kt</t>
  </si>
  <si>
    <t>emission_co2e_c2f6_ippu_product_use_product_use_ods_other</t>
  </si>
  <si>
    <t>emission_co2e_c2f6_ippu_production_chemicals</t>
  </si>
  <si>
    <t>emission_co2e_c2f6_ippu_production_electronics</t>
  </si>
  <si>
    <t>emission_co2e_c2f6_ippu_production_metals</t>
  </si>
  <si>
    <t>emission_co2e_c2h3f3_ippu_production_chemicals</t>
  </si>
  <si>
    <t>emission_co2e_c2hf5_ippu_product_use_product_use_ods_other</t>
  </si>
  <si>
    <t>emission_co2e_c2hf5_ippu_production_chemicals</t>
  </si>
  <si>
    <t>emission_co2e_c3f8_ippu_production_chemicals</t>
  </si>
  <si>
    <t>emission_co2e_c3f8_ippu_production_electronics</t>
  </si>
  <si>
    <t>emission_co2e_c3h2f6_ippu_product_use_product_use_ods_other</t>
  </si>
  <si>
    <t>emission_co2e_c3h2f6_ippu_product_use_product_use_ods_refrigeration</t>
  </si>
  <si>
    <t>emission_co2e_c3h3f5_ippu_product_use_product_use_ods_other</t>
  </si>
  <si>
    <t>emission_co2e_c3hf7_ippu_product_use_product_use_ods_other</t>
  </si>
  <si>
    <t>emission_co2e_c3hf7_ippu_production_chemicals</t>
  </si>
  <si>
    <t>emission_co2e_c4f10_ippu_product_use_product_use_ods_other</t>
  </si>
  <si>
    <t>emission_co2e_c4f10_ippu_production_chemicals</t>
  </si>
  <si>
    <t>emission_co2e_c4f6_ippu_production_electronics</t>
  </si>
  <si>
    <t>emission_co2e_c4h5f5_ippu_product_use_product_use_ods_other</t>
  </si>
  <si>
    <t>emission_co2e_c4h5f5_ippu_production_chemicals</t>
  </si>
  <si>
    <t>emission_co2e_c5f12_ippu_production_chemicals</t>
  </si>
  <si>
    <t>emission_co2e_c5f8_ippu_production_electronics</t>
  </si>
  <si>
    <t>emission_co2e_c5h2f10_ippu_product_use_product_use_ods_other</t>
  </si>
  <si>
    <t>emission_co2e_c6f14_ippu_product_use_product_use_ods_other</t>
  </si>
  <si>
    <t>emission_co2e_c6f14_ippu_production_chemicals</t>
  </si>
  <si>
    <t>emission_co2e_cc4f8_ippu_production_chemicals</t>
  </si>
  <si>
    <t>emission_co2e_cc4f8_ippu_production_electronics</t>
  </si>
  <si>
    <t>emission_co2e_cf4_ippu_product_use_product_use_ods_other</t>
  </si>
  <si>
    <t>emission_co2e_cf4_ippu_production_chemicals</t>
  </si>
  <si>
    <t>emission_co2e_cf4_ippu_production_electronics</t>
  </si>
  <si>
    <t>emission_co2e_cf4_ippu_production_metals</t>
  </si>
  <si>
    <t>emission_co2e_ch2f2_ippu_production_chemicals</t>
  </si>
  <si>
    <t>emission_co2e_ch2f2_ippu_production_electronics</t>
  </si>
  <si>
    <t>emission_co2e_ch2fchf2_ippu_product_use_product_use_ods_other</t>
  </si>
  <si>
    <t>emission_co2e_ch3cci2f_ippu_product_use_product_use_ods_other</t>
  </si>
  <si>
    <t>emission_co2e_ch3ccif2_ippu_product_use_product_use_ods_other</t>
  </si>
  <si>
    <t>emission_co2e_ch3chf2_ippu_product_use_product_use_ods_other</t>
  </si>
  <si>
    <t>emission_co2e_ch3chf2_ippu_production_chemicals</t>
  </si>
  <si>
    <t>emission_co2e_ch3f_ippu_production_electronics</t>
  </si>
  <si>
    <t>emission_co2e_ch4_agrc_biomass_burning</t>
  </si>
  <si>
    <t>emission_co2e_ch4_ccsq_direct_air_capture</t>
  </si>
  <si>
    <t>emission_co2e_ch4_entc_fuel_mining_and_extraction_me_coal</t>
  </si>
  <si>
    <t>emission_co2e_ch4_entc_fuel_mining_and_extraction_me_crude</t>
  </si>
  <si>
    <t>emission_co2e_ch4_entc_fuel_mining_and_extraction_me_natural_gas</t>
  </si>
  <si>
    <t>emission_co2e_ch4_entc_generation_for_ccsq</t>
  </si>
  <si>
    <t>emission_co2e_ch4_entc_generation_for_entc</t>
  </si>
  <si>
    <t>emission_co2e_ch4_entc_generation_for_export</t>
  </si>
  <si>
    <t>emission_co2e_ch4_entc_generation_for_inen</t>
  </si>
  <si>
    <t>emission_co2e_ch4_entc_generation_for_scoe</t>
  </si>
  <si>
    <t>emission_co2e_ch4_entc_generation_for_trns</t>
  </si>
  <si>
    <t>emission_co2e_ch4_entc_generation_pp_coal</t>
  </si>
  <si>
    <t>emission_co2e_ch4_entc_generation_pp_coal_ccs</t>
  </si>
  <si>
    <t>emission_co2e_ch4_entc_generation_pp_gas</t>
  </si>
  <si>
    <t>emission_co2e_ch4_entc_generation_pp_gas_ccs</t>
  </si>
  <si>
    <t>emission_co2e_ch4_entc_generation_pp_nuclear</t>
  </si>
  <si>
    <t>emission_co2e_ch4_entc_generation_pp_oil</t>
  </si>
  <si>
    <t>emission_co2e_ch4_entc_processing_and_refinement_fp_ammonia_production</t>
  </si>
  <si>
    <t>emission_co2e_ch4_entc_processing_and_refinement_fp_hydrogen_electrolysis</t>
  </si>
  <si>
    <t>emission_co2e_ch4_entc_processing_and_refinement_fp_hydrogen_gasification</t>
  </si>
  <si>
    <t>emission_co2e_ch4_entc_processing_and_refinement_fp_hydrogen_reformation</t>
  </si>
  <si>
    <t>emission_co2e_ch4_entc_processing_and_refinement_fp_hydrogen_reformation_ccs</t>
  </si>
  <si>
    <t>emission_co2e_ch4_entc_processing_and_refinement_fp_natural_gas</t>
  </si>
  <si>
    <t>emission_co2e_ch4_entc_processing_and_refinement_fp_petroleum_refinement</t>
  </si>
  <si>
    <t>emission_co2e_ch4_fgtv_fuel_coal</t>
  </si>
  <si>
    <t>emission_co2e_ch4_fgtv_fuel_natural_gas</t>
  </si>
  <si>
    <t>emission_co2e_ch4_fgtv_fuel_oil</t>
  </si>
  <si>
    <t>emission_co2e_ch4_frst_methane_mangroves</t>
  </si>
  <si>
    <t>emission_co2e_ch4_frst_methane_primary</t>
  </si>
  <si>
    <t>emission_co2e_ch4_frst_methane_secondary</t>
  </si>
  <si>
    <t>emission_co2e_ch4_inen_agriculture_and_livestock</t>
  </si>
  <si>
    <t>emission_co2e_ch4_inen_chemicals</t>
  </si>
  <si>
    <t>emission_co2e_ch4_inen_electronics</t>
  </si>
  <si>
    <t>emission_co2e_ch4_inen_glass</t>
  </si>
  <si>
    <t>emission_co2e_ch4_inen_lime_and_carbonite</t>
  </si>
  <si>
    <t>emission_co2e_ch4_inen_metals</t>
  </si>
  <si>
    <t>emission_co2e_ch4_inen_mining</t>
  </si>
  <si>
    <t>emission_co2e_ch4_inen_paper</t>
  </si>
  <si>
    <t>emission_co2e_ch4_inen_plastic</t>
  </si>
  <si>
    <t>emission_co2e_ch4_inen_recycled_glass</t>
  </si>
  <si>
    <t>emission_co2e_ch4_inen_recycled_metals</t>
  </si>
  <si>
    <t>emission_co2e_ch4_inen_recycled_paper</t>
  </si>
  <si>
    <t>emission_co2e_ch4_inen_recycled_plastic</t>
  </si>
  <si>
    <t>emission_co2e_ch4_inen_recycled_rubber_and_leather</t>
  </si>
  <si>
    <t>emission_co2e_ch4_inen_recycled_textiles</t>
  </si>
  <si>
    <t>emission_co2e_ch4_inen_recycled_wood</t>
  </si>
  <si>
    <t>emission_co2e_ch4_inen_rubber_and_leather</t>
  </si>
  <si>
    <t>emission_co2e_ch4_inen_textiles</t>
  </si>
  <si>
    <t>emission_co2e_ch4_ippu_production_chemicals</t>
  </si>
  <si>
    <t>emission_co2e_ch4_ippu_production_metals</t>
  </si>
  <si>
    <t>emission_co2e_ch4_ippu_production_paper</t>
  </si>
  <si>
    <t>emission_co2e_ch4_ippu_production_plastic</t>
  </si>
  <si>
    <t>emission_co2e_ch4_lsmm_anaerobic_lagoon</t>
  </si>
  <si>
    <t>emission_co2e_ch4_lsmm_composting</t>
  </si>
  <si>
    <t>emission_co2e_ch4_lsmm_daily_spread</t>
  </si>
  <si>
    <t>emission_co2e_ch4_lsmm_deep_bedding</t>
  </si>
  <si>
    <t>emission_co2e_ch4_lsmm_dry_lot</t>
  </si>
  <si>
    <t>emission_co2e_ch4_lsmm_incineration</t>
  </si>
  <si>
    <t>emission_co2e_ch4_lsmm_liquid_slurry</t>
  </si>
  <si>
    <t>emission_co2e_ch4_lsmm_paddock_pasture_range</t>
  </si>
  <si>
    <t>emission_co2e_ch4_lsmm_poultry_manure</t>
  </si>
  <si>
    <t>emission_co2e_ch4_lsmm_storage_solid</t>
  </si>
  <si>
    <t>emission_co2e_ch4_lvst_entferm_buffalo</t>
  </si>
  <si>
    <t>emission_co2e_ch4_lvst_entferm_chickens</t>
  </si>
  <si>
    <t>emission_co2e_ch4_lvst_entferm_goats</t>
  </si>
  <si>
    <t>emission_co2e_ch4_lvst_entferm_horses</t>
  </si>
  <si>
    <t>emission_co2e_ch4_lvst_entferm_mules</t>
  </si>
  <si>
    <t>emission_co2e_ch4_lvst_entferm_pigs</t>
  </si>
  <si>
    <t>emission_co2e_ch4_trns_aviation</t>
  </si>
  <si>
    <t>emission_co2e_ch4_trns_human_powered</t>
  </si>
  <si>
    <t>emission_co2e_ch4_trns_powered_bikes</t>
  </si>
  <si>
    <t>emission_co2e_ch4_trns_water_borne</t>
  </si>
  <si>
    <t>emission_co2e_ch4_trww_treated_latrine_improved_treatment</t>
  </si>
  <si>
    <t>emission_co2e_ch4_trww_treated_latrine_unimproved_treatment</t>
  </si>
  <si>
    <t>emission_co2e_ch4_trww_treated_primary_treatment</t>
  </si>
  <si>
    <t>emission_co2e_ch4_trww_treated_septic_treatment</t>
  </si>
  <si>
    <t>emission_co2e_ch4_trww_untreated_no_sewerage_treatment</t>
  </si>
  <si>
    <t>emission_co2e_ch4_trww_untreated_with_sewerage_treatment</t>
  </si>
  <si>
    <t>emission_co2e_ch4_waso_incineration</t>
  </si>
  <si>
    <t>emission_co2e_ch4_waso_open_dump_chemical_industrial</t>
  </si>
  <si>
    <t>emission_co2e_ch4_waso_open_dump_food</t>
  </si>
  <si>
    <t>emission_co2e_ch4_waso_open_dump_glass</t>
  </si>
  <si>
    <t>emission_co2e_ch4_waso_open_dump_metal</t>
  </si>
  <si>
    <t>emission_co2e_ch4_waso_open_dump_nappies</t>
  </si>
  <si>
    <t>emission_co2e_ch4_waso_open_dump_other</t>
  </si>
  <si>
    <t>emission_co2e_ch4_waso_open_dump_paper</t>
  </si>
  <si>
    <t>emission_co2e_ch4_waso_open_dump_plastic</t>
  </si>
  <si>
    <t>emission_co2e_ch4_waso_open_dump_rubber_leather</t>
  </si>
  <si>
    <t>emission_co2e_ch4_waso_open_dump_sludge</t>
  </si>
  <si>
    <t>emission_co2e_ch4_waso_open_dump_textiles</t>
  </si>
  <si>
    <t>emission_co2e_ch4_waso_open_dump_wood</t>
  </si>
  <si>
    <t>emission_co2e_ch4_waso_open_dump_yard</t>
  </si>
  <si>
    <t>emission_co2e_chf2cf3_ippu_product_use_product_use_ods_other</t>
  </si>
  <si>
    <t>emission_co2e_chf2cf3_ippu_production_chemicals</t>
  </si>
  <si>
    <t>emission_co2e_chf2chf2_ippu_product_use_product_use_ods_other</t>
  </si>
  <si>
    <t>emission_co2e_chf3_ippu_product_use_product_use_ods_other</t>
  </si>
  <si>
    <t>emission_co2e_chf3_ippu_production_chemicals</t>
  </si>
  <si>
    <t>emission_co2e_chf3_ippu_production_electronics</t>
  </si>
  <si>
    <t>emission_co2e_co2_agrc_soil_carbon_organic_soils</t>
  </si>
  <si>
    <t>emission_co2e_co2_ccsq_direct_air_capture</t>
  </si>
  <si>
    <t>emission_co2e_co2_entc_fuel_mining_and_extraction_me_coal</t>
  </si>
  <si>
    <t>emission_co2e_co2_entc_fuel_mining_and_extraction_me_crude</t>
  </si>
  <si>
    <t>emission_co2e_co2_entc_fuel_mining_and_extraction_me_natural_gas</t>
  </si>
  <si>
    <t>emission_co2e_co2_entc_generation_for_ccsq</t>
  </si>
  <si>
    <t>emission_co2e_co2_entc_generation_for_entc</t>
  </si>
  <si>
    <t>emission_co2e_co2_entc_generation_for_export</t>
  </si>
  <si>
    <t>emission_co2e_co2_entc_generation_for_inen</t>
  </si>
  <si>
    <t>emission_co2e_co2_entc_generation_for_scoe</t>
  </si>
  <si>
    <t>emission_co2e_co2_entc_generation_for_trns</t>
  </si>
  <si>
    <t>emission_co2e_co2_entc_generation_pp_coal</t>
  </si>
  <si>
    <t>emission_co2e_co2_entc_generation_pp_coal_ccs</t>
  </si>
  <si>
    <t>emission_co2e_co2_entc_generation_pp_gas</t>
  </si>
  <si>
    <t>emission_co2e_co2_entc_generation_pp_gas_ccs</t>
  </si>
  <si>
    <t>emission_co2e_co2_entc_generation_pp_nuclear</t>
  </si>
  <si>
    <t>emission_co2e_co2_entc_generation_pp_oil</t>
  </si>
  <si>
    <t>emission_co2e_co2_entc_processing_and_refinement_fp_ammonia_production</t>
  </si>
  <si>
    <t>emission_co2e_co2_entc_processing_and_refinement_fp_hydrogen_electrolysis</t>
  </si>
  <si>
    <t>emission_co2e_co2_entc_processing_and_refinement_fp_hydrogen_gasification</t>
  </si>
  <si>
    <t>emission_co2e_co2_entc_processing_and_refinement_fp_hydrogen_reformation</t>
  </si>
  <si>
    <t>emission_co2e_co2_entc_processing_and_refinement_fp_hydrogen_reformation_ccs</t>
  </si>
  <si>
    <t>emission_co2e_co2_entc_processing_and_refinement_fp_natural_gas</t>
  </si>
  <si>
    <t>emission_co2e_co2_entc_processing_and_refinement_fp_petroleum_refinement</t>
  </si>
  <si>
    <t>emission_co2e_co2_fgtv_fuel_coal</t>
  </si>
  <si>
    <t>emission_co2e_co2_fgtv_fuel_natural_gas</t>
  </si>
  <si>
    <t>emission_co2e_co2_fgtv_fuel_oil</t>
  </si>
  <si>
    <t>emission_co2e_co2_frst_forest_fires</t>
  </si>
  <si>
    <t>emission_co2e_co2_frst_harvested_wood_products</t>
  </si>
  <si>
    <t>emission_co2e_co2_frst_sequestration_mangroves</t>
  </si>
  <si>
    <t>emission_co2e_co2_frst_sequestration_primary</t>
  </si>
  <si>
    <t>emission_co2e_co2_frst_sequestration_secondary</t>
  </si>
  <si>
    <t>emission_co2e_co2_inen_agriculture_and_livestock</t>
  </si>
  <si>
    <t>emission_co2e_co2_inen_chemicals</t>
  </si>
  <si>
    <t>emission_co2e_co2_inen_electronics</t>
  </si>
  <si>
    <t>emission_co2e_co2_inen_glass</t>
  </si>
  <si>
    <t>emission_co2e_co2_inen_lime_and_carbonite</t>
  </si>
  <si>
    <t>emission_co2e_co2_inen_metals</t>
  </si>
  <si>
    <t>emission_co2e_co2_inen_mining</t>
  </si>
  <si>
    <t>emission_co2e_co2_inen_paper</t>
  </si>
  <si>
    <t>emission_co2e_co2_inen_plastic</t>
  </si>
  <si>
    <t>emission_co2e_co2_inen_recycled_glass</t>
  </si>
  <si>
    <t>emission_co2e_co2_inen_recycled_metals</t>
  </si>
  <si>
    <t>emission_co2e_co2_inen_recycled_paper</t>
  </si>
  <si>
    <t>emission_co2e_co2_inen_recycled_plastic</t>
  </si>
  <si>
    <t>emission_co2e_co2_inen_recycled_rubber_and_leather</t>
  </si>
  <si>
    <t>emission_co2e_co2_inen_recycled_textiles</t>
  </si>
  <si>
    <t>emission_co2e_co2_inen_recycled_wood</t>
  </si>
  <si>
    <t>emission_co2e_co2_inen_rubber_and_leather</t>
  </si>
  <si>
    <t>emission_co2e_co2_inen_textiles</t>
  </si>
  <si>
    <t>emission_co2e_co2_ippu_product_use_product_use_lubricants</t>
  </si>
  <si>
    <t>emission_co2e_co2_ippu_product_use_product_use_other</t>
  </si>
  <si>
    <t>emission_co2e_co2_ippu_product_use_product_use_paraffin_wax</t>
  </si>
  <si>
    <t>emission_co2e_co2_ippu_production_chemicals</t>
  </si>
  <si>
    <t>emission_co2e_co2_ippu_production_glass</t>
  </si>
  <si>
    <t>emission_co2e_co2_ippu_production_metals</t>
  </si>
  <si>
    <t>emission_co2e_co2_ippu_production_paper</t>
  </si>
  <si>
    <t>emission_co2e_co2_ippu_production_plastic</t>
  </si>
  <si>
    <t>emission_co2e_co2_ippu_production_product_use_lubricants</t>
  </si>
  <si>
    <t>emission_co2e_co2_ippu_production_product_use_paraffin_wax</t>
  </si>
  <si>
    <t>emission_co2e_co2_lndu_conversion_away_croplands</t>
  </si>
  <si>
    <t>emission_co2e_co2_lndu_conversion_away_flooded</t>
  </si>
  <si>
    <t>emission_co2e_co2_lndu_conversion_away_forests_mangroves</t>
  </si>
  <si>
    <t>emission_co2e_co2_lndu_conversion_away_grasslands</t>
  </si>
  <si>
    <t>emission_co2e_co2_lndu_conversion_away_settlements</t>
  </si>
  <si>
    <t>emission_co2e_co2_lndu_conversion_away_shrublands</t>
  </si>
  <si>
    <t>emission_co2e_co2_lndu_conversion_away_wetlands</t>
  </si>
  <si>
    <t>emission_co2e_co2_lndu_conversion_croplands_to_croplands</t>
  </si>
  <si>
    <t>emission_co2e_co2_lndu_conversion_croplands_to_flooded</t>
  </si>
  <si>
    <t>emission_co2e_co2_lndu_conversion_croplands_to_forests_mangroves</t>
  </si>
  <si>
    <t>emission_co2e_co2_lndu_conversion_croplands_to_grasslands</t>
  </si>
  <si>
    <t>emission_co2e_co2_lndu_conversion_croplands_to_other</t>
  </si>
  <si>
    <t>emission_co2e_co2_lndu_conversion_croplands_to_pastures</t>
  </si>
  <si>
    <t>emission_co2e_co2_lndu_conversion_croplands_to_settlements</t>
  </si>
  <si>
    <t>emission_co2e_co2_lndu_conversion_croplands_to_shrublands</t>
  </si>
  <si>
    <t>emission_co2e_co2_lndu_conversion_croplands_to_wetlands</t>
  </si>
  <si>
    <t>emission_co2e_co2_lndu_conversion_flooded_to_croplands</t>
  </si>
  <si>
    <t>emission_co2e_co2_lndu_conversion_flooded_to_flooded</t>
  </si>
  <si>
    <t>emission_co2e_co2_lndu_conversion_flooded_to_forests_mangroves</t>
  </si>
  <si>
    <t>emission_co2e_co2_lndu_conversion_flooded_to_forests_primary</t>
  </si>
  <si>
    <t>emission_co2e_co2_lndu_conversion_flooded_to_forests_secondary</t>
  </si>
  <si>
    <t>emission_co2e_co2_lndu_conversion_flooded_to_grasslands</t>
  </si>
  <si>
    <t>emission_co2e_co2_lndu_conversion_flooded_to_other</t>
  </si>
  <si>
    <t>emission_co2e_co2_lndu_conversion_flooded_to_pastures</t>
  </si>
  <si>
    <t>emission_co2e_co2_lndu_conversion_flooded_to_settlements</t>
  </si>
  <si>
    <t>emission_co2e_co2_lndu_conversion_flooded_to_shrublands</t>
  </si>
  <si>
    <t>emission_co2e_co2_lndu_conversion_flooded_to_wetlands</t>
  </si>
  <si>
    <t>emission_co2e_co2_lndu_conversion_forests_mangroves_to_croplands</t>
  </si>
  <si>
    <t>emission_co2e_co2_lndu_conversion_forests_mangroves_to_flooded</t>
  </si>
  <si>
    <t>emission_co2e_co2_lndu_conversion_forests_mangroves_to_forests_mangroves</t>
  </si>
  <si>
    <t>emission_co2e_co2_lndu_conversion_forests_mangroves_to_forests_primary</t>
  </si>
  <si>
    <t>emission_co2e_co2_lndu_conversion_forests_mangroves_to_forests_secondary</t>
  </si>
  <si>
    <t>emission_co2e_co2_lndu_conversion_forests_mangroves_to_grasslands</t>
  </si>
  <si>
    <t>emission_co2e_co2_lndu_conversion_forests_mangroves_to_other</t>
  </si>
  <si>
    <t>emission_co2e_co2_lndu_conversion_forests_mangroves_to_pastures</t>
  </si>
  <si>
    <t>emission_co2e_co2_lndu_conversion_forests_mangroves_to_settlements</t>
  </si>
  <si>
    <t>emission_co2e_co2_lndu_conversion_forests_mangroves_to_shrublands</t>
  </si>
  <si>
    <t>emission_co2e_co2_lndu_conversion_forests_mangroves_to_wetlands</t>
  </si>
  <si>
    <t>emission_co2e_co2_lndu_conversion_forests_primary_to_croplands</t>
  </si>
  <si>
    <t>emission_co2e_co2_lndu_conversion_forests_primary_to_flooded</t>
  </si>
  <si>
    <t>emission_co2e_co2_lndu_conversion_forests_primary_to_forests_mangroves</t>
  </si>
  <si>
    <t>emission_co2e_co2_lndu_conversion_forests_primary_to_forests_primary</t>
  </si>
  <si>
    <t>emission_co2e_co2_lndu_conversion_forests_primary_to_forests_secondary</t>
  </si>
  <si>
    <t>emission_co2e_co2_lndu_conversion_forests_primary_to_grasslands</t>
  </si>
  <si>
    <t>emission_co2e_co2_lndu_conversion_forests_primary_to_other</t>
  </si>
  <si>
    <t>emission_co2e_co2_lndu_conversion_forests_primary_to_pastures</t>
  </si>
  <si>
    <t>emission_co2e_co2_lndu_conversion_forests_primary_to_settlements</t>
  </si>
  <si>
    <t>emission_co2e_co2_lndu_conversion_forests_primary_to_shrublands</t>
  </si>
  <si>
    <t>emission_co2e_co2_lndu_conversion_forests_primary_to_wetlands</t>
  </si>
  <si>
    <t>emission_co2e_co2_lndu_conversion_forests_secondary_to_croplands</t>
  </si>
  <si>
    <t>emission_co2e_co2_lndu_conversion_forests_secondary_to_flooded</t>
  </si>
  <si>
    <t>emission_co2e_co2_lndu_conversion_forests_secondary_to_forests_mangroves</t>
  </si>
  <si>
    <t>emission_co2e_co2_lndu_conversion_forests_secondary_to_forests_primary</t>
  </si>
  <si>
    <t>emission_co2e_co2_lndu_conversion_forests_secondary_to_forests_secondary</t>
  </si>
  <si>
    <t>emission_co2e_co2_lndu_conversion_forests_secondary_to_grasslands</t>
  </si>
  <si>
    <t>emission_co2e_co2_lndu_conversion_forests_secondary_to_other</t>
  </si>
  <si>
    <t>emission_co2e_co2_lndu_conversion_forests_secondary_to_pastures</t>
  </si>
  <si>
    <t>emission_co2e_co2_lndu_conversion_forests_secondary_to_settlements</t>
  </si>
  <si>
    <t>emission_co2e_co2_lndu_conversion_forests_secondary_to_shrublands</t>
  </si>
  <si>
    <t>emission_co2e_co2_lndu_conversion_forests_secondary_to_wetlands</t>
  </si>
  <si>
    <t>emission_co2e_co2_lndu_conversion_grasslands_to_croplands</t>
  </si>
  <si>
    <t>emission_co2e_co2_lndu_conversion_grasslands_to_flooded</t>
  </si>
  <si>
    <t>emission_co2e_co2_lndu_conversion_grasslands_to_forests_mangroves</t>
  </si>
  <si>
    <t>emission_co2e_co2_lndu_conversion_grasslands_to_forests_primary</t>
  </si>
  <si>
    <t>emission_co2e_co2_lndu_conversion_grasslands_to_forests_secondary</t>
  </si>
  <si>
    <t>emission_co2e_co2_lndu_conversion_grasslands_to_grasslands</t>
  </si>
  <si>
    <t>emission_co2e_co2_lndu_conversion_grasslands_to_other</t>
  </si>
  <si>
    <t>emission_co2e_co2_lndu_conversion_grasslands_to_pastures</t>
  </si>
  <si>
    <t>emission_co2e_co2_lndu_conversion_grasslands_to_settlements</t>
  </si>
  <si>
    <t>emission_co2e_co2_lndu_conversion_grasslands_to_shrublands</t>
  </si>
  <si>
    <t>emission_co2e_co2_lndu_conversion_grasslands_to_wetlands</t>
  </si>
  <si>
    <t>emission_co2e_co2_lndu_conversion_other_to_croplands</t>
  </si>
  <si>
    <t>emission_co2e_co2_lndu_conversion_other_to_flooded</t>
  </si>
  <si>
    <t>emission_co2e_co2_lndu_conversion_other_to_forests_mangroves</t>
  </si>
  <si>
    <t>emission_co2e_co2_lndu_conversion_other_to_other</t>
  </si>
  <si>
    <t>emission_co2e_co2_lndu_conversion_other_to_settlements</t>
  </si>
  <si>
    <t>emission_co2e_co2_lndu_conversion_other_to_shrublands</t>
  </si>
  <si>
    <t>emission_co2e_co2_lndu_conversion_other_to_wetlands</t>
  </si>
  <si>
    <t>emission_co2e_co2_lndu_conversion_pastures_to_croplands</t>
  </si>
  <si>
    <t>emission_co2e_co2_lndu_conversion_pastures_to_flooded</t>
  </si>
  <si>
    <t>emission_co2e_co2_lndu_conversion_pastures_to_forests_mangroves</t>
  </si>
  <si>
    <t>emission_co2e_co2_lndu_conversion_pastures_to_pastures</t>
  </si>
  <si>
    <t>emission_co2e_co2_lndu_conversion_pastures_to_settlements</t>
  </si>
  <si>
    <t>emission_co2e_co2_lndu_conversion_pastures_to_shrublands</t>
  </si>
  <si>
    <t>emission_co2e_co2_lndu_conversion_pastures_to_wetlands</t>
  </si>
  <si>
    <t>emission_co2e_co2_lndu_conversion_settlements_to_croplands</t>
  </si>
  <si>
    <t>emission_co2e_co2_lndu_conversion_settlements_to_flooded</t>
  </si>
  <si>
    <t>emission_co2e_co2_lndu_conversion_settlements_to_forests_mangroves</t>
  </si>
  <si>
    <t>emission_co2e_co2_lndu_conversion_settlements_to_grasslands</t>
  </si>
  <si>
    <t>emission_co2e_co2_lndu_conversion_settlements_to_other</t>
  </si>
  <si>
    <t>emission_co2e_co2_lndu_conversion_settlements_to_pastures</t>
  </si>
  <si>
    <t>emission_co2e_co2_lndu_conversion_settlements_to_settlements</t>
  </si>
  <si>
    <t>emission_co2e_co2_lndu_conversion_settlements_to_shrublands</t>
  </si>
  <si>
    <t>emission_co2e_co2_lndu_conversion_settlements_to_wetlands</t>
  </si>
  <si>
    <t>emission_co2e_co2_lndu_conversion_shrublands_to_croplands</t>
  </si>
  <si>
    <t>emission_co2e_co2_lndu_conversion_shrublands_to_flooded</t>
  </si>
  <si>
    <t>emission_co2e_co2_lndu_conversion_shrublands_to_forests_mangroves</t>
  </si>
  <si>
    <t>emission_co2e_co2_lndu_conversion_shrublands_to_grasslands</t>
  </si>
  <si>
    <t>emission_co2e_co2_lndu_conversion_shrublands_to_other</t>
  </si>
  <si>
    <t>emission_co2e_co2_lndu_conversion_shrublands_to_pastures</t>
  </si>
  <si>
    <t>emission_co2e_co2_lndu_conversion_shrublands_to_settlements</t>
  </si>
  <si>
    <t>emission_co2e_co2_lndu_conversion_shrublands_to_shrublands</t>
  </si>
  <si>
    <t>emission_co2e_co2_lndu_conversion_shrublands_to_wetlands</t>
  </si>
  <si>
    <t>emission_co2e_co2_lndu_conversion_wetlands_to_croplands</t>
  </si>
  <si>
    <t>emission_co2e_co2_lndu_conversion_wetlands_to_flooded</t>
  </si>
  <si>
    <t>emission_co2e_co2_lndu_conversion_wetlands_to_forests_mangroves</t>
  </si>
  <si>
    <t>emission_co2e_co2_lndu_conversion_wetlands_to_grasslands</t>
  </si>
  <si>
    <t>emission_co2e_co2_lndu_conversion_wetlands_to_other</t>
  </si>
  <si>
    <t>emission_co2e_co2_lndu_conversion_wetlands_to_pastures</t>
  </si>
  <si>
    <t>emission_co2e_co2_lndu_conversion_wetlands_to_settlements</t>
  </si>
  <si>
    <t>emission_co2e_co2_lndu_conversion_wetlands_to_shrublands</t>
  </si>
  <si>
    <t>emission_co2e_co2_lndu_conversion_wetlands_to_wetlands</t>
  </si>
  <si>
    <t>emission_co2e_co2_soil_lime_use</t>
  </si>
  <si>
    <t>emission_co2e_co2_soil_soc_mineral_soils</t>
  </si>
  <si>
    <t>emission_co2e_co2_soil_urea_use</t>
  </si>
  <si>
    <t>emission_co2e_co2_trns_aviation</t>
  </si>
  <si>
    <t>emission_co2e_co2_trns_human_powered</t>
  </si>
  <si>
    <t>emission_co2e_co2_trns_powered_bikes</t>
  </si>
  <si>
    <t>emission_co2e_co2_trns_water_borne</t>
  </si>
  <si>
    <t>emission_co2e_co2_waso_incineration</t>
  </si>
  <si>
    <t>emission_co2e_hfcs_ippu_production_chemicals</t>
  </si>
  <si>
    <t>emission_co2e_hfcs_ippu_production_electronics</t>
  </si>
  <si>
    <t>emission_co2e_hfcs_ippu_production_metals</t>
  </si>
  <si>
    <t>emission_co2e_n2o_agrc_biomass_burning</t>
  </si>
  <si>
    <t>emission_co2e_n2o_agrc_crop_residues</t>
  </si>
  <si>
    <t>emission_co2e_n2o_ccsq_direct_air_capture</t>
  </si>
  <si>
    <t>emission_co2e_n2o_entc_fuel_mining_and_extraction_me_coal</t>
  </si>
  <si>
    <t>emission_co2e_n2o_entc_fuel_mining_and_extraction_me_crude</t>
  </si>
  <si>
    <t>emission_co2e_n2o_entc_fuel_mining_and_extraction_me_natural_gas</t>
  </si>
  <si>
    <t>emission_co2e_n2o_entc_generation_for_ccsq</t>
  </si>
  <si>
    <t>emission_co2e_n2o_entc_generation_for_entc</t>
  </si>
  <si>
    <t>emission_co2e_n2o_entc_generation_for_export</t>
  </si>
  <si>
    <t>emission_co2e_n2o_entc_generation_for_inen</t>
  </si>
  <si>
    <t>emission_co2e_n2o_entc_generation_for_scoe</t>
  </si>
  <si>
    <t>emission_co2e_n2o_entc_generation_for_trns</t>
  </si>
  <si>
    <t>emission_co2e_n2o_entc_generation_pp_coal</t>
  </si>
  <si>
    <t>emission_co2e_n2o_entc_generation_pp_coal_ccs</t>
  </si>
  <si>
    <t>emission_co2e_n2o_entc_generation_pp_gas</t>
  </si>
  <si>
    <t>emission_co2e_n2o_entc_generation_pp_gas_ccs</t>
  </si>
  <si>
    <t>emission_co2e_n2o_entc_generation_pp_nuclear</t>
  </si>
  <si>
    <t>emission_co2e_n2o_entc_generation_pp_oil</t>
  </si>
  <si>
    <t>emission_co2e_n2o_entc_processing_and_refinement_fp_ammonia_production</t>
  </si>
  <si>
    <t>emission_co2e_n2o_entc_processing_and_refinement_fp_hydrogen_electrolysis</t>
  </si>
  <si>
    <t>emission_co2e_n2o_entc_processing_and_refinement_fp_hydrogen_gasification</t>
  </si>
  <si>
    <t>emission_co2e_n2o_entc_processing_and_refinement_fp_hydrogen_reformation</t>
  </si>
  <si>
    <t>emission_co2e_n2o_entc_processing_and_refinement_fp_hydrogen_reformation_ccs</t>
  </si>
  <si>
    <t>emission_co2e_n2o_entc_processing_and_refinement_fp_natural_gas</t>
  </si>
  <si>
    <t>emission_co2e_n2o_entc_processing_and_refinement_fp_petroleum_refinement</t>
  </si>
  <si>
    <t>emission_co2e_n2o_fgtv_fuel_coal</t>
  </si>
  <si>
    <t>emission_co2e_n2o_fgtv_fuel_natural_gas</t>
  </si>
  <si>
    <t>emission_co2e_n2o_fgtv_fuel_oil</t>
  </si>
  <si>
    <t>emission_co2e_n2o_inen_agriculture_and_livestock</t>
  </si>
  <si>
    <t>emission_co2e_n2o_inen_chemicals</t>
  </si>
  <si>
    <t>emission_co2e_n2o_inen_electronics</t>
  </si>
  <si>
    <t>emission_co2e_n2o_inen_glass</t>
  </si>
  <si>
    <t>emission_co2e_n2o_inen_lime_and_carbonite</t>
  </si>
  <si>
    <t>emission_co2e_n2o_inen_metals</t>
  </si>
  <si>
    <t>emission_co2e_n2o_inen_mining</t>
  </si>
  <si>
    <t>emission_co2e_n2o_inen_paper</t>
  </si>
  <si>
    <t>emission_co2e_n2o_inen_plastic</t>
  </si>
  <si>
    <t>emission_co2e_n2o_inen_recycled_glass</t>
  </si>
  <si>
    <t>emission_co2e_n2o_inen_recycled_metals</t>
  </si>
  <si>
    <t>emission_co2e_n2o_inen_recycled_paper</t>
  </si>
  <si>
    <t>emission_co2e_n2o_inen_recycled_plastic</t>
  </si>
  <si>
    <t>emission_co2e_n2o_inen_recycled_rubber_and_leather</t>
  </si>
  <si>
    <t>emission_co2e_n2o_inen_recycled_textiles</t>
  </si>
  <si>
    <t>emission_co2e_n2o_inen_recycled_wood</t>
  </si>
  <si>
    <t>emission_co2e_n2o_inen_rubber_and_leather</t>
  </si>
  <si>
    <t>emission_co2e_n2o_inen_textiles</t>
  </si>
  <si>
    <t>emission_co2e_n2o_ippu_production_chemicals</t>
  </si>
  <si>
    <t>emission_co2e_n2o_ippu_production_other_product_manufacturing</t>
  </si>
  <si>
    <t>emission_co2e_n2o_ippu_production_paper</t>
  </si>
  <si>
    <t>emission_co2e_n2o_ippu_production_plastic</t>
  </si>
  <si>
    <t>emission_co2e_n2o_lsmm_direct_anaerobic_lagoon</t>
  </si>
  <si>
    <t>emission_co2e_n2o_lsmm_direct_composting</t>
  </si>
  <si>
    <t>emission_co2e_n2o_lsmm_direct_daily_spread</t>
  </si>
  <si>
    <t>emission_co2e_n2o_lsmm_direct_deep_bedding</t>
  </si>
  <si>
    <t>emission_co2e_n2o_lsmm_direct_dry_lot</t>
  </si>
  <si>
    <t>emission_co2e_n2o_lsmm_direct_incineration</t>
  </si>
  <si>
    <t>emission_co2e_n2o_lsmm_direct_liquid_slurry</t>
  </si>
  <si>
    <t>emission_co2e_n2o_lsmm_direct_paddock_pasture_range</t>
  </si>
  <si>
    <t>emission_co2e_n2o_lsmm_direct_poultry_manure</t>
  </si>
  <si>
    <t>emission_co2e_n2o_lsmm_direct_storage_solid</t>
  </si>
  <si>
    <t>emission_co2e_n2o_lsmm_indirect_anaerobic_lagoon</t>
  </si>
  <si>
    <t>emission_co2e_n2o_lsmm_indirect_composting</t>
  </si>
  <si>
    <t>emission_co2e_n2o_lsmm_indirect_daily_spread</t>
  </si>
  <si>
    <t>emission_co2e_n2o_lsmm_indirect_deep_bedding</t>
  </si>
  <si>
    <t>emission_co2e_n2o_lsmm_indirect_dry_lot</t>
  </si>
  <si>
    <t>emission_co2e_n2o_lsmm_indirect_incineration</t>
  </si>
  <si>
    <t>emission_co2e_n2o_lsmm_indirect_liquid_slurry</t>
  </si>
  <si>
    <t>emission_co2e_n2o_lsmm_indirect_paddock_pasture_range</t>
  </si>
  <si>
    <t>emission_co2e_n2o_lsmm_indirect_poultry_manure</t>
  </si>
  <si>
    <t>emission_co2e_n2o_lsmm_indirect_storage_solid</t>
  </si>
  <si>
    <t>emission_co2e_n2o_soil_organic_soils</t>
  </si>
  <si>
    <t>emission_co2e_n2o_soil_paddock_pasture_range</t>
  </si>
  <si>
    <t>emission_co2e_n2o_trns_aviation</t>
  </si>
  <si>
    <t>emission_co2e_n2o_trns_human_powered</t>
  </si>
  <si>
    <t>emission_co2e_n2o_trns_powered_bikes</t>
  </si>
  <si>
    <t>emission_co2e_n2o_trns_water_borne</t>
  </si>
  <si>
    <t>emission_co2e_n2o_trww_treated_advanced_aerobic_effluent</t>
  </si>
  <si>
    <t>emission_co2e_n2o_trww_treated_advanced_anaerobic_effluent</t>
  </si>
  <si>
    <t>emission_co2e_n2o_trww_treated_latrine_improved_effluent</t>
  </si>
  <si>
    <t>emission_co2e_n2o_trww_treated_latrine_improved_treatment</t>
  </si>
  <si>
    <t>emission_co2e_n2o_trww_treated_latrine_unimproved_effluent</t>
  </si>
  <si>
    <t>emission_co2e_n2o_trww_treated_latrine_unimproved_treatment</t>
  </si>
  <si>
    <t>emission_co2e_n2o_trww_treated_primary_effluent</t>
  </si>
  <si>
    <t>emission_co2e_n2o_trww_treated_primary_treatment</t>
  </si>
  <si>
    <t>emission_co2e_n2o_trww_treated_secondary_aerobic_effluent</t>
  </si>
  <si>
    <t>emission_co2e_n2o_trww_treated_secondary_anaerobic_effluent</t>
  </si>
  <si>
    <t>emission_co2e_n2o_trww_treated_septic_effluent</t>
  </si>
  <si>
    <t>emission_co2e_n2o_trww_treated_septic_treatment</t>
  </si>
  <si>
    <t>emission_co2e_n2o_trww_untreated_no_sewerage_effluent</t>
  </si>
  <si>
    <t>emission_co2e_n2o_trww_untreated_no_sewerage_treatment</t>
  </si>
  <si>
    <t>emission_co2e_n2o_trww_untreated_with_sewerage_effluent</t>
  </si>
  <si>
    <t>emission_co2e_n2o_trww_untreated_with_sewerage_treatment</t>
  </si>
  <si>
    <t>emission_co2e_n2o_waso_incineration</t>
  </si>
  <si>
    <t>emission_co2e_nf3_ippu_production_chemicals</t>
  </si>
  <si>
    <t>emission_co2e_nf3_ippu_production_electronics</t>
  </si>
  <si>
    <t>emission_co2e_other_fcs_ippu_product_use_product_use_ods_other</t>
  </si>
  <si>
    <t>emission_co2e_other_fcs_ippu_production_chemicals</t>
  </si>
  <si>
    <t>emission_co2e_other_fcs_ippu_production_electronics</t>
  </si>
  <si>
    <t>emission_co2e_pfcs_ippu_product_use_product_use_ods_other</t>
  </si>
  <si>
    <t>emission_co2e_pfcs_ippu_production_chemicals</t>
  </si>
  <si>
    <t>emission_co2e_pfcs_ippu_production_electronics</t>
  </si>
  <si>
    <t>emission_co2e_pfcs_ippu_production_other_product_manufacturing</t>
  </si>
  <si>
    <t>emission_co2e_sf6_ippu_production_chemicals</t>
  </si>
  <si>
    <t>emission_co2e_sf6_ippu_production_electronics</t>
  </si>
  <si>
    <t>emission_co2e_sf6_ippu_production_metals</t>
  </si>
  <si>
    <t>emission_co2e_sf6_ippu_production_other_product_manufacturing</t>
  </si>
  <si>
    <t>emission_co2e_subsector_total_agrc</t>
  </si>
  <si>
    <t>emission_co2e_subsector_total_ccsq</t>
  </si>
  <si>
    <t>emission_co2e_subsector_total_entc</t>
  </si>
  <si>
    <t>emission_co2e_subsector_total_fgtv</t>
  </si>
  <si>
    <t>emission_co2e_subsector_total_frst</t>
  </si>
  <si>
    <t>emission_co2e_subsector_total_inen</t>
  </si>
  <si>
    <t>emission_co2e_subsector_total_ippu</t>
  </si>
  <si>
    <t>emission_co2e_subsector_total_lsmm</t>
  </si>
  <si>
    <t>emission_co2e_subsector_total_soil</t>
  </si>
  <si>
    <t>emission_co2e_subsector_total_trns</t>
  </si>
  <si>
    <t>emission_co2e_subsector_total_trww</t>
  </si>
  <si>
    <t>emission_co2e_subsector_total_waso</t>
  </si>
  <si>
    <t>emission_nongas_fgtv_kt_nmvoc_fuel_coal</t>
  </si>
  <si>
    <t>emission_nongas_fgtv_kt_nmvoc_fuel_natural_gas</t>
  </si>
  <si>
    <t>emission_nongas_fgtv_kt_nmvoc_fuel_oil</t>
  </si>
  <si>
    <t>energy_consumption_ccsq_direct_air_capture</t>
  </si>
  <si>
    <t>energy_consumption_ccsq_total</t>
  </si>
  <si>
    <t>energy_consumption_electricity_ccsq_direct_air_capture</t>
  </si>
  <si>
    <t>energy_consumption_electricity_ccsq_total</t>
  </si>
  <si>
    <t>energy_consumption_electricity_inen_agriculture_and_livestock</t>
  </si>
  <si>
    <t>energy_consumption_electricity_inen_cement</t>
  </si>
  <si>
    <t>energy_consumption_electricity_inen_chemicals</t>
  </si>
  <si>
    <t>energy_consumption_electricity_inen_electronics</t>
  </si>
  <si>
    <t>energy_consumption_electricity_inen_glass</t>
  </si>
  <si>
    <t>energy_consumption_electricity_inen_lime_and_carbonite</t>
  </si>
  <si>
    <t>energy_consumption_electricity_inen_metals</t>
  </si>
  <si>
    <t>energy_consumption_electricity_inen_mining</t>
  </si>
  <si>
    <t>energy_consumption_electricity_inen_other_product_manufacturing</t>
  </si>
  <si>
    <t>energy_consumption_electricity_inen_paper</t>
  </si>
  <si>
    <t>energy_consumption_electricity_inen_plastic</t>
  </si>
  <si>
    <t>energy_consumption_electricity_inen_recycled_glass</t>
  </si>
  <si>
    <t>energy_consumption_electricity_inen_recycled_metals</t>
  </si>
  <si>
    <t>energy_consumption_electricity_inen_recycled_paper</t>
  </si>
  <si>
    <t>energy_consumption_electricity_inen_recycled_plastic</t>
  </si>
  <si>
    <t>energy_consumption_electricity_inen_recycled_rubber_and_leather</t>
  </si>
  <si>
    <t>energy_consumption_electricity_inen_recycled_textiles</t>
  </si>
  <si>
    <t>energy_consumption_electricity_inen_recycled_wood</t>
  </si>
  <si>
    <t>energy_consumption_electricity_inen_rubber_and_leather</t>
  </si>
  <si>
    <t>energy_consumption_electricity_inen_textiles</t>
  </si>
  <si>
    <t>energy_consumption_electricity_inen_total</t>
  </si>
  <si>
    <t>energy_consumption_electricity_scoe_commercial_municipal</t>
  </si>
  <si>
    <t>energy_consumption_electricity_scoe_other_se</t>
  </si>
  <si>
    <t>energy_consumption_electricity_scoe_residential</t>
  </si>
  <si>
    <t>energy_consumption_electricity_scoe_total</t>
  </si>
  <si>
    <t>energy_consumption_electricity_trns_aviation</t>
  </si>
  <si>
    <t>energy_consumption_electricity_trns_powered_bikes</t>
  </si>
  <si>
    <t>energy_consumption_electricity_trns_public</t>
  </si>
  <si>
    <t>energy_consumption_electricity_trns_rail_freight</t>
  </si>
  <si>
    <t>energy_consumption_electricity_trns_rail_passenger</t>
  </si>
  <si>
    <t>energy_consumption_electricity_trns_road_heavy_freight</t>
  </si>
  <si>
    <t>energy_consumption_electricity_trns_road_heavy_regional</t>
  </si>
  <si>
    <t>energy_consumption_electricity_trns_road_light</t>
  </si>
  <si>
    <t>energy_consumption_electricity_trns_total</t>
  </si>
  <si>
    <t>energy_consumption_electricity_trns_water_borne</t>
  </si>
  <si>
    <t>energy_consumption_inen_agriculture_and_livestock</t>
  </si>
  <si>
    <t>energy_consumption_inen_cement</t>
  </si>
  <si>
    <t>energy_consumption_inen_chemicals</t>
  </si>
  <si>
    <t>energy_consumption_inen_electronics</t>
  </si>
  <si>
    <t>energy_consumption_inen_glass</t>
  </si>
  <si>
    <t>energy_consumption_inen_lime_and_carbonite</t>
  </si>
  <si>
    <t>energy_consumption_inen_metals</t>
  </si>
  <si>
    <t>energy_consumption_inen_mining</t>
  </si>
  <si>
    <t>energy_consumption_inen_other_product_manufacturing</t>
  </si>
  <si>
    <t>energy_consumption_inen_paper</t>
  </si>
  <si>
    <t>energy_consumption_inen_plastic</t>
  </si>
  <si>
    <t>energy_consumption_inen_recycled_glass</t>
  </si>
  <si>
    <t>energy_consumption_inen_recycled_metals</t>
  </si>
  <si>
    <t>energy_consumption_inen_recycled_paper</t>
  </si>
  <si>
    <t>energy_consumption_inen_recycled_plastic</t>
  </si>
  <si>
    <t>energy_consumption_inen_recycled_rubber_and_leather</t>
  </si>
  <si>
    <t>energy_consumption_inen_recycled_textiles</t>
  </si>
  <si>
    <t>energy_consumption_inen_recycled_wood</t>
  </si>
  <si>
    <t>energy_consumption_inen_rubber_and_leather</t>
  </si>
  <si>
    <t>energy_consumption_inen_textiles</t>
  </si>
  <si>
    <t>energy_consumption_inen_total</t>
  </si>
  <si>
    <t>energy_consumption_scoe_commercial_municipal</t>
  </si>
  <si>
    <t>energy_consumption_scoe_other_se</t>
  </si>
  <si>
    <t>energy_consumption_scoe_residential</t>
  </si>
  <si>
    <t>energy_consumption_scoe_total</t>
  </si>
  <si>
    <t>energy_consumption_trns_aviation</t>
  </si>
  <si>
    <t>energy_consumption_trns_aviation_electricity</t>
  </si>
  <si>
    <t>energy_consumption_trns_aviation_hydrogen</t>
  </si>
  <si>
    <t>energy_consumption_trns_aviation_kerosene</t>
  </si>
  <si>
    <t>energy_consumption_trns_human_powered</t>
  </si>
  <si>
    <t>energy_consumption_trns_powered_bikes</t>
  </si>
  <si>
    <t>energy_consumption_trns_powered_bikes_electricity</t>
  </si>
  <si>
    <t>energy_consumption_trns_powered_bikes_gasoline</t>
  </si>
  <si>
    <t>energy_consumption_trns_public</t>
  </si>
  <si>
    <t>energy_consumption_trns_public_biofuels</t>
  </si>
  <si>
    <t>energy_consumption_trns_public_diesel</t>
  </si>
  <si>
    <t>energy_consumption_trns_public_electricity</t>
  </si>
  <si>
    <t>energy_consumption_trns_public_gasoline</t>
  </si>
  <si>
    <t>energy_consumption_trns_public_hydrocarbon_gas_liquids</t>
  </si>
  <si>
    <t>energy_consumption_trns_public_hydrogen</t>
  </si>
  <si>
    <t>energy_consumption_trns_public_natural_gas</t>
  </si>
  <si>
    <t>energy_consumption_trns_rail_freight</t>
  </si>
  <si>
    <t>energy_consumption_trns_rail_freight_diesel</t>
  </si>
  <si>
    <t>energy_consumption_trns_rail_freight_electricity</t>
  </si>
  <si>
    <t>energy_consumption_trns_rail_freight_hydrogen</t>
  </si>
  <si>
    <t>energy_consumption_trns_rail_freight_natural_gas</t>
  </si>
  <si>
    <t>energy_consumption_trns_rail_passenger</t>
  </si>
  <si>
    <t>energy_consumption_trns_rail_passenger_diesel</t>
  </si>
  <si>
    <t>energy_consumption_trns_rail_passenger_electricity</t>
  </si>
  <si>
    <t>energy_consumption_trns_rail_passenger_hydrogen</t>
  </si>
  <si>
    <t>energy_consumption_trns_rail_passenger_natural_gas</t>
  </si>
  <si>
    <t>energy_consumption_trns_road_heavy_freight</t>
  </si>
  <si>
    <t>energy_consumption_trns_road_heavy_freight_biofuels</t>
  </si>
  <si>
    <t>energy_consumption_trns_road_heavy_freight_diesel</t>
  </si>
  <si>
    <t>energy_consumption_trns_road_heavy_freight_electricity</t>
  </si>
  <si>
    <t>energy_consumption_trns_road_heavy_freight_gasoline</t>
  </si>
  <si>
    <t>energy_consumption_trns_road_heavy_freight_hydrocarbon_gas_liquids</t>
  </si>
  <si>
    <t>energy_consumption_trns_road_heavy_freight_hydrogen</t>
  </si>
  <si>
    <t>energy_consumption_trns_road_heavy_freight_natural_gas</t>
  </si>
  <si>
    <t>energy_consumption_trns_road_heavy_regional</t>
  </si>
  <si>
    <t>energy_consumption_trns_road_heavy_regional_biofuels</t>
  </si>
  <si>
    <t>energy_consumption_trns_road_heavy_regional_diesel</t>
  </si>
  <si>
    <t>energy_consumption_trns_road_heavy_regional_electricity</t>
  </si>
  <si>
    <t>energy_consumption_trns_road_heavy_regional_gasoline</t>
  </si>
  <si>
    <t>energy_consumption_trns_road_heavy_regional_hydrocarbon_gas_liquids</t>
  </si>
  <si>
    <t>energy_consumption_trns_road_heavy_regional_hydrogen</t>
  </si>
  <si>
    <t>energy_consumption_trns_road_heavy_regional_natural_gas</t>
  </si>
  <si>
    <t>energy_consumption_trns_road_light</t>
  </si>
  <si>
    <t>energy_consumption_trns_road_light_biofuels</t>
  </si>
  <si>
    <t>energy_consumption_trns_road_light_diesel</t>
  </si>
  <si>
    <t>energy_consumption_trns_road_light_electricity</t>
  </si>
  <si>
    <t>energy_consumption_trns_road_light_gasoline</t>
  </si>
  <si>
    <t>energy_consumption_trns_road_light_hydrocarbon_gas_liquids</t>
  </si>
  <si>
    <t>energy_consumption_trns_road_light_hydrogen</t>
  </si>
  <si>
    <t>energy_consumption_trns_total</t>
  </si>
  <si>
    <t>energy_consumption_trns_water_borne</t>
  </si>
  <si>
    <t>energy_consumption_trns_water_borne_diesel</t>
  </si>
  <si>
    <t>energy_consumption_trns_water_borne_electricity</t>
  </si>
  <si>
    <t>energy_consumption_trns_water_borne_hydrogen</t>
  </si>
  <si>
    <t>energy_consumption_trns_water_borne_natural_gas</t>
  </si>
  <si>
    <t>energy_demand_enfu_subsector_total_pj_ccsq_fuel_biofuels</t>
  </si>
  <si>
    <t>energy_demand_enfu_subsector_total_pj_ccsq_fuel_biogas</t>
  </si>
  <si>
    <t>energy_demand_enfu_subsector_total_pj_ccsq_fuel_biomass</t>
  </si>
  <si>
    <t>energy_demand_enfu_subsector_total_pj_ccsq_fuel_coal</t>
  </si>
  <si>
    <t>energy_demand_enfu_subsector_total_pj_ccsq_fuel_coke</t>
  </si>
  <si>
    <t>energy_demand_enfu_subsector_total_pj_ccsq_fuel_crude</t>
  </si>
  <si>
    <t>energy_demand_enfu_subsector_total_pj_ccsq_fuel_diesel</t>
  </si>
  <si>
    <t>energy_demand_enfu_subsector_total_pj_ccsq_fuel_electricity</t>
  </si>
  <si>
    <t>energy_demand_enfu_subsector_total_pj_ccsq_fuel_furnace_gas</t>
  </si>
  <si>
    <t>energy_demand_enfu_subsector_total_pj_ccsq_fuel_gasoline</t>
  </si>
  <si>
    <t>energy_demand_enfu_subsector_total_pj_ccsq_fuel_geothermal</t>
  </si>
  <si>
    <t>energy_demand_enfu_subsector_total_pj_ccsq_fuel_hydrocarbon_gas_liquids</t>
  </si>
  <si>
    <t>energy_demand_enfu_subsector_total_pj_ccsq_fuel_hydrogen</t>
  </si>
  <si>
    <t>energy_demand_enfu_subsector_total_pj_ccsq_fuel_kerosene</t>
  </si>
  <si>
    <t>energy_demand_enfu_subsector_total_pj_ccsq_fuel_natural_gas</t>
  </si>
  <si>
    <t>energy_demand_enfu_subsector_total_pj_ccsq_fuel_nuclear</t>
  </si>
  <si>
    <t>energy_demand_enfu_subsector_total_pj_ccsq_fuel_ocean</t>
  </si>
  <si>
    <t>energy_demand_enfu_subsector_total_pj_ccsq_fuel_oil</t>
  </si>
  <si>
    <t>energy_demand_enfu_subsector_total_pj_ccsq_fuel_other</t>
  </si>
  <si>
    <t>energy_demand_enfu_subsector_total_pj_ccsq_fuel_solar</t>
  </si>
  <si>
    <t>energy_demand_enfu_subsector_total_pj_ccsq_fuel_waste</t>
  </si>
  <si>
    <t>energy_demand_enfu_subsector_total_pj_ccsq_fuel_water</t>
  </si>
  <si>
    <t>energy_demand_enfu_subsector_total_pj_ccsq_fuel_wind</t>
  </si>
  <si>
    <t>energy_demand_enfu_subsector_total_pj_entc_fuel_ammonia</t>
  </si>
  <si>
    <t>energy_demand_enfu_subsector_total_pj_entc_fuel_biofuels</t>
  </si>
  <si>
    <t>energy_demand_enfu_subsector_total_pj_entc_fuel_biogas</t>
  </si>
  <si>
    <t>energy_demand_enfu_subsector_total_pj_entc_fuel_biomass</t>
  </si>
  <si>
    <t>energy_demand_enfu_subsector_total_pj_entc_fuel_coal</t>
  </si>
  <si>
    <t>energy_demand_enfu_subsector_total_pj_entc_fuel_coke</t>
  </si>
  <si>
    <t>energy_demand_enfu_subsector_total_pj_entc_fuel_crude</t>
  </si>
  <si>
    <t>energy_demand_enfu_subsector_total_pj_entc_fuel_diesel</t>
  </si>
  <si>
    <t>energy_demand_enfu_subsector_total_pj_entc_fuel_electricity</t>
  </si>
  <si>
    <t>energy_demand_enfu_subsector_total_pj_entc_fuel_furnace_gas</t>
  </si>
  <si>
    <t>energy_demand_enfu_subsector_total_pj_entc_fuel_gasoline</t>
  </si>
  <si>
    <t>energy_demand_enfu_subsector_total_pj_entc_fuel_geothermal</t>
  </si>
  <si>
    <t>energy_demand_enfu_subsector_total_pj_entc_fuel_hydrocarbon_gas_liquids</t>
  </si>
  <si>
    <t>energy_demand_enfu_subsector_total_pj_entc_fuel_hydrogen</t>
  </si>
  <si>
    <t>energy_demand_enfu_subsector_total_pj_entc_fuel_kerosene</t>
  </si>
  <si>
    <t>energy_demand_enfu_subsector_total_pj_entc_fuel_natural_gas</t>
  </si>
  <si>
    <t>energy_demand_enfu_subsector_total_pj_entc_fuel_nuclear</t>
  </si>
  <si>
    <t>energy_demand_enfu_subsector_total_pj_entc_fuel_ocean</t>
  </si>
  <si>
    <t>energy_demand_enfu_subsector_total_pj_entc_fuel_oil</t>
  </si>
  <si>
    <t>energy_demand_enfu_subsector_total_pj_entc_fuel_other</t>
  </si>
  <si>
    <t>energy_demand_enfu_subsector_total_pj_entc_fuel_solar</t>
  </si>
  <si>
    <t>energy_demand_enfu_subsector_total_pj_entc_fuel_waste</t>
  </si>
  <si>
    <t>energy_demand_enfu_subsector_total_pj_entc_fuel_water</t>
  </si>
  <si>
    <t>energy_demand_enfu_subsector_total_pj_entc_fuel_wind</t>
  </si>
  <si>
    <t>energy_demand_enfu_subsector_total_pj_inen_fuel_biofuels</t>
  </si>
  <si>
    <t>energy_demand_enfu_subsector_total_pj_inen_fuel_biogas</t>
  </si>
  <si>
    <t>energy_demand_enfu_subsector_total_pj_inen_fuel_biomass</t>
  </si>
  <si>
    <t>energy_demand_enfu_subsector_total_pj_inen_fuel_coal</t>
  </si>
  <si>
    <t>energy_demand_enfu_subsector_total_pj_inen_fuel_coke</t>
  </si>
  <si>
    <t>energy_demand_enfu_subsector_total_pj_inen_fuel_crude</t>
  </si>
  <si>
    <t>energy_demand_enfu_subsector_total_pj_inen_fuel_diesel</t>
  </si>
  <si>
    <t>energy_demand_enfu_subsector_total_pj_inen_fuel_electricity</t>
  </si>
  <si>
    <t>energy_demand_enfu_subsector_total_pj_inen_fuel_furnace_gas</t>
  </si>
  <si>
    <t>energy_demand_enfu_subsector_total_pj_inen_fuel_gasoline</t>
  </si>
  <si>
    <t>energy_demand_enfu_subsector_total_pj_inen_fuel_geothermal</t>
  </si>
  <si>
    <t>energy_demand_enfu_subsector_total_pj_inen_fuel_hydrocarbon_gas_liquids</t>
  </si>
  <si>
    <t>energy_demand_enfu_subsector_total_pj_inen_fuel_hydrogen</t>
  </si>
  <si>
    <t>energy_demand_enfu_subsector_total_pj_inen_fuel_kerosene</t>
  </si>
  <si>
    <t>energy_demand_enfu_subsector_total_pj_inen_fuel_natural_gas</t>
  </si>
  <si>
    <t>energy_demand_enfu_subsector_total_pj_inen_fuel_nuclear</t>
  </si>
  <si>
    <t>energy_demand_enfu_subsector_total_pj_inen_fuel_ocean</t>
  </si>
  <si>
    <t>energy_demand_enfu_subsector_total_pj_inen_fuel_oil</t>
  </si>
  <si>
    <t>energy_demand_enfu_subsector_total_pj_inen_fuel_other</t>
  </si>
  <si>
    <t>energy_demand_enfu_subsector_total_pj_inen_fuel_solar</t>
  </si>
  <si>
    <t>energy_demand_enfu_subsector_total_pj_inen_fuel_waste</t>
  </si>
  <si>
    <t>energy_demand_enfu_subsector_total_pj_inen_fuel_water</t>
  </si>
  <si>
    <t>energy_demand_enfu_subsector_total_pj_inen_fuel_wind</t>
  </si>
  <si>
    <t>energy_demand_enfu_subsector_total_pj_scoe_fuel_biofuels</t>
  </si>
  <si>
    <t>energy_demand_enfu_subsector_total_pj_scoe_fuel_biogas</t>
  </si>
  <si>
    <t>energy_demand_enfu_subsector_total_pj_scoe_fuel_biomass</t>
  </si>
  <si>
    <t>energy_demand_enfu_subsector_total_pj_scoe_fuel_coal</t>
  </si>
  <si>
    <t>energy_demand_enfu_subsector_total_pj_scoe_fuel_coke</t>
  </si>
  <si>
    <t>energy_demand_enfu_subsector_total_pj_scoe_fuel_crude</t>
  </si>
  <si>
    <t>energy_demand_enfu_subsector_total_pj_scoe_fuel_diesel</t>
  </si>
  <si>
    <t>energy_demand_enfu_subsector_total_pj_scoe_fuel_electricity</t>
  </si>
  <si>
    <t>energy_demand_enfu_subsector_total_pj_scoe_fuel_furnace_gas</t>
  </si>
  <si>
    <t>energy_demand_enfu_subsector_total_pj_scoe_fuel_gasoline</t>
  </si>
  <si>
    <t>energy_demand_enfu_subsector_total_pj_scoe_fuel_geothermal</t>
  </si>
  <si>
    <t>energy_demand_enfu_subsector_total_pj_scoe_fuel_hydrocarbon_gas_liquids</t>
  </si>
  <si>
    <t>energy_demand_enfu_subsector_total_pj_scoe_fuel_hydrogen</t>
  </si>
  <si>
    <t>energy_demand_enfu_subsector_total_pj_scoe_fuel_kerosene</t>
  </si>
  <si>
    <t>energy_demand_enfu_subsector_total_pj_scoe_fuel_natural_gas</t>
  </si>
  <si>
    <t>energy_demand_enfu_subsector_total_pj_scoe_fuel_nuclear</t>
  </si>
  <si>
    <t>energy_demand_enfu_subsector_total_pj_scoe_fuel_ocean</t>
  </si>
  <si>
    <t>energy_demand_enfu_subsector_total_pj_scoe_fuel_oil</t>
  </si>
  <si>
    <t>energy_demand_enfu_subsector_total_pj_scoe_fuel_other</t>
  </si>
  <si>
    <t>energy_demand_enfu_subsector_total_pj_scoe_fuel_solar</t>
  </si>
  <si>
    <t>energy_demand_enfu_subsector_total_pj_scoe_fuel_waste</t>
  </si>
  <si>
    <t>energy_demand_enfu_subsector_total_pj_scoe_fuel_water</t>
  </si>
  <si>
    <t>energy_demand_enfu_subsector_total_pj_scoe_fuel_wind</t>
  </si>
  <si>
    <t>energy_demand_enfu_subsector_total_pj_trns_fuel_ammonia</t>
  </si>
  <si>
    <t>energy_demand_enfu_subsector_total_pj_trns_fuel_biofuels</t>
  </si>
  <si>
    <t>energy_demand_enfu_subsector_total_pj_trns_fuel_biogas</t>
  </si>
  <si>
    <t>Increase application efficiency</t>
  </si>
  <si>
    <t>CCSQ</t>
  </si>
  <si>
    <t>FGTV</t>
  </si>
  <si>
    <t>FRST</t>
  </si>
  <si>
    <t>TRWW</t>
  </si>
  <si>
    <t>GZ-IQ</t>
  </si>
  <si>
    <t>KY-LB</t>
  </si>
  <si>
    <t>OB-OI</t>
  </si>
  <si>
    <t>QV-RG</t>
  </si>
  <si>
    <t>XG-XK</t>
  </si>
  <si>
    <t>ZP-ZS</t>
  </si>
  <si>
    <t>ACE-ACQ</t>
  </si>
  <si>
    <t>ACX</t>
  </si>
  <si>
    <t>IR-IS</t>
  </si>
  <si>
    <t>OJ-ON</t>
  </si>
  <si>
    <t>XL-XM</t>
  </si>
  <si>
    <t>ACR</t>
  </si>
  <si>
    <t>IT</t>
  </si>
  <si>
    <t>OO</t>
  </si>
  <si>
    <t>XN</t>
  </si>
  <si>
    <t>ACS</t>
  </si>
  <si>
    <t>IU-JX</t>
  </si>
  <si>
    <t>OP-PS</t>
  </si>
  <si>
    <t>XO-YR</t>
  </si>
  <si>
    <t>ACT</t>
  </si>
  <si>
    <t>JY-KA</t>
  </si>
  <si>
    <t>PT-PV</t>
  </si>
  <si>
    <t>YS-YU</t>
  </si>
  <si>
    <t>ACU</t>
  </si>
  <si>
    <t>KB-KD</t>
  </si>
  <si>
    <t>PX-QA</t>
  </si>
  <si>
    <t>ACV</t>
  </si>
  <si>
    <t>KE-KX</t>
  </si>
  <si>
    <t>QB-QU</t>
  </si>
  <si>
    <t>YV-ZO</t>
  </si>
  <si>
    <t>ACW</t>
  </si>
  <si>
    <t>LC</t>
  </si>
  <si>
    <t>RH-WO</t>
  </si>
  <si>
    <t>ACY</t>
  </si>
  <si>
    <t>LD-LN</t>
  </si>
  <si>
    <t>ZT-AAO</t>
  </si>
  <si>
    <t>ACZ</t>
  </si>
  <si>
    <t>LO-LW</t>
  </si>
  <si>
    <t>ADA</t>
  </si>
  <si>
    <t>LX-LZ</t>
  </si>
  <si>
    <t>WP-WR</t>
  </si>
  <si>
    <t>AAP-AAR</t>
  </si>
  <si>
    <t>ADB</t>
  </si>
  <si>
    <t>MA-MJ</t>
  </si>
  <si>
    <t>WV-XE</t>
  </si>
  <si>
    <t>AAW-ABF</t>
  </si>
  <si>
    <t>ADD</t>
  </si>
  <si>
    <t>MK-MT</t>
  </si>
  <si>
    <t>ABG-ABZ</t>
  </si>
  <si>
    <t>ADE</t>
  </si>
  <si>
    <t>MU-OA</t>
  </si>
  <si>
    <t>XF</t>
  </si>
  <si>
    <t>ACA-ACD</t>
  </si>
  <si>
    <t>ADF</t>
  </si>
  <si>
    <t>WS-WU</t>
  </si>
  <si>
    <t>AAS-AAV</t>
  </si>
  <si>
    <t>ADC</t>
  </si>
  <si>
    <t>region</t>
  </si>
  <si>
    <t>time_period</t>
  </si>
  <si>
    <t>peru</t>
  </si>
  <si>
    <t>NDC MEDIDAS DE MITIGACIÓN</t>
  </si>
  <si>
    <t># OR S/C</t>
  </si>
  <si>
    <t>allocation</t>
  </si>
  <si>
    <t>total_allocated_potential_2030</t>
  </si>
  <si>
    <t>james notes</t>
  </si>
  <si>
    <t>include as is (2)/include for now, needs more attention (1)/exclude (0)/needs more attention or verification of categories (-1)</t>
  </si>
  <si>
    <t xml:space="preserve">Potencial de mitigación en el  2030 (MtC02eq) </t>
  </si>
  <si>
    <t>N</t>
  </si>
  <si>
    <t>Sector</t>
  </si>
  <si>
    <t>Mitigation Measure</t>
  </si>
  <si>
    <t>Descripción de la Medida</t>
  </si>
  <si>
    <t>Plazo de Implementación</t>
  </si>
  <si>
    <t xml:space="preserve">Potencial de mitigación acumulado al 2030 (MtC02eq) </t>
  </si>
  <si>
    <t>SSP Transformation</t>
  </si>
  <si>
    <t>ENERGIA- COMBUSTION ESTACIONARIA</t>
  </si>
  <si>
    <t>Renewable energy mix</t>
  </si>
  <si>
    <t xml:space="preserve"> Se propone un incremento gradual de la participación de las RER (Recursos Energéticos Renovables) hasta un 6.8% en el 2030, además se incluyen a las pequeñas hidros de menos de 20 MW. </t>
  </si>
  <si>
    <t xml:space="preserve">Corto </t>
  </si>
  <si>
    <t>Electricity supply from renewable energy resources in off-grid areas</t>
  </si>
  <si>
    <t>Se propone la instalación de 184,176 Sistemas Fotovoltáicos (SFV) el cual permitiría que el 88% de los hogares rurales tengan acceso a la red eléctrica pública en el 2030. La reducción de emisiones de gases de efecto invernadero (GEI) se produce debido al reemplazo del uso de combustibles fósiles para el servicio de electricidad de los hogares en áreas no conectadas a la red por el uso de energía eléctrica con fuentes renovables.</t>
  </si>
  <si>
    <t>Cogeneration_Thermal</t>
  </si>
  <si>
    <t xml:space="preserve">Propone la promoción y desarrollo de una tecnología que mejora la eficiencia energética y reduce el consumo de combustible mediante la producción combinada de energía eléctrica y calor útil, es decir, centrales de cogeneración.                                                                                    </t>
  </si>
  <si>
    <t>S/C</t>
  </si>
  <si>
    <t>NA</t>
  </si>
  <si>
    <t>Cogeneration_Electric</t>
  </si>
  <si>
    <t xml:space="preserve">Transformation of the lighting market in the residential sector </t>
  </si>
  <si>
    <t>Se propone el reemplazo de 8.5 milllones de lámparas a LED al 2030 y se utiliza un factor de emisión de la red constante de 0.4119 tCO2/MWh hasta el año 2030, sujeto a actualizarse anualmente. </t>
  </si>
  <si>
    <t>Replacement of High-pressure Sodium Vapor (HPS) street lighting lamps with LEDs</t>
  </si>
  <si>
    <t>Se propone el reemplazo de 5.47 millones de lámparas LED y se utiliza un factor de emisión de la red constante de 0.4119 tCO2/MWh hasta el año 2030, sujeto a actualizarse anualmente. </t>
  </si>
  <si>
    <t xml:space="preserve">Energy efficiency labelling </t>
  </si>
  <si>
    <t>Se propone la implementación del etiquetado a 7,078,330 refrigeradoras/congeladoras, 5,971,000 lavadoras, 1,071,000 secadoras de ropa, 1,323,550 calentadores de agua, 891,770 aire acondicionado, 907,501 motores eléctricos y 5,435 calderas durante el periodo 2020 - 2030. </t>
  </si>
  <si>
    <t>Public sector energy audits</t>
  </si>
  <si>
    <t>Esta medida incluye acciones que contribuyan a reducir el consumo de energía sin que estas acciones afecten la calidad de los servicios prestados y recibidos en las entidades del sector público cuya facturación mensual por consumo de energía eléctrica sea mayor de cuatro unidades impositivas tributarias (UIT), reduciendo así las emisiones de GEI debido a la reducción del consumo energético</t>
  </si>
  <si>
    <t>Replacement of low-efficiency lamps with LED lamps in the public sector</t>
  </si>
  <si>
    <t>Se propone reemplazar 0.252 millones de lámparas LED y se utiliza un factor de emisión de la red constante de 0.4119 tCO2/MWh hasta el año 2030, sujeto a actualizarse anualmente. </t>
  </si>
  <si>
    <t>Clean cooking</t>
  </si>
  <si>
    <t>Se propone el uso sostenido de: cocinas mejoradas, cocinas a gas licuado de petróleo (GLP), cocinas solares y gasificadores (pirolisis) en zonas rurales, sin embargo, para fines de la cuantificación del potencial de mitigación se ha establecido como meta 735,911 cocinas mejoradas y 919,182 cocinas GLP durante el periodo 2010 - 2030.</t>
  </si>
  <si>
    <t xml:space="preserve">ASK </t>
  </si>
  <si>
    <t>Yes, this is the right transformation. However, we need to specify natural gas as a target fuel as well since this one is targeted at shifting from biomnass to natural gas</t>
  </si>
  <si>
    <t xml:space="preserve">Energy efficiency in the industrial sector </t>
  </si>
  <si>
    <t>Se propone el reemplazo de 10,000 motores y 300 calderas al 2030. Para estimar el potencial de mitigación por el reemplazo de motores se utiliza un factor de emisión de la red constante de 0.4119 tCO2/MWh hasta el año 2030.</t>
  </si>
  <si>
    <t>Mediano</t>
  </si>
  <si>
    <t>Energy efficiency in the commercial sector</t>
  </si>
  <si>
    <t xml:space="preserve">Se propone el reemplazo de 1.2 millones de lámparas LED en el sector comercial al 2030 y se utiliza un factor de emisión de la red constante de 0.4119 tCO2/MWh hasta el año 2030. </t>
  </si>
  <si>
    <t>Apply to commercial only</t>
  </si>
  <si>
    <t xml:space="preserve">Distributed Generation </t>
  </si>
  <si>
    <t xml:space="preserve"> Las tecnologías consideradas para la generación distribuida corresponden a fuentes renovables como la generación hidroeléctrica (pequeña escala), eólica, fotovoltaica, y biomasa, por lo que las reducciones de emisiones se producirán debido al desplazamiento de la generación eléctrica con combustibles fósiles.</t>
  </si>
  <si>
    <t>Replacement of electric water heaters with solar water heaters</t>
  </si>
  <si>
    <t xml:space="preserve">Esta medida de mitigación propone desarrollar un programa de promoción para el incentivo de la inversión privada, que permita aprovechar este importante recurso energético y efectuar un desarrollo sostenible en la transformación de la energía fotovoltaica a energía térmica, lo cual supone muchos beneficios, para los usuarios y el sistema en su conjunto.                                               </t>
  </si>
  <si>
    <t>Shifts energy demand to non-energy intensive source, effectively reducing demand for electricity</t>
  </si>
  <si>
    <t>Installation of fans and upgrade of kilns to inverted draft kilns in artisan brick workshops (technological improvement of artisan brick kilns)</t>
  </si>
  <si>
    <t>La medida conlleva la instalación de ventiladores y cambio a hornos de tiro invertido en ladrilleras artesanales.</t>
  </si>
  <si>
    <t>apply to certain industries only</t>
  </si>
  <si>
    <t>Changeover to higher energy efficient kilns and fuel switching in industrial brick factories (technological replacement of industrial brick kilns)_Fuel</t>
  </si>
  <si>
    <t xml:space="preserve"> Medida corresponde al cambio a hornos de mayor eficiencia energética y cambio de combustible en ladrilleras industriales, la cual forma parte de las medidas de mitigación consideradas en el Documento de Diseño Conceptual de las Medidas Nacionales Apropiadas de Mitigación.</t>
  </si>
  <si>
    <t xml:space="preserve">Hard to know--this might fit in just the fuel switch, where fuel switching might include higher efficiencies. </t>
  </si>
  <si>
    <t>Changeover to higher energy efficient kilns and fuel switching in industrial brick factories (technological replacement of industrial brick kilns)_Efficiency</t>
  </si>
  <si>
    <t xml:space="preserve">Use of waste-derived fuels as a substitute for fossil fuels in clinker production kilns (co-processing) </t>
  </si>
  <si>
    <t xml:space="preserve"> Esta medida consiste en el coprocesamiento de combustibles derivado de residuos en los hornos de producción de clínker a nivel nacional. Se propone la sustitución parcial de combustibles con alto factor de emisión de GEI por un combustible derivado de residuos en los hornos de producción de clínker en las pplantas cementeras </t>
  </si>
  <si>
    <t>None</t>
  </si>
  <si>
    <t>Could use it in increase waste to energy</t>
  </si>
  <si>
    <t>Improving energy efficiency in cement production processes to reduce electricity consumption (energy efficiency in cement industry)</t>
  </si>
  <si>
    <t>Se propone esta medida como parte del proceso de la NAMA de Cemento. Consiste en promover en las empresas de cemento la mejoria de su eficiencia energética en sus procesos a través de realizar de adopción de buenas prácticas y mejoras en tecnologías.</t>
  </si>
  <si>
    <t>Largo</t>
  </si>
  <si>
    <t xml:space="preserve">Energy efficiency through integrated interventions in the industrial manufacturing sector </t>
  </si>
  <si>
    <t>Se propone acciones de eficiencia energética (controles operacionales y cambio tecnológico en: sistema de ventilación, aire comprimido, bombeo, hornos, motores, calderas e iluminación) de potencial implementación en las industrias manufactureras (micros, pequeñas, medianas y grandes).</t>
  </si>
  <si>
    <t xml:space="preserve">Promoting sustainable construction in new buildings (sustainable construction) </t>
  </si>
  <si>
    <t xml:space="preserve">Se propone la aplicación del Código Técnico de Construcción Sostenible (CTCS) en 4.396.331 m2 de edificaciones nuevas que se realizan de forma independiente por las entidades públicas o privadas, o a través del fortalecimiento o promoción de herramientas financieras como las constituidas a través del Fondo Mi Vivienda (FMV) y otras que puedan ser albergadas por el sector financiero. </t>
  </si>
  <si>
    <t xml:space="preserve">Energy efficiency in sanitation services </t>
  </si>
  <si>
    <t>Se propone su implementación en 6 Plantas de Tratamiento de Aguas Residuales (PTAR). La medida contempla proyectos de mejora operativa en equipos o servicios existentes (ej. rehabilitaciones, mejoras en la operación de los equipos, etc.), así como reemplazos de equipos por otros de eficiencias mejoradas. En el caso de SEDACUSCO ya se tiene previsto instalar un sistema MCI (motores de combustión interna) para la generación de energía eléctrica a partir del biogás que se está generando, con lo cual realizarán un calentamiento de los lodos, lograrán autonomía plena de la PTAR y podrán disponer de excedentes de electricidad. </t>
  </si>
  <si>
    <t>ASK</t>
  </si>
  <si>
    <t xml:space="preserve">may need to apply only to "other industries" </t>
  </si>
  <si>
    <t>Reduction of Non-Revenue Water (NRW) in sanitation services</t>
  </si>
  <si>
    <t xml:space="preserve">Los proyectos implican disminuir razonablemente el agua no facturada (ANF) por las EPS urbanas a nivel nacional, lo cual permite mejorar de la calidad del servicio y optimizar los costos de explotación e ingresos de las empresas. Las intervenciones en el marco de la medida estarán enfocadas en 1) reducir la pérdida en los sistemas de abastecimiento; 2) uso del agua. Se busca que la medida permita reducir el consumo específico de energía por unidad de agua potable reducida tomando en cuenta que las EPS (empresas portadoras de servicio) utilizan electricidad y combustibles fósiles. </t>
  </si>
  <si>
    <t>Pressure control in potable water services</t>
  </si>
  <si>
    <t>La medida de mitigación contempla la implementación de sistemas de gestión eficiente de las presiones en las redes de distribución de agua potable, transformandolas en redes “inteligentes“ que permiten una administración adecuada de presiones y la mejora de la calidad del servicio.</t>
  </si>
  <si>
    <t>Use of renewable energies and energy generation in sanitation services' systems</t>
  </si>
  <si>
    <r>
      <rPr>
        <sz val="10"/>
        <color theme="1"/>
        <rFont val="Calibri"/>
        <family val="2"/>
      </rPr>
      <t xml:space="preserve">La iniciativa busca la generación de energía en los ámbitos de intervención de las empresas prestadoras de servicio (EPS) urbanas a nivel nacional, a partir 1) del metano producido en las PTAR o de los flujos de agua que son captados, utilizados y/o vertidos por las instalaciones de los servicios de saneamiento; 2) del aprovechamiento de los recursos locales renovables (ej. eólicos) para procesos demandantes de energía (ej. Bombeo). (Potencial de mitigación se basa en el potencial de adpotar medidas de generación de energía renovables en base a fuentes diferentes del biogas. </t>
    </r>
    <r>
      <rPr>
        <b/>
        <sz val="10"/>
        <color theme="1"/>
        <rFont val="Calibri"/>
        <family val="2"/>
      </rPr>
      <t xml:space="preserve">Esta medida es condicionada. </t>
    </r>
  </si>
  <si>
    <t xml:space="preserve">ENERGIA- COMBUSTION MOVIL </t>
  </si>
  <si>
    <t xml:space="preserve">Implementation of the Complementary Corridors of Lima's Integrated Transport System_efficientbus </t>
  </si>
  <si>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</si>
  <si>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t>apply only to public transportation category</t>
  </si>
  <si>
    <t>Implementation of the Complementary Corridors of Lima's Integrated Transport System_passenger</t>
  </si>
  <si>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</si>
  <si>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t>just include in efficiency above</t>
  </si>
  <si>
    <t>Implementation of the Complementary Corridors of Lima's Integrated Transport System_routes</t>
  </si>
  <si>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</si>
  <si>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t xml:space="preserve">Metropolitano operation and extensions_passengers </t>
  </si>
  <si>
    <r>
      <rPr>
        <sz val="10"/>
        <color rgb="FFFF0000"/>
        <rFont val="Calibri"/>
        <family val="2"/>
      </rPr>
      <t xml:space="preserve">La medida consiste en </t>
    </r>
    <r>
      <rPr>
        <b/>
        <sz val="10"/>
        <color rgb="FFFF0000"/>
        <rFont val="Calibri"/>
        <family val="2"/>
      </rPr>
      <t>ampliaciones</t>
    </r>
    <r>
      <rPr>
        <sz val="10"/>
        <color rgb="FFFF0000"/>
        <rFont val="Calibri"/>
        <family val="2"/>
      </rPr>
      <t xml:space="preserve"> del sistema integrado de transporte público para Lima (Metropolitano), que cuenta con buses articulados de gran capacidad que circulan por corredores exclusivos, bajo el esquema de buses de tránsito rápido BRT (Bus Rapid Transit). La implementación de la medida de mitigación reduce las emisiones de gases de efecto invernadero (GEI) debido a la utilización de tecnología más eficiente, el modo de transporte masivo y la alta capacidad de pasajeros de los buses a gas natural (GN). Asimismo, se considera el retiro de buses convencionales por nuevos buses a GN, lo cual genera la reducción de contaminantes locales (NOx, MP, CO, entre otros).</t>
    </r>
  </si>
  <si>
    <t xml:space="preserve"> Increase occupancy for private vehicles</t>
  </si>
  <si>
    <t>this could be modeled as a combination of many different ones. For now, just use the increase occupancy and apply only to public</t>
  </si>
  <si>
    <t xml:space="preserve">Metropolitano operation and extensions_efficientbus </t>
  </si>
  <si>
    <r>
      <rPr>
        <sz val="10"/>
        <color rgb="FFFF0000"/>
        <rFont val="Calibri"/>
        <family val="2"/>
      </rPr>
      <t xml:space="preserve">La medida consiste en </t>
    </r>
    <r>
      <rPr>
        <b/>
        <sz val="10"/>
        <color rgb="FFFF0000"/>
        <rFont val="Calibri"/>
        <family val="2"/>
      </rPr>
      <t>ampliaciones</t>
    </r>
    <r>
      <rPr>
        <sz val="10"/>
        <color rgb="FFFF0000"/>
        <rFont val="Calibri"/>
        <family val="2"/>
      </rPr>
      <t xml:space="preserve"> del sistema integrado de transporte público para Lima (Metropolitano), que cuenta con buses articulados de gran capacidad que circulan por corredores exclusivos, bajo el esquema de buses de tránsito rápido BRT (Bus Rapid Transit). La implementación de la medida de mitigación reduce las emisiones de gases de efecto invernadero (GEI) debido a la utilización de tecnología más eficiente, el modo de transporte masivo y la alta capacidad de pasajeros de los buses a gas natural (GN). Asimismo, se considera el retiro de buses convencionales por nuevos buses a GN, lo cual genera la reducción de contaminantes locales (NOx, MP, CO, entre otros).</t>
    </r>
  </si>
  <si>
    <t>none</t>
  </si>
  <si>
    <t>Implementation of Lines 1 and 2 of the Lima and Callao Metro</t>
  </si>
  <si>
    <t>La Línea 1 y Línea 2 de la Red del Metro de Lima y Callao es un ferrocarril metropolitano que sirve al área metropolitana de Lima.
El primer caso consiste en un viaducto elevado de 35 km y abarca 11 distritos. En el caso de la Línea 2, consiste en un metro subterraneo de 27km. al cual se le han adicionado 8 km que correspondían a un ramal de la Línea 4 y abarca 13 distritos de Lima Metropolitana.</t>
  </si>
  <si>
    <t>Promotion of Natural Gas for light-duty vehicles (alternatively: promotion of Natural Gas Vehicles)</t>
  </si>
  <si>
    <t>Se propone considerar en la medida 120,403 vehículos (nuevos y convertidos) a GNV al 2030, el número de vehículos se estima a partir de una tasa constante de crecimiento de las ventas y de las conversiones de vehículos a GNV (4% para las conversiones y 10% para los vehículos nuevos). </t>
  </si>
  <si>
    <t>TRNS: Electrify light duty road transport</t>
  </si>
  <si>
    <t>Don't shift to electricity, shift to natural gas</t>
  </si>
  <si>
    <t>Promotion of cleaner fuels</t>
  </si>
  <si>
    <t xml:space="preserve">Esta medida permitirá reducir los niveles de azufre contenidos en los combustibles (diésel, gasolina y gasoholes de alto octanaje), mejorando así la calidad de vida de la población y salvaguardando la calidad del aire y la salud pública , además de mejorar la eficiencia del motor de combustión y disminuir el consumo de combustible. Esta medida inició la implementación de la segunda acción en el 2010, sin embargo faltan otras acciones dentro de las actividades subyacentes. </t>
  </si>
  <si>
    <t>Could add reduction in NVOC emissions later assocaited with this</t>
  </si>
  <si>
    <t xml:space="preserve">Nationwide promotion of electric vehicles </t>
  </si>
  <si>
    <t>Tiene por finalidad reemplazar la matriz energética utilizada de manera predominante en el transporte (gasolina, diésel, GLP, GNV), a vehículos eléctricos. Se propone el ingreso de 6,707 ómnibus eléctricos y 171,359 vehículos livianos eléctricos en el año 2030, los cuales representan el 5% del parque de su clasificación vehicular. </t>
  </si>
  <si>
    <t>Promotion of Liquefied Natural Gas (LNG) for cargo transport</t>
  </si>
  <si>
    <t xml:space="preserve">Tiene por objeto disponer y abastecer de GNL a los vehículos transportadores o unidades móviles de GNL desde la instalación ubicada en Pampa Melchorita hacia las zonas de concesión norte y sur oeste. Asimismo, se incluye dentro del alcance de la medida de mitigación al parque potencial de vehículos de carga que se abastecerían de este combustible una vez instalados los gaseocentros y establecida la normativa de comercialización de GNL.                                                              </t>
  </si>
  <si>
    <t>apply only to road freight vehicles</t>
  </si>
  <si>
    <t>Efficient driving training for professional drivers</t>
  </si>
  <si>
    <t xml:space="preserve">Se propone implementar un programa de capacitación en conducción eficiente dirigido a conductores y conductoras profesionales de transporte de carga a fin de disminuir el consumo de combustible en un 2.6 % al 2030. </t>
  </si>
  <si>
    <t>National Programme for Sustainable Urban Transport</t>
  </si>
  <si>
    <t>Se considera la implementación de Sistemas Integrados de Transporte en ciudades intermedias (&gt; 200,000 habitantes) como Piura, Chiclayo, Trujillo, Arequipa y Cusco, a través de la creación y puesta en marcha de un Programa Nacional de Transporte Urbano. La medida, además de considerar la planificación y desarrollo de los principales modos de transporte masivos para las ciudades, será acompañada por modelos de gestión de tránsito que
lograrán optimizar el tiempo de viaje en las ciudades y un adecuado uso de la infraestructura vial.</t>
  </si>
  <si>
    <t>National Programme for Vehicle Scrapping and Renewal</t>
  </si>
  <si>
    <t>La medida de mitigación consiste en la implementación de un programa nacional de chatarreo y renovación del parque vehicular antiguo con el objetivo de lograr la salida del mercado (circulación) de este tipo de unidades, mediante incentivos que pueden considerar, entre otros, a aquellos que de tipo económico a cambio de que los propietarios de estos vehículos acepten voluntariamente la desintegración total de sus unidades, eliminando su operatividad y la posibilidad de su uso en otras actividades económicas. Las reducciones de emisiones de gases de efecto invernadero (GEI) se producirán debido a la salida del mercado de los vehículos antigüos (incluye vehículos de transporte de pasajeros).</t>
  </si>
  <si>
    <t>Energy efficiency labelling for light-duty vehicles</t>
  </si>
  <si>
    <t>Tiene por finalidad brindar información estratégica para mejorar la toma de decisiones del comprador de vehículos particulares, ya que proporciona datos claves sobre su desempeño energético. Esta medida planea ser de carácter obligatoria para vehículos livianos de transporte de pasajeros con peso inferior a los 2.700 Kg. El sistema de etiquetado de eficiencia energética tiene como objetivo garantizar la entrega de información al consumidor sobre el consumo energético, rendimiento y emisiones, otorgando a las personas la posibilidad de tomar una decisión informada al momento de realizar la compra de un vehículo.</t>
  </si>
  <si>
    <t xml:space="preserve">Construction of the Trans-Andean Tunnel project_cargo </t>
  </si>
  <si>
    <t xml:space="preserve"> La medida de mitigación consiste en la optimización del transporte actual y proyectado de carga y pasajeros en la línea férrea conocida como el Ferrocarril Central del Perú, la cual comprende los tramos Callao-La Oroya-Huancayo/La Oroya-Cerro de Pasco . La medida busca facilitar el transporte masivo de pasajeros y mercancías entre Lima y Huancayo, y descongestionar el tráfico en la Carretera Central, el desarrollo de proyectos mineros y otras industrias no planificadas (que a su vez generan la disminución de la velocidad media, un mayor consumo de combustible, mayores tiempos de viaje, malestar en los usuarios), reducir los accidentes de tránsito, reducir los tiempos de viaje y lograr una mejora del medio ambiente. Lo anterior se alcanzará a travé de la construcción del Túnel Trasandino A (monotubo). Longitud de 25,052 ml y la  eliminación de Zig zags inferiores mediante 2 túneles (monotubo) de menor tamaño.</t>
  </si>
  <si>
    <t>Apply only to freight/road freight</t>
  </si>
  <si>
    <t xml:space="preserve">Construction of the Trans-Andean Tunnel project_passenger </t>
  </si>
  <si>
    <t>apply to private demand/light duty</t>
  </si>
  <si>
    <t xml:space="preserve">Construction of the Trans-Andean Tunnel project_congestion </t>
  </si>
  <si>
    <t>Improvement of the rail transport service on the Tacna-Arica line</t>
  </si>
  <si>
    <t>El Ferrocarril Tacna-Arica brinda el servicio de transporte entre la ciudad de Tacna (Perú) y Arica (Chile). En la actualidad, este es administrado por el Gobierno Regional de Tacna y se encuentra operativo parcialmente, por ello la medida contempla su mejoramiento en operatividad y calidad de transporte. La medida se enfoca en la mejora del transporte de pasajeros, que influirá principalmente en la disminución de los pasajeros que se trasladan utilizando otros medios de transporte (autobús, taxi colectivo y vehículo particular).</t>
  </si>
  <si>
    <t>would shift regional demand out of passenger and into rail perhaps</t>
  </si>
  <si>
    <t xml:space="preserve">Rehabilitation of the Huancayo-Huancavelica railway line </t>
  </si>
  <si>
    <t>La línea ferroviaria Huancayo – Huancavelica, es una de las dos medidas gestionadas por el MTC. Es uno de los ferrocarriles con mayor altitud del mundo y su desgaste, deterioro y deformación han motivado que se considere se rehabilitación integral. Con la implementación de la medida se estima que el tiempo de viaje se reducirá a 3.5 horas.</t>
  </si>
  <si>
    <t>PROCESOS INDUSTRIALES Y USO DE PRODUCTOS</t>
  </si>
  <si>
    <t>Esta medida consiste en el reemplazo parcial del clínker por materiales sustitutos (puzolanas naturales, cenizas de cascarilla de arroz, cenizas volantes de plantas termoeléctricas o escorias siderúrgica) produciendo cementos denominados “adicionados”. Al reducirse la cantidad de clínker producido se reducen las emisiones de Gases de Efecto Invernadero (GEI) derivadas de la descarbonatación de la calcita y también del consumo de energía (principalmente térmica).</t>
  </si>
  <si>
    <t xml:space="preserve">Replacing refrigerants with lower global warming potential alternatives </t>
  </si>
  <si>
    <t>Se propone reemplazar el gas refrigerante HFC por sustitutos con menor poder de calentamiento global en el marco de la enmienda de Kigali. Medida actualizada y aprobada en diciembre 2022 por CNCC.</t>
  </si>
  <si>
    <t>AGRICULTURA</t>
  </si>
  <si>
    <t>Management of livestock production systems in natural high Andean pastures for GHG reduction_fences</t>
  </si>
  <si>
    <t>En las NDC se propone la implementación de la medida en 405,000.00 hectáreas de pastos naturales por encima de los 3500 msnm, mediante pastoreo diferido en Ancash, Apurímac, Arequipa, Ayacucho, Cajamarca, Cusco, Huancavelica, Huánuco, Junín, Lima, Pasco y Puno, sin embargo se priorizarán las regiones de, Ayacucho, Cusco, y Puno que congregan al 61% de ganado bovino y el 67% de alpacas del país, asimismo esta concentración en 3 regiones se justifica por el hecho de que las mismas contienen al 38% del total nacional de pastos naturales. En esta medida se agregan capturas relacionada a la implementación de cercos vivos con especies forestales y el mejoramiento genético de ganado.</t>
  </si>
  <si>
    <t>I think this might be a transition probability shift to reduce forests -&gt; croplands</t>
  </si>
  <si>
    <t>Management of livestock production systems in natural high Andean pastures for GHG reduction_genetic</t>
  </si>
  <si>
    <t>Management of livestock production systems in cultivated highland pastures for GHG reduction_fences</t>
  </si>
  <si>
    <t>En las NDC se propone fusionar las medidas A4 y A7 consideradas en las iNDC, se incrementa el área de aplicación a 356,000.00 hectáreas de pastos cultivados en los departamentos indicados en las iNDC, con un total de 2,375,000.00 cabezas de ganado vacuno al 2030.
En esta medida se agregan capturas relacionada a la implementación de cercos vivos con especies forestales y el mejoramiento genético de ganado.</t>
  </si>
  <si>
    <t>Need to revisit this</t>
  </si>
  <si>
    <t>Management of livestock production systems in cultivated highland pastures for GHG reduction_genetic</t>
  </si>
  <si>
    <t xml:space="preserve">Implementation of pasture management techniques through silvopastoral systems for GHG reduction in the rainforest_pastures </t>
  </si>
  <si>
    <t>En las NDC se propone la instalación de pasturas mejoradas en 119,000.00 hectáreas de pastos cultivados, incluye la aplicación de técnicas de manejo en 20,000.00 cabezas de ganado. La emisiones serán reducidas por disminuir las emisiones proyectadas de metano de la fermentación entérica de los animales, con un crecimiento menor en el número de animales, además disminuir las emisiones de óxido nitroso del manejo de estiércol y pastoreo mediante la instalación de biodigestores y por último la siembra de árboles para la captura de CO2 bajo arreglos silvopastoriles. </t>
  </si>
  <si>
    <t xml:space="preserve">Implementation of pasture management techniques through silvopastoral systems for GHG reduction in the rainforest_lesscows </t>
  </si>
  <si>
    <t xml:space="preserve">Implementation of pasture management techniques through silvopastoral systems for GHG reduction in the rainforest_biodigestors </t>
  </si>
  <si>
    <t>LSMM: Improve manure management for cattle and pigs</t>
  </si>
  <si>
    <t>will need to specify target as biodegesters</t>
  </si>
  <si>
    <t xml:space="preserve">Implementation of pasture management techniques through silvopastoral systems for GHG reduction in the rainforest_trees </t>
  </si>
  <si>
    <t>Conversion of rice cultivation to permanent and associated crops</t>
  </si>
  <si>
    <t>En las NDC se propone la reconversión de hasta 1,500 hectáreas, iniciando con 300 hectáreas anuales e incrementándose hasta 100 hectáreas adicionales cada año; a fin de disminuir las emisiones de metano provenientes del sistema de cultivo de arroz, se plantea su sustitución por otros cultivos que no requieren riesgo por inundación y no generan metano, teniendo como efecto una disminución efectiva de emisiones.</t>
  </si>
  <si>
    <t>TFR:AGRC:DEC_DEMAND_FOR_UNHEALTHY_CROPS</t>
  </si>
  <si>
    <t>need to specify rice as the target reduction crop, then specify another crop as the targeted increase</t>
  </si>
  <si>
    <t xml:space="preserve">Intermittent drying system for GHG abatement in rice cultivation </t>
  </si>
  <si>
    <t>En las NDC se propone mejorar la eficiencia de riesgo en el cultivo de arroz, incrementar la absorción de fertilizantes y reducir el tiempo de inundación del cultivo de arroz a través del uso de la tecnología de riesgo por secas intermitentes en 65,000 hectáreas. La diferencia se debe a la tecnología aplicada en terreno, la cual fue validada de forma multisectorial y multiactor.</t>
  </si>
  <si>
    <t>Sustainable management of permanent crops in the Amazon for GHG abatement_productivity_coffee</t>
  </si>
  <si>
    <t>En las NDC se propone optimizar 4 operaciones en el cultivo y post cosecha de los 2 principales cultivos permanentes de la Amazonia (café y cacao), a fin de incrementar la productividad y rentabilidad del cultivo, así como a disminuir las emisiones de GEI de los procesos de producción y post cosecha, aportando además a la disminución de emisiones evitando el cambio de uso de la tierra. La medida se implementará en 96,000 ha de café y 25,000 ha de cacao, que se encuentren en proceso de renovación o rehabilitación.  (1) la reutilización de desperdicios de cosecha y despulpado para producción de abonos y fertilizantes, disminuyendo las emisiones de óxido nitroso del sistema productivo; (2) el tratamiento de aguas mieles, a fin de disminuir las emisiones de metano; (3) la formación de cercos vivos con especies anuales, arbustivas y arbóreas, logrando capturar carbono atmosférico; y (4) el abonamiento y manejo de tejidos para el incremento de la productividad, disminuyendo las emisiones de óxido nitroso y la presión para ampliar el área de cultivos, evitando la deforestación por cambio de uso del suelo.</t>
  </si>
  <si>
    <t>Need to increase the productivity of only annual crops that are shared with coffee/cacao NOT coffee and caco themselves</t>
  </si>
  <si>
    <t>Sustainable management of permanent crops in the Amazon for GHG abatement_productivity_cacao</t>
  </si>
  <si>
    <t>Sustainable management of permanent crops in the Amazon for GHG abatement_wastereuse_coffee</t>
  </si>
  <si>
    <t>Sustainable management of permanent crops in the Amazon for GHG abatement_wastereuse_cacao</t>
  </si>
  <si>
    <t>Sustainable management of permanent crops in the Amazon for GHG abatement_WW_coffee</t>
  </si>
  <si>
    <t>Sustainable management of permanent crops in the Amazon for GHG abatement_WW_cacao</t>
  </si>
  <si>
    <t>Sustainable management of permanent crops in the Amazon for GHG abatement_fences_coffee</t>
  </si>
  <si>
    <t>Sustainable management of permanent crops in the Amazon for GHG abatement_fences_cacao</t>
  </si>
  <si>
    <t>Sustainable management of permanent crops in the Amazon for GHG abatement_fertapp_coffee</t>
  </si>
  <si>
    <t>Sustainable management of permanent crops in the Amazon for GHG abatement_fertapp_cacao</t>
  </si>
  <si>
    <t>USCUSS</t>
  </si>
  <si>
    <t>Sustainable forest management in forest concessions</t>
  </si>
  <si>
    <t>En las NDC se propone fusionar las medidas F1 y F2 fueron fusionadas en una sola medida denominada Manejo Forestal Sostenible en Concesiones Forestales. La superficie comprometida de intervención es 7,475,266 ha, compuestas por 3,358,593.1 ha de BPP que se convierten en CCFF y 4,116,673 ha de CCFF existentes. El efecto de la implementación de la medida en la reducción de la deforestación se estimó a través del cambio en las tasas de deforestación, de acuerdo a la condición inicial y condición final esperada del área. P.ej. En los BPP que son otorgados como CCFF, se empleó la tasa de deforestación de los BPP en el BAU, mientras que en el escenario de mitigación se usó la tasa de deforestación de las CCFF. Este enfoque es más conservador y se basa en el comportamiento histórico de la deforestación de acuerdo al tipo de tenencia de la tierra. </t>
  </si>
  <si>
    <t xml:space="preserve">Community-based forest management </t>
  </si>
  <si>
    <t>Esta medida de mitigación, propuesta por SERFOR, tiene el propósito de apoyar a las Comunidades Nativas (CCNN) en la gestión efectiva de los recursos, maderables y no maderables, de sus territorios; con lo cual se incidirá en la mejora de la calidad de vida de los pueblos indígenas a través de la conservación de los bienes y servicios de los bosques, elementos esenciales para la vida de estas poblaciones.En las NDC se propone alcanzar un compromiso de 2,776,395 ha de comunidades nativas que implementan MFC.</t>
  </si>
  <si>
    <t>Need better information about what this would do</t>
  </si>
  <si>
    <t>Forest conservation mechanisms in native communities</t>
  </si>
  <si>
    <t>En las NDC se propone incrementar la meta de superficies donde se implementará la medida hasta 5,8 millones de hectáreas. Hasta el momento, ya se ha logrado la implementación en 2 millones de hectáreas. (comunidades nativas bajo el mecanismo de Transferencias Directas Condicionadas.). ACTUALIZACIÓN: Al cumplirse los diez años del programa y ampliarse su tiempo de implementación, se ha planteado aumentar la capacidad de la medida para conservar 10 millones de hectáreas comunales hacia el 2030, involucrando a 1000 comunidades nativas y campesinas, de acuerdo a lo indicado por el personal del Programa Nacional de Bosques, si bien se ha identificado que existe potencial extra no se ha realizado el cálculo de las emisiones asociadas. Si bien la medida en el informe de GTM, culminaba su implementación en el 2021, para este año, solo se ha logrado la implementación de protección para 3.9 millones de hectáreas de área protegida.</t>
  </si>
  <si>
    <t>TFR:LNDU:BOUND_CLASSES</t>
  </si>
  <si>
    <t xml:space="preserve">Need to set a minimum protection bound, but we need additional information about existing protected areas </t>
  </si>
  <si>
    <t xml:space="preserve">Securing the future of Peru's Natural Protected Areas </t>
  </si>
  <si>
    <t>En las NDC se propone conservar 16,748,518 ha de bosques amazónicos en ANP. De la reducción esperada de la deforestación se resta la pérdida de bosque por causas naturales. Además, la medida propone ser implementada en 8 ANP de la Costa, en una segunda etapa, cuyas reducciones potenciales no han sido estimadas. </t>
  </si>
  <si>
    <t xml:space="preserve">Rights allocation on uncategorised Amazonian lands </t>
  </si>
  <si>
    <t>En las NDC se propone que la medida este enfocada en la asignación de derechos hasta el año 2020 sobre el territorio de por lo menos la mitad del área no categorizada, que equivale a 11,211,266.5 ha. . Considerando áreas netas (sin superposición con 1 o más categorías territoriales), se espera alcanzar la categorización de 12,423,741 ha, cuyo avance al momento asciende a 4,055,961 ha. Se espera que con ellos, se reduzcan las emisiones proveninetes de la deforestacón Esta medida tiene el potencial de abarcar hasta 10 millones de ha adicionales, sin embargo en un escenario de mayor intensidad se podría abarcar hasta un 50% adicional a lo planteado, dividido entre tres categorías, (35% CCNN, 35% Ordenamiento Forestal y 30% Zonificación Forestal), con lo cual se contribuiría a la reducción de emisiones de hasta 14.62 MtCO2eq.</t>
  </si>
  <si>
    <t>Commercial forest plantations</t>
  </si>
  <si>
    <t>La medida de mitigación, propuesta por SERFOR (Anexo 5.7), busca resolver que la demanda creciente por productos maderables siga presionando hacia un uso no sostenible de los bosques naturales. Para reemplazar esa demanda, se prevén instalar, en áreas deforestadas, 144,000 hectáreas de plantaciones con fines comerciales de especies forestales con mercado nacional e internacional. Entre las especies que se podrían instalar, se están considerando: eucalipto, pino, teca bolaina, marupa, capirona y tornillo.
Esta medida se implementará a nivel nacional, principalmente en la Amazonía (70%) y, en menor medida, en la Sierra (25%) y en la Costa (5%).</t>
  </si>
  <si>
    <t>Working on generating a better transformation for this</t>
  </si>
  <si>
    <t>Forest plantations for protection and/or restoration purposes</t>
  </si>
  <si>
    <t>En las NDC se propone que la superficie comprometida asciende a 198,000 ha sobre áreas degradadas, distribuidas entre Costa, Sierra y Selva. L</t>
  </si>
  <si>
    <t>Agroforestry systems</t>
  </si>
  <si>
    <t>La medida de mitigación “sistemas agroforestales”, en el contexto de cambio climático, se enfoca en la adjudicación de contratos de cesión de uso para el establecimiento de sistemas agroforestales (CUSAF),. Por el momento, el ámbito de implementación está enfocado en las superficies con potencial de ser formalizadas bajo contratos de Cesión en Uso de la región San Martín, que ascienden a 350,000 ha. </t>
  </si>
  <si>
    <t xml:space="preserve">Need to revisit this, this needs to be combined with some like increasing sequestration in croplands </t>
  </si>
  <si>
    <t xml:space="preserve">DESECHOS-RESIDUOS SOLIDOS </t>
  </si>
  <si>
    <t xml:space="preserve">Landfill construction with semi-aerobic technology </t>
  </si>
  <si>
    <t>Esta medida de mitigación consiste en la implementación de la tecnología semiaerobia que reduce emisiones de GEI, mediante la instalación de un sistema de tuberías perforadas en el interior del relleno sanitario por donde ingresa aire de forma natural, impidiendo la formación de un medio anaeróbico (sin oxígeno) y la consecuente generación de gas metano (CH4) o biogás.</t>
  </si>
  <si>
    <t>I would combine 54, 56, and 57 into one that combines the two transformations</t>
  </si>
  <si>
    <t>Recovery of organic solid waste for its valorization in composting plants</t>
  </si>
  <si>
    <t>La medida de mitigación consiste en la segregación en la fuente y recolección selectiva de residuos sólidos orgánicos, proveniente de los mercados, para luego ser trasladados a treinta plantas de compostaje.
El proceso de compostaje es un tratamiento aeróbico, que controla la emisión de GEI, principalmente el metano.</t>
  </si>
  <si>
    <t xml:space="preserve">Mediano </t>
  </si>
  <si>
    <t>Need to increase sludge fraction sent to composting. We can do this, but there is not an exitsting transformation for this</t>
  </si>
  <si>
    <t xml:space="preserve">Landfill construction with centralised biogas capture and flaring </t>
  </si>
  <si>
    <t xml:space="preserve"> La medida de mitigación consiste en la construcción de un sistema de tuberías para capturar el gas, para luego ser conducido hacia un horno central (quemador/antorcha) donde se realizará la combustión. A nivel nacional, de las treinta y cuatro infraestructuras de disposición final que operan en el país, solo dos desarrollan la captura y quema centralizada de biogás. </t>
  </si>
  <si>
    <t>TFR:WASO:INC_CAPTURE_BIOGAS</t>
  </si>
  <si>
    <t>Use of landfill-generated biogas for energy recovery</t>
  </si>
  <si>
    <t xml:space="preserve">Esta medida de mitigación consiste en el aprovechamiento del biogás de los rellenos sanitarios como fuente para la generación de energía eléctrica, el cual se prevé que será conectada al Sistema Eléctrico Interconectado Nacional (SEIN). </t>
  </si>
  <si>
    <t>TFR:WASO:INC_ENERGY_FROM_BIOGAS</t>
  </si>
  <si>
    <t>Recovery of inorganic solid waste for its valorization</t>
  </si>
  <si>
    <t>La medida de mitigación consiste en la segregación de residuos plásticos (HDPE, LDPE y PET), así como de papel y cartón, para ser acondicionados en treinta (30) centros de acopio municipales para su posterior reciclaje en plantas de fabricación de plásticos, papel, cartón u otros, ya sean nacionales o extranjeras. La medida evita las emisiones de CO2, ya que el proceso de reciclaje implica un ahorro de energía, evita a su vez el uso de materia prima virgen, como el petróleo.</t>
  </si>
  <si>
    <t>DESECHOS- AGUAS RESIDUALES DOMESTICOS</t>
  </si>
  <si>
    <t>Construction of new Wastewater Treatment Plants (WWTP) to close gaps in the sanitation sector. This measure is presented as unconditional.</t>
  </si>
  <si>
    <t xml:space="preserve"> - Esta medida de mitigación consiste en la construcción de PTAR domésticas a lo largo del territorio nacional, de modo que se logre el 100% de cobertura en el tratamiento en el ámbito urbano en 2021. La medida implica el diseño, construcción, supervisión y puesta en operación de plantas de tratamiento de aguas residuales, contemplando adicionalmente para las PTAR de tecnología anaerobia, la instalación de geomembranas, sistemas de tuberías de recolección del gas u otros de captura del biogás, medidores de flujo, quemadores, así como sistemas que permitan la extracción de lodos de la forma más rápida y al menor costo posible.</t>
  </si>
  <si>
    <t xml:space="preserve">Anaerobic lagoon coverage and methane flaring </t>
  </si>
  <si>
    <t xml:space="preserve">La medida consiste en la cobertura, a través de geomembranas, de las lagunas de estabilización anaerobias y de las lagunas de estabilización facultativas sobrecargadas con el objetivo de capturar y quemar el gas metano producido en los procesos de tratamiento. La quema de metano evita que este sea liberado a la atmósfera, reduciendo así su contribución al efecto invernadero. Los proyectos se implementan en las Plantas de Tratamiento de Aguas Residuales (PTAR) del ámbito de intervención de las Empresas Prestadores de Servicios de Saneamiento (EPS) reguladas por la Superintendencia Nacional de Servicios de Saneamiento (SUNASS) a nivel nacional. Esta medida se presenta como una no condicionada. </t>
  </si>
  <si>
    <t>I would combine 60 and 61 into a single transformation</t>
  </si>
  <si>
    <t>Installation of anaerobic sludge digesters in Waste Water Treatment Plants for methane capture and flaring</t>
  </si>
  <si>
    <t xml:space="preserve">La iniciativa busca la instalación de digestores para el tratamiento de lodos provenientes de PTAR de lodos activados y filtros biológicos, las cuales generan gran volumen de lodos.
La digestión de los lodos generará biogás, el cual será capturado y quemado producido en los procesos de tratamiento de los referidos lodos. Los proyectos se implementan en las PTAR del ámbito de intervención de las EPS reguladas por SUNASS a nivel nacional. La medida se presenta como una No condicionada. </t>
  </si>
  <si>
    <t>Use of treated wastewater and biosolids</t>
  </si>
  <si>
    <t xml:space="preserve">La medida busca propiciar el uso de biosólidos para el mejoramiento de suelos y el reúso de aguas residuales tratadas para el riesgo de áreas verdes públicas, para agricultura o para uso industrial como agua de proceso. La medida se presenta como una no condicionada. </t>
  </si>
  <si>
    <t>We can design a transformation for this with more time, it involves increasing the slude collected fraction and applying it to fields (we have that)</t>
  </si>
  <si>
    <r>
      <rPr>
        <sz val="10"/>
        <color theme="1"/>
        <rFont val="Calibri"/>
        <family val="2"/>
      </rPr>
      <t xml:space="preserve">La iniciativa busca la generación de energía en los ámbitos de intervención de las empresas prestadoras de servicio (EPS) urbanas a nivel nacional, a partir 1) del metano producido en las PTAR o de los flujos de agua que son captados, utilizados y/o vertidos por las instalaciones de los servicios de saneamiento; 2) del aprovechamiento de los recursos locales renovables (ej. eólicos) para procesos demandantes de energía (ej. Bombeo). (Potencial de mitigación se basa en el potencial de adpotar medidas de generación de energía renovables en base a fuentes diferentes del biogas. </t>
    </r>
    <r>
      <rPr>
        <b/>
        <sz val="10"/>
        <color theme="1"/>
        <rFont val="Calibri"/>
        <family val="2"/>
      </rPr>
      <t xml:space="preserve">Esta medida es condicionada. </t>
    </r>
  </si>
  <si>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</si>
  <si>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</si>
  <si>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r>
      <rPr>
        <sz val="10"/>
        <color rgb="FFFF0000"/>
        <rFont val="Calibri"/>
        <family val="2"/>
      </rPr>
      <t>La medida consiste en la implementación de los Corredores Complementarios. La medida propone reducir la sobreoferta de servicios de transporte urbano en Lima Metropolitana a través de la implementación de servicios de transporte urbano estructurados a lo largo de la ciudad, sobre las principales rutas metropolitanas, promoviendo su integración física, modal y tarifaria. Las reducciones de emisiones de gases de efecto invernadero (GEI) se producirán debido a los efectos en el reemplazo de unidades de transporte público con otro tipo de combustible de menos emisiones (ejemplo GNV) y optimizar el consumo de hidrocarburos (DB5 principalmente) mediante el modo de transporte masivo. Asimismo, habrá un efecto en la reducción de unidades de transporte público con muchos años de operación (viejas) y la optimización de las rutas de transporte en Lima Metropolitana.</t>
    </r>
    <r>
      <rPr>
        <b/>
        <sz val="10"/>
        <color rgb="FFFF0000"/>
        <rFont val="Calibri"/>
        <family val="2"/>
      </rPr>
      <t xml:space="preserve"> La implementación de los Corredores Complementarios viene realizándose de forma progresiva desde el año 2014 con la puesta en marcha en fase de prueba del corredor complementario Tacna – Garcilaso – Arequipa (CC TGA).</t>
    </r>
  </si>
  <si>
    <r>
      <rPr>
        <sz val="10"/>
        <color rgb="FFFF0000"/>
        <rFont val="Calibri"/>
        <family val="2"/>
      </rPr>
      <t xml:space="preserve">La medida consiste en </t>
    </r>
    <r>
      <rPr>
        <b/>
        <sz val="10"/>
        <color rgb="FFFF0000"/>
        <rFont val="Calibri"/>
        <family val="2"/>
      </rPr>
      <t>ampliaciones</t>
    </r>
    <r>
      <rPr>
        <sz val="10"/>
        <color rgb="FFFF0000"/>
        <rFont val="Calibri"/>
        <family val="2"/>
      </rPr>
      <t xml:space="preserve"> del sistema integrado de transporte público para Lima (Metropolitano), que cuenta con buses articulados de gran capacidad que circulan por corredores exclusivos, bajo el esquema de buses de tránsito rápido BRT (Bus Rapid Transit). La implementación de la medida de mitigación reduce las emisiones de gases de efecto invernadero (GEI) debido a la utilización de tecnología más eficiente, el modo de transporte masivo y la alta capacidad de pasajeros de los buses a gas natural (GN). Asimismo, se considera el retiro de buses convencionales por nuevos buses a GN, lo cual genera la reducción de contaminantes locales (NOx, MP, CO, entre otros).</t>
    </r>
  </si>
  <si>
    <r>
      <rPr>
        <sz val="10"/>
        <color rgb="FFFF0000"/>
        <rFont val="Calibri"/>
        <family val="2"/>
      </rPr>
      <t xml:space="preserve">La medida consiste en </t>
    </r>
    <r>
      <rPr>
        <b/>
        <sz val="10"/>
        <color rgb="FFFF0000"/>
        <rFont val="Calibri"/>
        <family val="2"/>
      </rPr>
      <t>ampliaciones</t>
    </r>
    <r>
      <rPr>
        <sz val="10"/>
        <color rgb="FFFF0000"/>
        <rFont val="Calibri"/>
        <family val="2"/>
      </rPr>
      <t xml:space="preserve"> del sistema integrado de transporte público para Lima (Metropolitano), que cuenta con buses articulados de gran capacidad que circulan por corredores exclusivos, bajo el esquema de buses de tránsito rápido BRT (Bus Rapid Transit). La implementación de la medida de mitigación reduce las emisiones de gases de efecto invernadero (GEI) debido a la utilización de tecnología más eficiente, el modo de transporte masivo y la alta capacidad de pasajeros de los buses a gas natural (GN). Asimismo, se considera el retiro de buses convencionales por nuevos buses a GN, lo cual genera la reducción de contaminantes locales (NOx, MP, CO, entre otros).</t>
    </r>
  </si>
  <si>
    <t>frac_of_magnitude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</si>
</sst>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b/>
      <u/>
      <sz val="10"/>
      <color theme="1"/>
      <name val="Arial"/>
      <family val="2"/>
      <scheme val="minor"/>
    </font>
    <font>
      <sz val="10"/>
      <color rgb="FFFF0000"/>
      <name val="Arial"/>
      <family val="2"/>
      <scheme val="minor"/>
    </font>
    <font>
      <b/>
      <u/>
      <sz val="10"/>
      <color theme="1"/>
      <name val="Arial"/>
      <family val="2"/>
      <scheme val="minor"/>
    </font>
    <font>
      <b/>
      <sz val="18"/>
      <color theme="1"/>
      <name val="Calibri"/>
      <family val="2"/>
    </font>
    <font>
      <sz val="12"/>
      <color theme="1"/>
      <name val="Calibri"/>
      <family val="2"/>
    </font>
    <font>
      <sz val="11"/>
      <color theme="1"/>
      <name val="Calibri"/>
      <family val="2"/>
    </font>
    <font>
      <sz val="18"/>
      <color theme="1"/>
      <name val="Calibri"/>
      <family val="2"/>
    </font>
    <font>
      <b/>
      <sz val="12"/>
      <color rgb="FFFFFFFF"/>
      <name val="Calibri"/>
      <family val="2"/>
    </font>
    <font>
      <b/>
      <sz val="10"/>
      <color theme="1"/>
      <name val="Calibri"/>
      <family val="2"/>
    </font>
    <font>
      <b/>
      <sz val="10"/>
      <color rgb="FFFFFFFF"/>
      <name val="Calibri"/>
      <family val="2"/>
    </font>
    <font>
      <b/>
      <sz val="12"/>
      <color theme="1"/>
      <name val="Calibri"/>
      <family val="2"/>
    </font>
    <font>
      <sz val="10"/>
      <color theme="1"/>
      <name val="Calibri"/>
      <family val="2"/>
    </font>
    <font>
      <sz val="10"/>
      <color rgb="FFFF0000"/>
      <name val="Calibri"/>
      <family val="2"/>
    </font>
    <font>
      <b/>
      <sz val="10"/>
      <color rgb="FF274E13"/>
      <name val="Calibri"/>
      <family val="2"/>
    </font>
    <font>
      <b/>
      <sz val="10"/>
      <color rgb="FF38761D"/>
      <name val="Calibri"/>
      <family val="2"/>
    </font>
    <font>
      <sz val="12"/>
      <color theme="1"/>
      <name val="Aptos Narrow"/>
    </font>
    <font>
      <sz val="11"/>
      <color rgb="FFFF0000"/>
      <name val="Calibri"/>
      <family val="2"/>
    </font>
    <font>
      <sz val="12"/>
      <color rgb="FFFF0000"/>
      <name val="Calibri"/>
      <family val="2"/>
    </font>
    <font>
      <sz val="10"/>
      <color theme="1"/>
      <name val="Arial"/>
      <family val="2"/>
    </font>
    <font>
      <i/>
      <u/>
      <sz val="10"/>
      <color theme="1"/>
      <name val="Arial"/>
      <family val="2"/>
    </font>
    <font>
      <b/>
      <sz val="10"/>
      <color rgb="FFFF0000"/>
      <name val="Calibri"/>
      <family val="2"/>
    </font>
  </fonts>
  <fills count="14">
    <fill>
      <patternFill patternType="none"/>
    </fill>
    <fill>
      <patternFill patternType="gray125"/>
    </fill>
    <fill>
      <patternFill patternType="solid">
        <fgColor rgb="FFFCE5CD"/>
        <bgColor rgb="FFFCE5CD"/>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B7B7B7"/>
        <bgColor rgb="FFB7B7B7"/>
      </patternFill>
    </fill>
    <fill>
      <patternFill patternType="solid">
        <fgColor rgb="FFD0E0E3"/>
        <bgColor rgb="FFD0E0E3"/>
      </patternFill>
    </fill>
    <fill>
      <patternFill patternType="solid">
        <fgColor rgb="FFD9D2E9"/>
        <bgColor rgb="FFD9D2E9"/>
      </patternFill>
    </fill>
    <fill>
      <patternFill patternType="solid">
        <fgColor rgb="FFFEF2CB"/>
        <bgColor rgb="FFFEF2CB"/>
      </patternFill>
    </fill>
    <fill>
      <patternFill patternType="solid">
        <fgColor rgb="FF2F5496"/>
        <bgColor rgb="FF2F5496"/>
      </patternFill>
    </fill>
    <fill>
      <patternFill patternType="solid">
        <fgColor rgb="FFB4C6E7"/>
        <bgColor rgb="FFB4C6E7"/>
      </patternFill>
    </fill>
  </fills>
  <borders count="3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284E3F"/>
      </right>
      <top style="thin">
        <color rgb="FFB7B7B7"/>
      </top>
      <bottom style="thin">
        <color rgb="FFB7B7B7"/>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AEABAB"/>
      </left>
      <right style="thin">
        <color rgb="FFAEABAB"/>
      </right>
      <top style="thin">
        <color rgb="FF000000"/>
      </top>
      <bottom style="medium">
        <color rgb="FF000000"/>
      </bottom>
      <diagonal/>
    </border>
    <border>
      <left style="thin">
        <color rgb="FF7F7F7F"/>
      </left>
      <right style="thin">
        <color rgb="FF7F7F7F"/>
      </right>
      <top style="thin">
        <color rgb="FF7F7F7F"/>
      </top>
      <bottom style="thin">
        <color rgb="FF7F7F7F"/>
      </bottom>
      <diagonal/>
    </border>
    <border>
      <left style="thin">
        <color rgb="FFAEABAB"/>
      </left>
      <right style="thin">
        <color rgb="FFAEABAB"/>
      </right>
      <top/>
      <bottom style="thin">
        <color rgb="FFAEABAB"/>
      </bottom>
      <diagonal/>
    </border>
    <border>
      <left style="thin">
        <color rgb="FFAEABAB"/>
      </left>
      <right style="thin">
        <color rgb="FFAEABAB"/>
      </right>
      <top/>
      <bottom style="thin">
        <color rgb="FFAEABAB"/>
      </bottom>
      <diagonal/>
    </border>
    <border>
      <left style="thin">
        <color rgb="FFAEABAB"/>
      </left>
      <right style="thin">
        <color rgb="FFAEABAB"/>
      </right>
      <top style="thin">
        <color rgb="FFAEABAB"/>
      </top>
      <bottom style="thin">
        <color rgb="FFAEABAB"/>
      </bottom>
      <diagonal/>
    </border>
    <border>
      <left style="thin">
        <color rgb="FFAEAAAA"/>
      </left>
      <right style="thin">
        <color rgb="FFAEAAAA"/>
      </right>
      <top/>
      <bottom style="thin">
        <color rgb="FFAEAAAA"/>
      </bottom>
      <diagonal/>
    </border>
    <border>
      <left/>
      <right style="thin">
        <color rgb="FFAEAAAA"/>
      </right>
      <top/>
      <bottom style="thin">
        <color rgb="FFAEAAAA"/>
      </bottom>
      <diagonal/>
    </border>
    <border>
      <left style="thin">
        <color rgb="FF000000"/>
      </left>
      <right style="thin">
        <color rgb="FF000000"/>
      </right>
      <top/>
      <bottom/>
      <diagonal/>
    </border>
  </borders>
  <cellStyleXfs count="1">
    <xf numFmtId="0" fontId="0" fillId="0" borderId="0"/>
  </cellStyleXfs>
  <cellXfs count="18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2" borderId="0" xfId="0" applyFont="1" applyFill="1" applyAlignment="1">
      <alignment wrapText="1"/>
    </xf>
    <xf numFmtId="0" fontId="3" fillId="0" borderId="0" xfId="0" applyFont="1"/>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xf numFmtId="0" fontId="2" fillId="6" borderId="0" xfId="0" applyFont="1" applyFill="1" applyAlignment="1">
      <alignment wrapText="1"/>
    </xf>
    <xf numFmtId="11" fontId="2" fillId="5" borderId="0" xfId="0" applyNumberFormat="1" applyFont="1" applyFill="1"/>
    <xf numFmtId="0" fontId="4" fillId="0" borderId="0" xfId="0" applyFont="1" applyAlignment="1">
      <alignment wrapText="1"/>
    </xf>
    <xf numFmtId="0" fontId="1" fillId="5" borderId="0" xfId="0" applyFont="1" applyFill="1"/>
    <xf numFmtId="0" fontId="1" fillId="7" borderId="0" xfId="0" applyFont="1" applyFill="1"/>
    <xf numFmtId="10" fontId="2" fillId="0" borderId="0" xfId="0" applyNumberFormat="1" applyFont="1"/>
    <xf numFmtId="0" fontId="2" fillId="5" borderId="0" xfId="0" applyFont="1" applyFill="1" applyAlignment="1">
      <alignment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8" borderId="4" xfId="0" applyFont="1" applyFill="1" applyBorder="1" applyAlignment="1">
      <alignment vertical="center"/>
    </xf>
    <xf numFmtId="0" fontId="2" fillId="8" borderId="5" xfId="0" applyFont="1" applyFill="1" applyBorder="1" applyAlignment="1">
      <alignment vertical="center"/>
    </xf>
    <xf numFmtId="10" fontId="2" fillId="8" borderId="5" xfId="0" applyNumberFormat="1" applyFont="1" applyFill="1" applyBorder="1" applyAlignment="1">
      <alignment vertical="center"/>
    </xf>
    <xf numFmtId="10" fontId="2" fillId="8" borderId="6" xfId="0" applyNumberFormat="1" applyFont="1" applyFill="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8" xfId="0" applyFont="1" applyBorder="1" applyAlignment="1">
      <alignment vertical="center" wrapText="1"/>
    </xf>
    <xf numFmtId="0" fontId="3" fillId="0" borderId="8" xfId="0" applyFont="1" applyBorder="1" applyAlignment="1">
      <alignment vertical="center"/>
    </xf>
    <xf numFmtId="10" fontId="2" fillId="0" borderId="8" xfId="0" applyNumberFormat="1" applyFont="1" applyBorder="1" applyAlignment="1">
      <alignment vertical="center"/>
    </xf>
    <xf numFmtId="10" fontId="2" fillId="0" borderId="9" xfId="0" applyNumberFormat="1"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1" xfId="0" applyFont="1" applyBorder="1" applyAlignment="1">
      <alignment vertical="center" wrapText="1"/>
    </xf>
    <xf numFmtId="0" fontId="3" fillId="0" borderId="11" xfId="0" applyFont="1" applyBorder="1" applyAlignment="1">
      <alignment vertical="center"/>
    </xf>
    <xf numFmtId="10" fontId="2" fillId="0" borderId="11" xfId="0" applyNumberFormat="1" applyFont="1" applyBorder="1" applyAlignment="1">
      <alignment vertical="center"/>
    </xf>
    <xf numFmtId="10" fontId="2" fillId="0" borderId="12" xfId="0" applyNumberFormat="1" applyFont="1" applyBorder="1" applyAlignment="1">
      <alignment vertical="center"/>
    </xf>
    <xf numFmtId="0" fontId="5" fillId="0" borderId="8" xfId="0" applyFont="1" applyBorder="1" applyAlignment="1">
      <alignment vertical="center"/>
    </xf>
    <xf numFmtId="0" fontId="5" fillId="0" borderId="11" xfId="0" applyFont="1" applyBorder="1" applyAlignment="1">
      <alignment vertical="center"/>
    </xf>
    <xf numFmtId="11" fontId="3" fillId="0" borderId="8" xfId="0" applyNumberFormat="1"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4" xfId="0" applyFont="1" applyBorder="1" applyAlignment="1">
      <alignment vertical="center" wrapText="1"/>
    </xf>
    <xf numFmtId="0" fontId="3" fillId="0" borderId="14" xfId="0" applyFont="1" applyBorder="1" applyAlignment="1">
      <alignment vertical="center"/>
    </xf>
    <xf numFmtId="10" fontId="2" fillId="0" borderId="14" xfId="0" applyNumberFormat="1" applyFont="1" applyBorder="1" applyAlignment="1">
      <alignment vertical="center"/>
    </xf>
    <xf numFmtId="10" fontId="2" fillId="0" borderId="15" xfId="0" applyNumberFormat="1" applyFont="1" applyBorder="1" applyAlignment="1">
      <alignment vertical="center"/>
    </xf>
    <xf numFmtId="0" fontId="6" fillId="0" borderId="0" xfId="0" applyFont="1"/>
    <xf numFmtId="0" fontId="1" fillId="0" borderId="0" xfId="0" applyFont="1"/>
    <xf numFmtId="0" fontId="1" fillId="0" borderId="16" xfId="0" applyFont="1" applyBorder="1"/>
    <xf numFmtId="0" fontId="2" fillId="0" borderId="17" xfId="0" applyFont="1" applyBorder="1"/>
    <xf numFmtId="0" fontId="2" fillId="0" borderId="18" xfId="0" applyFont="1" applyBorder="1" applyAlignment="1">
      <alignment wrapText="1"/>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applyAlignment="1">
      <alignment wrapText="1"/>
    </xf>
    <xf numFmtId="0" fontId="2" fillId="0" borderId="21" xfId="0" applyFont="1" applyBorder="1"/>
    <xf numFmtId="0" fontId="2" fillId="0" borderId="22" xfId="0" applyFont="1" applyBorder="1"/>
    <xf numFmtId="0" fontId="2" fillId="0" borderId="23" xfId="0" applyFont="1" applyBorder="1"/>
    <xf numFmtId="0" fontId="2" fillId="0" borderId="16" xfId="0" applyFont="1" applyBorder="1"/>
    <xf numFmtId="0" fontId="2" fillId="9" borderId="18" xfId="0" applyFont="1" applyFill="1" applyBorder="1"/>
    <xf numFmtId="0" fontId="2" fillId="9" borderId="0" xfId="0" applyFont="1" applyFill="1"/>
    <xf numFmtId="0" fontId="2" fillId="9" borderId="21" xfId="0" applyFont="1" applyFill="1" applyBorder="1"/>
    <xf numFmtId="0" fontId="2" fillId="2" borderId="18" xfId="0" applyFont="1" applyFill="1" applyBorder="1"/>
    <xf numFmtId="0" fontId="2" fillId="2" borderId="0" xfId="0" applyFont="1" applyFill="1"/>
    <xf numFmtId="0" fontId="2" fillId="2" borderId="21" xfId="0" applyFont="1" applyFill="1" applyBorder="1"/>
    <xf numFmtId="0" fontId="2" fillId="10" borderId="0" xfId="0" applyFont="1" applyFill="1"/>
    <xf numFmtId="0" fontId="2" fillId="0" borderId="24" xfId="0" applyFont="1" applyBorder="1"/>
    <xf numFmtId="0" fontId="2" fillId="0" borderId="25" xfId="0" applyFont="1" applyBorder="1" applyAlignment="1">
      <alignment wrapText="1"/>
    </xf>
    <xf numFmtId="0" fontId="2" fillId="0" borderId="25" xfId="0" applyFont="1" applyBorder="1"/>
    <xf numFmtId="0" fontId="2" fillId="0" borderId="26" xfId="0" applyFont="1" applyBorder="1"/>
    <xf numFmtId="0" fontId="2" fillId="0" borderId="17" xfId="0" applyFont="1" applyBorder="1" applyAlignment="1">
      <alignment wrapText="1"/>
    </xf>
    <xf numFmtId="0" fontId="2" fillId="0" borderId="23" xfId="0" applyFont="1" applyBorder="1" applyAlignment="1">
      <alignment wrapText="1"/>
    </xf>
    <xf numFmtId="0" fontId="2" fillId="0" borderId="20" xfId="0" applyFont="1" applyBorder="1" applyAlignment="1">
      <alignment wrapText="1"/>
    </xf>
    <xf numFmtId="0" fontId="2" fillId="8" borderId="0" xfId="0" applyFont="1" applyFill="1"/>
    <xf numFmtId="11" fontId="2" fillId="8" borderId="0" xfId="0" applyNumberFormat="1" applyFont="1" applyFill="1"/>
    <xf numFmtId="11" fontId="2" fillId="0" borderId="0" xfId="0" applyNumberFormat="1" applyFont="1"/>
    <xf numFmtId="0" fontId="7" fillId="0" borderId="23" xfId="0" applyFont="1" applyBorder="1"/>
    <xf numFmtId="0" fontId="8" fillId="0" borderId="0" xfId="0" applyFont="1"/>
    <xf numFmtId="0" fontId="8" fillId="0" borderId="0" xfId="0" applyFont="1" applyAlignment="1">
      <alignment vertical="top"/>
    </xf>
    <xf numFmtId="0" fontId="8" fillId="11" borderId="27" xfId="0" applyFont="1" applyFill="1" applyBorder="1"/>
    <xf numFmtId="0" fontId="9" fillId="0" borderId="0" xfId="0" applyFont="1" applyAlignment="1">
      <alignment horizontal="center" wrapText="1"/>
    </xf>
    <xf numFmtId="2" fontId="9" fillId="0" borderId="0" xfId="0" applyNumberFormat="1" applyFont="1" applyAlignment="1">
      <alignment horizontal="center" wrapText="1"/>
    </xf>
    <xf numFmtId="0" fontId="10" fillId="0" borderId="0" xfId="0" applyFont="1" applyAlignment="1">
      <alignment wrapText="1"/>
    </xf>
    <xf numFmtId="0" fontId="11" fillId="12" borderId="28" xfId="0" applyFont="1" applyFill="1" applyBorder="1" applyAlignment="1">
      <alignment horizontal="center" wrapText="1"/>
    </xf>
    <xf numFmtId="0" fontId="12" fillId="13" borderId="28" xfId="0" applyFont="1" applyFill="1" applyBorder="1" applyAlignment="1">
      <alignment horizontal="center" wrapText="1"/>
    </xf>
    <xf numFmtId="0" fontId="13" fillId="12" borderId="29" xfId="0" applyFont="1" applyFill="1" applyBorder="1" applyAlignment="1">
      <alignment horizontal="center" wrapText="1"/>
    </xf>
    <xf numFmtId="0" fontId="14" fillId="13" borderId="28" xfId="0" applyFont="1" applyFill="1" applyBorder="1" applyAlignment="1">
      <alignment horizontal="center" wrapText="1"/>
    </xf>
    <xf numFmtId="2" fontId="11" fillId="12" borderId="28" xfId="0" applyNumberFormat="1" applyFont="1" applyFill="1" applyBorder="1" applyAlignment="1">
      <alignment horizontal="center" wrapText="1"/>
    </xf>
    <xf numFmtId="0" fontId="15" fillId="0" borderId="0" xfId="0" applyFont="1" applyAlignment="1">
      <alignment horizontal="center" wrapText="1"/>
    </xf>
    <xf numFmtId="0" fontId="15" fillId="0" borderId="30" xfId="0" applyFont="1" applyBorder="1" applyAlignment="1">
      <alignment horizontal="right" wrapText="1"/>
    </xf>
    <xf numFmtId="0" fontId="15" fillId="0" borderId="31" xfId="0" applyFont="1" applyBorder="1" applyAlignment="1">
      <alignment wrapText="1"/>
    </xf>
    <xf numFmtId="0" fontId="15" fillId="0" borderId="29" xfId="0" applyFont="1" applyBorder="1" applyAlignment="1">
      <alignment wrapText="1"/>
    </xf>
    <xf numFmtId="0" fontId="15" fillId="0" borderId="31" xfId="0" applyFont="1" applyBorder="1" applyAlignment="1">
      <alignment vertical="top" wrapText="1"/>
    </xf>
    <xf numFmtId="0" fontId="15" fillId="0" borderId="31" xfId="0" applyFont="1" applyBorder="1" applyAlignment="1">
      <alignment horizontal="center" wrapText="1"/>
    </xf>
    <xf numFmtId="2" fontId="15" fillId="0" borderId="31" xfId="0" applyNumberFormat="1" applyFont="1" applyBorder="1" applyAlignment="1">
      <alignment horizontal="center" wrapText="1"/>
    </xf>
    <xf numFmtId="0" fontId="15" fillId="0" borderId="0" xfId="0" applyFont="1" applyAlignment="1">
      <alignment horizontal="right" wrapText="1"/>
    </xf>
    <xf numFmtId="0" fontId="15" fillId="0" borderId="32" xfId="0" applyFont="1" applyBorder="1" applyAlignment="1">
      <alignment horizontal="right" wrapText="1"/>
    </xf>
    <xf numFmtId="0" fontId="15" fillId="0" borderId="32" xfId="0" applyFont="1" applyBorder="1" applyAlignment="1">
      <alignment wrapText="1"/>
    </xf>
    <xf numFmtId="0" fontId="15" fillId="0" borderId="32" xfId="0" applyFont="1" applyBorder="1" applyAlignment="1">
      <alignment vertical="top" wrapText="1"/>
    </xf>
    <xf numFmtId="0" fontId="15" fillId="0" borderId="32" xfId="0" applyFont="1" applyBorder="1" applyAlignment="1">
      <alignment horizontal="center" wrapText="1"/>
    </xf>
    <xf numFmtId="2" fontId="15" fillId="0" borderId="32" xfId="0" applyNumberFormat="1" applyFont="1" applyBorder="1" applyAlignment="1">
      <alignment horizontal="center" wrapText="1"/>
    </xf>
    <xf numFmtId="0" fontId="16" fillId="2" borderId="32" xfId="0" applyFont="1" applyFill="1" applyBorder="1" applyAlignment="1">
      <alignment horizontal="right" wrapText="1"/>
    </xf>
    <xf numFmtId="0" fontId="16" fillId="2" borderId="32" xfId="0" applyFont="1" applyFill="1" applyBorder="1" applyAlignment="1">
      <alignment wrapText="1"/>
    </xf>
    <xf numFmtId="0" fontId="16" fillId="2" borderId="29" xfId="0" applyFont="1" applyFill="1" applyBorder="1" applyAlignment="1">
      <alignment wrapText="1"/>
    </xf>
    <xf numFmtId="0" fontId="16" fillId="2" borderId="32" xfId="0" applyFont="1" applyFill="1" applyBorder="1" applyAlignment="1">
      <alignment vertical="top" wrapText="1"/>
    </xf>
    <xf numFmtId="0" fontId="16" fillId="2" borderId="32" xfId="0" applyFont="1" applyFill="1" applyBorder="1" applyAlignment="1">
      <alignment horizontal="center" wrapText="1"/>
    </xf>
    <xf numFmtId="2" fontId="16" fillId="2" borderId="32" xfId="0" applyNumberFormat="1" applyFont="1" applyFill="1" applyBorder="1" applyAlignment="1">
      <alignment horizontal="center" wrapText="1"/>
    </xf>
    <xf numFmtId="0" fontId="8" fillId="2" borderId="0" xfId="0" applyFont="1" applyFill="1"/>
    <xf numFmtId="0" fontId="16" fillId="2" borderId="0" xfId="0" applyFont="1" applyFill="1" applyAlignment="1">
      <alignment horizontal="center" wrapText="1"/>
    </xf>
    <xf numFmtId="0" fontId="16" fillId="0" borderId="0" xfId="0" applyFont="1" applyAlignment="1">
      <alignment horizontal="right" wrapText="1"/>
    </xf>
    <xf numFmtId="0" fontId="15" fillId="7" borderId="32" xfId="0" applyFont="1" applyFill="1" applyBorder="1" applyAlignment="1">
      <alignment horizontal="right" wrapText="1"/>
    </xf>
    <xf numFmtId="0" fontId="15" fillId="7" borderId="32" xfId="0" applyFont="1" applyFill="1" applyBorder="1" applyAlignment="1">
      <alignment wrapText="1"/>
    </xf>
    <xf numFmtId="0" fontId="15" fillId="7" borderId="29" xfId="0" applyFont="1" applyFill="1" applyBorder="1" applyAlignment="1">
      <alignment wrapText="1"/>
    </xf>
    <xf numFmtId="0" fontId="15" fillId="7" borderId="32" xfId="0" applyFont="1" applyFill="1" applyBorder="1" applyAlignment="1">
      <alignment vertical="top" wrapText="1"/>
    </xf>
    <xf numFmtId="0" fontId="15" fillId="7" borderId="32" xfId="0" applyFont="1" applyFill="1" applyBorder="1" applyAlignment="1">
      <alignment horizontal="center" wrapText="1"/>
    </xf>
    <xf numFmtId="2" fontId="15" fillId="7" borderId="32" xfId="0" applyNumberFormat="1" applyFont="1" applyFill="1" applyBorder="1" applyAlignment="1">
      <alignment horizontal="center" wrapText="1"/>
    </xf>
    <xf numFmtId="0" fontId="17" fillId="0" borderId="0" xfId="0" applyFont="1" applyAlignment="1">
      <alignment horizontal="center" wrapText="1"/>
    </xf>
    <xf numFmtId="0" fontId="15" fillId="7" borderId="0" xfId="0" applyFont="1" applyFill="1" applyAlignment="1">
      <alignment wrapText="1"/>
    </xf>
    <xf numFmtId="0" fontId="17" fillId="0" borderId="0" xfId="0" applyFont="1" applyAlignment="1">
      <alignment wrapText="1"/>
    </xf>
    <xf numFmtId="0" fontId="15" fillId="0" borderId="0" xfId="0" applyFont="1" applyAlignment="1">
      <alignment wrapText="1"/>
    </xf>
    <xf numFmtId="0" fontId="18" fillId="0" borderId="0" xfId="0" applyFont="1" applyAlignment="1">
      <alignment horizontal="center" wrapText="1"/>
    </xf>
    <xf numFmtId="0" fontId="18" fillId="0" borderId="0" xfId="0" applyFont="1" applyAlignment="1">
      <alignment wrapText="1"/>
    </xf>
    <xf numFmtId="0" fontId="16" fillId="0" borderId="32" xfId="0" applyFont="1" applyBorder="1" applyAlignment="1">
      <alignment horizontal="right" wrapText="1"/>
    </xf>
    <xf numFmtId="0" fontId="16" fillId="0" borderId="32" xfId="0" applyFont="1" applyBorder="1" applyAlignment="1">
      <alignment wrapText="1"/>
    </xf>
    <xf numFmtId="0" fontId="16" fillId="0" borderId="29" xfId="0" applyFont="1" applyBorder="1" applyAlignment="1">
      <alignment wrapText="1"/>
    </xf>
    <xf numFmtId="0" fontId="16" fillId="0" borderId="32" xfId="0" applyFont="1" applyBorder="1" applyAlignment="1">
      <alignment vertical="top" wrapText="1"/>
    </xf>
    <xf numFmtId="0" fontId="16" fillId="0" borderId="32" xfId="0" applyFont="1" applyBorder="1" applyAlignment="1">
      <alignment horizontal="center" wrapText="1"/>
    </xf>
    <xf numFmtId="2" fontId="16" fillId="0" borderId="32" xfId="0" applyNumberFormat="1" applyFont="1" applyBorder="1" applyAlignment="1">
      <alignment horizontal="center" wrapText="1"/>
    </xf>
    <xf numFmtId="0" fontId="16" fillId="0" borderId="0" xfId="0" applyFont="1" applyAlignment="1">
      <alignment horizontal="center" wrapText="1"/>
    </xf>
    <xf numFmtId="0" fontId="8" fillId="0" borderId="27" xfId="0" applyFont="1" applyBorder="1"/>
    <xf numFmtId="0" fontId="15" fillId="0" borderId="27" xfId="0" applyFont="1" applyBorder="1" applyAlignment="1">
      <alignment horizontal="right" wrapText="1"/>
    </xf>
    <xf numFmtId="0" fontId="8" fillId="7" borderId="0" xfId="0" applyFont="1" applyFill="1"/>
    <xf numFmtId="0" fontId="15" fillId="7" borderId="27" xfId="0" applyFont="1" applyFill="1" applyBorder="1" applyAlignment="1">
      <alignment horizontal="center" wrapText="1"/>
    </xf>
    <xf numFmtId="0" fontId="15" fillId="7" borderId="27" xfId="0" applyFont="1" applyFill="1" applyBorder="1" applyAlignment="1">
      <alignment wrapText="1"/>
    </xf>
    <xf numFmtId="0" fontId="15" fillId="0" borderId="27" xfId="0" applyFont="1" applyBorder="1" applyAlignment="1">
      <alignment wrapText="1"/>
    </xf>
    <xf numFmtId="0" fontId="15" fillId="2" borderId="32" xfId="0" applyFont="1" applyFill="1" applyBorder="1" applyAlignment="1">
      <alignment horizontal="right" wrapText="1"/>
    </xf>
    <xf numFmtId="0" fontId="15" fillId="2" borderId="32" xfId="0" applyFont="1" applyFill="1" applyBorder="1" applyAlignment="1">
      <alignment wrapText="1"/>
    </xf>
    <xf numFmtId="0" fontId="15" fillId="2" borderId="29" xfId="0" applyFont="1" applyFill="1" applyBorder="1" applyAlignment="1">
      <alignment wrapText="1"/>
    </xf>
    <xf numFmtId="0" fontId="15" fillId="2" borderId="32" xfId="0" applyFont="1" applyFill="1" applyBorder="1" applyAlignment="1">
      <alignment vertical="top" wrapText="1"/>
    </xf>
    <xf numFmtId="0" fontId="15" fillId="2" borderId="32" xfId="0" applyFont="1" applyFill="1" applyBorder="1" applyAlignment="1">
      <alignment horizontal="center" wrapText="1"/>
    </xf>
    <xf numFmtId="2" fontId="15" fillId="2" borderId="32" xfId="0" applyNumberFormat="1" applyFont="1" applyFill="1" applyBorder="1" applyAlignment="1">
      <alignment horizontal="center" wrapText="1"/>
    </xf>
    <xf numFmtId="0" fontId="15" fillId="2" borderId="0" xfId="0" applyFont="1" applyFill="1" applyAlignment="1">
      <alignment horizontal="center" wrapText="1"/>
    </xf>
    <xf numFmtId="0" fontId="16" fillId="7" borderId="32" xfId="0" applyFont="1" applyFill="1" applyBorder="1" applyAlignment="1">
      <alignment horizontal="right" wrapText="1"/>
    </xf>
    <xf numFmtId="0" fontId="16" fillId="7" borderId="32" xfId="0" applyFont="1" applyFill="1" applyBorder="1" applyAlignment="1">
      <alignment wrapText="1"/>
    </xf>
    <xf numFmtId="0" fontId="16" fillId="7" borderId="29" xfId="0" applyFont="1" applyFill="1" applyBorder="1" applyAlignment="1">
      <alignment wrapText="1"/>
    </xf>
    <xf numFmtId="0" fontId="16" fillId="7" borderId="32" xfId="0" applyFont="1" applyFill="1" applyBorder="1" applyAlignment="1">
      <alignment vertical="top" wrapText="1"/>
    </xf>
    <xf numFmtId="0" fontId="16" fillId="7" borderId="32" xfId="0" applyFont="1" applyFill="1" applyBorder="1" applyAlignment="1">
      <alignment horizontal="center" wrapText="1"/>
    </xf>
    <xf numFmtId="2" fontId="16" fillId="7" borderId="32" xfId="0" applyNumberFormat="1" applyFont="1" applyFill="1" applyBorder="1" applyAlignment="1">
      <alignment horizontal="center" wrapText="1"/>
    </xf>
    <xf numFmtId="0" fontId="16" fillId="7" borderId="27" xfId="0" applyFont="1" applyFill="1" applyBorder="1" applyAlignment="1">
      <alignment horizontal="center" wrapText="1"/>
    </xf>
    <xf numFmtId="0" fontId="16" fillId="7" borderId="0" xfId="0" applyFont="1" applyFill="1" applyAlignment="1">
      <alignment wrapText="1"/>
    </xf>
    <xf numFmtId="0" fontId="16" fillId="0" borderId="27" xfId="0" applyFont="1" applyBorder="1" applyAlignment="1">
      <alignment horizontal="center" wrapText="1"/>
    </xf>
    <xf numFmtId="0" fontId="16" fillId="7" borderId="0" xfId="0" applyFont="1" applyFill="1" applyAlignment="1">
      <alignment horizontal="center" wrapText="1"/>
    </xf>
    <xf numFmtId="0" fontId="19" fillId="0" borderId="0" xfId="0" applyFont="1"/>
    <xf numFmtId="0" fontId="16" fillId="0" borderId="0" xfId="0" applyFont="1" applyAlignment="1">
      <alignment wrapText="1"/>
    </xf>
    <xf numFmtId="0" fontId="20" fillId="0" borderId="29" xfId="0" applyFont="1" applyBorder="1" applyAlignment="1">
      <alignment wrapText="1"/>
    </xf>
    <xf numFmtId="0" fontId="16" fillId="0" borderId="27" xfId="0" applyFont="1" applyBorder="1" applyAlignment="1">
      <alignment wrapText="1"/>
    </xf>
    <xf numFmtId="0" fontId="16" fillId="0" borderId="27" xfId="0" applyFont="1" applyBorder="1" applyAlignment="1">
      <alignment horizontal="right" wrapText="1"/>
    </xf>
    <xf numFmtId="0" fontId="16" fillId="0" borderId="32" xfId="0" applyFont="1" applyBorder="1" applyAlignment="1">
      <alignment horizontal="right" vertical="top" wrapText="1"/>
    </xf>
    <xf numFmtId="0" fontId="20" fillId="0" borderId="29" xfId="0" applyFont="1" applyBorder="1" applyAlignment="1">
      <alignment vertical="top" wrapText="1"/>
    </xf>
    <xf numFmtId="0" fontId="16" fillId="0" borderId="32" xfId="0" applyFont="1" applyBorder="1" applyAlignment="1">
      <alignment horizontal="center" vertical="top" wrapText="1"/>
    </xf>
    <xf numFmtId="2" fontId="16" fillId="0" borderId="32" xfId="0" applyNumberFormat="1" applyFont="1" applyBorder="1" applyAlignment="1">
      <alignment horizontal="center" vertical="top" wrapText="1"/>
    </xf>
    <xf numFmtId="0" fontId="8" fillId="0" borderId="27" xfId="0" applyFont="1" applyBorder="1" applyAlignment="1">
      <alignment vertical="top"/>
    </xf>
    <xf numFmtId="0" fontId="16" fillId="0" borderId="27" xfId="0" applyFont="1" applyBorder="1" applyAlignment="1">
      <alignment vertical="top" wrapText="1"/>
    </xf>
    <xf numFmtId="0" fontId="16" fillId="0" borderId="27" xfId="0" applyFont="1" applyBorder="1" applyAlignment="1">
      <alignment horizontal="right" vertical="top" wrapText="1"/>
    </xf>
    <xf numFmtId="0" fontId="20" fillId="7" borderId="29" xfId="0" applyFont="1" applyFill="1" applyBorder="1" applyAlignment="1">
      <alignment wrapText="1"/>
    </xf>
    <xf numFmtId="0" fontId="16" fillId="7" borderId="27" xfId="0" applyFont="1" applyFill="1" applyBorder="1" applyAlignment="1">
      <alignment wrapText="1"/>
    </xf>
    <xf numFmtId="0" fontId="9" fillId="7" borderId="29" xfId="0" applyFont="1" applyFill="1" applyBorder="1" applyAlignment="1">
      <alignment wrapText="1"/>
    </xf>
    <xf numFmtId="0" fontId="15" fillId="7" borderId="0" xfId="0" applyFont="1" applyFill="1" applyAlignment="1">
      <alignment horizontal="center" wrapText="1"/>
    </xf>
    <xf numFmtId="0" fontId="9" fillId="0" borderId="29" xfId="0" applyFont="1" applyBorder="1" applyAlignment="1">
      <alignment wrapText="1"/>
    </xf>
    <xf numFmtId="0" fontId="21" fillId="5" borderId="33" xfId="0" applyFont="1" applyFill="1" applyBorder="1" applyAlignment="1">
      <alignment horizontal="center"/>
    </xf>
    <xf numFmtId="0" fontId="21" fillId="5" borderId="34" xfId="0" applyFont="1" applyFill="1" applyBorder="1" applyAlignment="1">
      <alignment horizontal="center"/>
    </xf>
    <xf numFmtId="0" fontId="16" fillId="7" borderId="32" xfId="0" applyFont="1" applyFill="1" applyBorder="1" applyAlignment="1">
      <alignment horizontal="center" vertical="top" wrapText="1"/>
    </xf>
    <xf numFmtId="0" fontId="21" fillId="7" borderId="33" xfId="0" applyFont="1" applyFill="1" applyBorder="1" applyAlignment="1">
      <alignment horizontal="center"/>
    </xf>
    <xf numFmtId="0" fontId="21" fillId="7" borderId="34" xfId="0" applyFont="1" applyFill="1" applyBorder="1" applyAlignment="1">
      <alignment horizontal="center"/>
    </xf>
    <xf numFmtId="0" fontId="8" fillId="7" borderId="27" xfId="0" applyFont="1" applyFill="1" applyBorder="1"/>
    <xf numFmtId="2" fontId="21" fillId="5" borderId="34" xfId="0" applyNumberFormat="1" applyFont="1" applyFill="1" applyBorder="1" applyAlignment="1">
      <alignment horizontal="center"/>
    </xf>
    <xf numFmtId="0" fontId="15" fillId="0" borderId="32" xfId="0" applyFont="1" applyBorder="1" applyAlignment="1">
      <alignment horizontal="right" vertical="top" wrapText="1"/>
    </xf>
    <xf numFmtId="0" fontId="9" fillId="0" borderId="29" xfId="0" applyFont="1" applyBorder="1" applyAlignment="1">
      <alignment vertical="top" wrapText="1"/>
    </xf>
    <xf numFmtId="0" fontId="15" fillId="0" borderId="32" xfId="0" applyFont="1" applyBorder="1" applyAlignment="1">
      <alignment horizontal="center" vertical="top" wrapText="1"/>
    </xf>
    <xf numFmtId="2" fontId="15" fillId="0" borderId="32" xfId="0" applyNumberFormat="1" applyFont="1" applyBorder="1" applyAlignment="1">
      <alignment horizontal="center" vertical="top" wrapText="1"/>
    </xf>
    <xf numFmtId="0" fontId="15" fillId="0" borderId="27" xfId="0" applyFont="1" applyBorder="1" applyAlignment="1">
      <alignment horizontal="center" vertical="top" wrapText="1"/>
    </xf>
    <xf numFmtId="0" fontId="15" fillId="0" borderId="27" xfId="0" applyFont="1" applyBorder="1" applyAlignment="1">
      <alignment horizontal="right" vertical="top" wrapText="1"/>
    </xf>
    <xf numFmtId="0" fontId="15" fillId="0" borderId="27" xfId="0" applyFont="1" applyBorder="1" applyAlignment="1">
      <alignment horizontal="center" wrapText="1"/>
    </xf>
    <xf numFmtId="2" fontId="8" fillId="0" borderId="0" xfId="0" applyNumberFormat="1" applyFont="1"/>
    <xf numFmtId="0" fontId="8" fillId="0" borderId="23" xfId="0" applyFont="1" applyBorder="1"/>
    <xf numFmtId="0" fontId="8" fillId="0" borderId="35" xfId="0" applyFont="1" applyBorder="1" applyAlignment="1">
      <alignment vertical="top"/>
    </xf>
    <xf numFmtId="0" fontId="8" fillId="0" borderId="35" xfId="0" applyFont="1" applyBorder="1"/>
    <xf numFmtId="2" fontId="8" fillId="0" borderId="35" xfId="0" applyNumberFormat="1" applyFont="1" applyBorder="1"/>
  </cellXfs>
  <cellStyles count="1">
    <cellStyle name="Normal" xfId="0" builtinId="0"/>
  </cellStyles>
  <dxfs count="9">
    <dxf>
      <font>
        <b/>
        <color rgb="FFFEFEFE"/>
      </font>
      <fill>
        <patternFill patternType="solid">
          <fgColor rgb="FF8E7CC3"/>
          <bgColor rgb="FF8E7CC3"/>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s>
  <tableStyles count="3">
    <tableStyle name="4-Denomonator Grouped-style" pivot="0" count="2" xr9:uid="{00000000-0011-0000-FFFF-FFFF00000000}">
      <tableStyleElement type="firstRowStripe" dxfId="8"/>
      <tableStyleElement type="secondRowStripe" dxfId="7"/>
    </tableStyle>
    <tableStyle name="4-Denomonator Grouped-style 2" pivot="0" count="2" xr9:uid="{00000000-0011-0000-FFFF-FFFF01000000}">
      <tableStyleElement type="firstRowStripe" dxfId="6"/>
      <tableStyleElement type="secondRowStripe" dxfId="5"/>
    </tableStyle>
    <tableStyle name="3-Denominator-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F9"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4-Denomonator Groupe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F23" headerRowCount="0">
  <tableColumns count="1">
    <tableColumn id="1" xr3:uid="{00000000-0010-0000-0100-000001000000}" name="Column1"/>
  </tableColumns>
  <tableStyleInfo name="4-Denomonator Grouped-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K33">
  <tableColumns count="11">
    <tableColumn id="1" xr3:uid="{00000000-0010-0000-0200-000001000000}" name="primary_id"/>
    <tableColumn id="2" xr3:uid="{00000000-0010-0000-0200-000002000000}" name="strategy_id"/>
    <tableColumn id="3" xr3:uid="{00000000-0010-0000-0200-000003000000}" name="strategy_name"/>
    <tableColumn id="4" xr3:uid="{00000000-0010-0000-0200-000004000000}" name="sector"/>
    <tableColumn id="5" xr3:uid="{00000000-0010-0000-0200-000005000000}" name="Emission Change for Transformation (All CO2 Emission Fields)"/>
    <tableColumn id="6" xr3:uid="{00000000-0010-0000-0200-000006000000}" name="Emission Change for Transformation (Sectoral CO2 Emission Fields)"/>
    <tableColumn id="7" xr3:uid="{00000000-0010-0000-0200-000007000000}" name="Emission Change for Transformation (CO2 Emission Fields - Relevant Variables)"/>
    <tableColumn id="8" xr3:uid="{00000000-0010-0000-0200-000008000000}" name="Peru mitigation 2030 (MtCO2eq)"/>
    <tableColumn id="9" xr3:uid="{00000000-0010-0000-0200-000009000000}" name="% - All Emission Fields"/>
    <tableColumn id="10" xr3:uid="{00000000-0010-0000-0200-00000A000000}" name="% - Sectoral Emission Fields"/>
    <tableColumn id="11" xr3:uid="{00000000-0010-0000-0200-00000B000000}" name="% - Mapped Emission Fields"/>
  </tableColumns>
  <tableStyleInfo name="3-Denominato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heetViews>
  <sheetFormatPr baseColWidth="10" defaultColWidth="12.6640625" defaultRowHeight="15.75" customHeight="1" x14ac:dyDescent="0.15"/>
  <cols>
    <col min="1" max="1" width="26.1640625" customWidth="1"/>
    <col min="5" max="5" width="22.33203125" customWidth="1"/>
  </cols>
  <sheetData>
    <row r="1" spans="1:8" ht="15.75" customHeight="1" x14ac:dyDescent="0.15">
      <c r="A1" s="1" t="s">
        <v>0</v>
      </c>
      <c r="B1" s="2" t="s">
        <v>1</v>
      </c>
      <c r="C1" s="2" t="s">
        <v>2</v>
      </c>
      <c r="D1" s="2" t="s">
        <v>3</v>
      </c>
      <c r="E1" s="3" t="s">
        <v>4</v>
      </c>
      <c r="F1" s="3" t="s">
        <v>5</v>
      </c>
      <c r="G1" s="3" t="s">
        <v>6</v>
      </c>
      <c r="H1" s="2" t="s">
        <v>7</v>
      </c>
    </row>
    <row r="2" spans="1:8" ht="15.75" customHeight="1" x14ac:dyDescent="0.15">
      <c r="A2" s="4" t="s">
        <v>8</v>
      </c>
      <c r="B2" s="2">
        <v>39039</v>
      </c>
      <c r="C2" s="2">
        <v>3004</v>
      </c>
      <c r="D2" s="2">
        <v>0.5</v>
      </c>
      <c r="E2" s="5">
        <v>0</v>
      </c>
      <c r="F2" s="2">
        <f t="shared" ref="F2:F12" si="0">D2*E2</f>
        <v>0</v>
      </c>
    </row>
    <row r="3" spans="1:8" ht="15.75" customHeight="1" x14ac:dyDescent="0.15">
      <c r="A3" s="6" t="s">
        <v>9</v>
      </c>
      <c r="B3" s="2">
        <v>42042</v>
      </c>
      <c r="C3" s="2">
        <v>3007</v>
      </c>
      <c r="D3" s="2">
        <v>0.5</v>
      </c>
      <c r="E3" s="2">
        <v>-2.8845984800000002</v>
      </c>
      <c r="F3" s="2">
        <f t="shared" si="0"/>
        <v>-1.4422992400000001</v>
      </c>
    </row>
    <row r="4" spans="1:8" ht="15.75" customHeight="1" x14ac:dyDescent="0.15">
      <c r="A4" s="7" t="s">
        <v>10</v>
      </c>
      <c r="B4" s="2">
        <v>50050</v>
      </c>
      <c r="C4" s="2">
        <v>3015</v>
      </c>
      <c r="D4" s="2">
        <v>0.5</v>
      </c>
      <c r="E4" s="2">
        <v>-3.4204282130000001</v>
      </c>
      <c r="F4" s="2">
        <f t="shared" si="0"/>
        <v>-1.7102141065000001</v>
      </c>
    </row>
    <row r="5" spans="1:8" ht="15.75" customHeight="1" x14ac:dyDescent="0.15">
      <c r="A5" s="3" t="s">
        <v>11</v>
      </c>
      <c r="B5" s="2">
        <v>54054</v>
      </c>
      <c r="C5" s="2">
        <v>3019</v>
      </c>
      <c r="D5" s="2">
        <v>1</v>
      </c>
      <c r="E5" s="2">
        <v>-4.3499776880000001</v>
      </c>
      <c r="F5" s="2">
        <f t="shared" si="0"/>
        <v>-4.3499776880000001</v>
      </c>
    </row>
    <row r="6" spans="1:8" ht="15.75" customHeight="1" x14ac:dyDescent="0.15">
      <c r="A6" s="3" t="s">
        <v>12</v>
      </c>
      <c r="D6" s="2">
        <v>1</v>
      </c>
      <c r="E6" s="8"/>
      <c r="F6" s="8">
        <f t="shared" si="0"/>
        <v>0</v>
      </c>
    </row>
    <row r="7" spans="1:8" ht="15.75" customHeight="1" x14ac:dyDescent="0.15">
      <c r="A7" s="9" t="s">
        <v>13</v>
      </c>
      <c r="B7" s="8">
        <v>57057</v>
      </c>
      <c r="C7" s="8">
        <v>3022</v>
      </c>
      <c r="D7" s="2">
        <v>0.5</v>
      </c>
      <c r="E7" s="10">
        <v>0.1</v>
      </c>
      <c r="F7" s="10">
        <f t="shared" si="0"/>
        <v>0.05</v>
      </c>
    </row>
    <row r="8" spans="1:8" ht="15.75" customHeight="1" x14ac:dyDescent="0.15">
      <c r="A8" s="3" t="s">
        <v>14</v>
      </c>
      <c r="B8" s="8">
        <v>10010</v>
      </c>
      <c r="C8" s="8">
        <v>1009</v>
      </c>
      <c r="D8" s="2">
        <v>1</v>
      </c>
      <c r="E8" s="8">
        <v>0</v>
      </c>
      <c r="F8" s="8">
        <f t="shared" si="0"/>
        <v>0</v>
      </c>
    </row>
    <row r="9" spans="1:8" ht="15.75" customHeight="1" x14ac:dyDescent="0.15">
      <c r="A9" s="3" t="s">
        <v>15</v>
      </c>
      <c r="B9" s="8">
        <v>16016</v>
      </c>
      <c r="C9" s="8">
        <v>1015</v>
      </c>
      <c r="D9" s="8">
        <v>1</v>
      </c>
      <c r="E9" s="8">
        <v>-6.3849892109999997</v>
      </c>
      <c r="F9" s="8">
        <f t="shared" si="0"/>
        <v>-6.3849892109999997</v>
      </c>
    </row>
    <row r="10" spans="1:8" ht="15.75" customHeight="1" x14ac:dyDescent="0.15">
      <c r="A10" s="3" t="s">
        <v>16</v>
      </c>
      <c r="B10" s="8">
        <v>9009</v>
      </c>
      <c r="C10" s="8">
        <v>1008</v>
      </c>
      <c r="D10" s="2">
        <v>1</v>
      </c>
      <c r="E10" s="8">
        <v>8.7621850800000001</v>
      </c>
      <c r="F10" s="8">
        <f t="shared" si="0"/>
        <v>8.7621850800000001</v>
      </c>
    </row>
    <row r="11" spans="1:8" ht="15.75" customHeight="1" x14ac:dyDescent="0.15">
      <c r="A11" s="3" t="s">
        <v>17</v>
      </c>
      <c r="B11" s="8">
        <v>5005</v>
      </c>
      <c r="C11" s="8">
        <v>1004</v>
      </c>
      <c r="D11" s="2">
        <v>1</v>
      </c>
      <c r="E11" s="8">
        <v>-7.2038955460000003E-4</v>
      </c>
      <c r="F11" s="8">
        <f t="shared" si="0"/>
        <v>-7.2038955460000003E-4</v>
      </c>
    </row>
    <row r="12" spans="1:8" ht="15.75" customHeight="1" x14ac:dyDescent="0.15">
      <c r="A12" s="3" t="s">
        <v>18</v>
      </c>
      <c r="B12" s="2">
        <v>32032</v>
      </c>
      <c r="C12" s="2">
        <v>2010</v>
      </c>
      <c r="D12" s="2">
        <v>1</v>
      </c>
      <c r="E12" s="8">
        <v>0.43658018009999999</v>
      </c>
      <c r="F12" s="8">
        <f t="shared" si="0"/>
        <v>0.43658018009999999</v>
      </c>
    </row>
    <row r="13" spans="1:8" ht="15.75" customHeight="1" x14ac:dyDescent="0.15">
      <c r="A13" s="11" t="s">
        <v>19</v>
      </c>
      <c r="E13" s="8"/>
      <c r="F13" s="12">
        <f>SUM(F2:F12)</f>
        <v>-4.6394353749546005</v>
      </c>
      <c r="G13" s="13">
        <f>'0-Peru NDC - Transformation JS0'!O2</f>
        <v>19.637999999999998</v>
      </c>
      <c r="H13" s="14">
        <f>G13/F13</f>
        <v>-4.2328426657289446</v>
      </c>
    </row>
    <row r="14" spans="1:8" ht="15.75" customHeight="1" x14ac:dyDescent="0.15">
      <c r="A14" s="3"/>
      <c r="E14" s="8"/>
      <c r="F14" s="8"/>
    </row>
    <row r="15" spans="1:8" ht="15.75" customHeight="1" x14ac:dyDescent="0.15">
      <c r="A15" s="1" t="s">
        <v>20</v>
      </c>
      <c r="B15" s="2" t="s">
        <v>1</v>
      </c>
      <c r="C15" s="2" t="s">
        <v>2</v>
      </c>
      <c r="D15" s="2" t="s">
        <v>3</v>
      </c>
      <c r="E15" s="15" t="s">
        <v>4</v>
      </c>
      <c r="F15" s="3" t="s">
        <v>21</v>
      </c>
      <c r="G15" s="3" t="s">
        <v>22</v>
      </c>
      <c r="H15" s="2" t="s">
        <v>7</v>
      </c>
    </row>
    <row r="16" spans="1:8" ht="15.75" customHeight="1" x14ac:dyDescent="0.15">
      <c r="A16" s="4" t="s">
        <v>8</v>
      </c>
      <c r="B16" s="2">
        <v>39039</v>
      </c>
      <c r="C16" s="2">
        <v>3004</v>
      </c>
      <c r="D16" s="2">
        <v>0.5</v>
      </c>
      <c r="E16" s="8">
        <v>0</v>
      </c>
      <c r="F16" s="8">
        <f t="shared" ref="F16:F28" si="1">D16*E16</f>
        <v>0</v>
      </c>
    </row>
    <row r="17" spans="1:8" ht="15.75" customHeight="1" x14ac:dyDescent="0.15">
      <c r="A17" s="3" t="s">
        <v>23</v>
      </c>
      <c r="B17" s="2">
        <v>46046</v>
      </c>
      <c r="C17" s="2">
        <v>3011</v>
      </c>
      <c r="D17" s="2">
        <v>1</v>
      </c>
      <c r="E17" s="8">
        <v>0</v>
      </c>
      <c r="F17" s="8">
        <f t="shared" si="1"/>
        <v>0</v>
      </c>
    </row>
    <row r="18" spans="1:8" ht="15.75" customHeight="1" x14ac:dyDescent="0.15">
      <c r="A18" s="6" t="s">
        <v>9</v>
      </c>
      <c r="B18" s="2">
        <v>42042</v>
      </c>
      <c r="C18" s="2">
        <v>3007</v>
      </c>
      <c r="D18" s="2">
        <v>0.5</v>
      </c>
      <c r="E18" s="8">
        <v>-2.8845984800000002</v>
      </c>
      <c r="F18" s="8">
        <f t="shared" si="1"/>
        <v>-1.4422992400000001</v>
      </c>
    </row>
    <row r="19" spans="1:8" ht="15.75" customHeight="1" x14ac:dyDescent="0.15">
      <c r="A19" s="3" t="s">
        <v>24</v>
      </c>
      <c r="B19" s="2">
        <v>45045</v>
      </c>
      <c r="C19" s="2">
        <v>3010</v>
      </c>
      <c r="D19" s="2">
        <v>1</v>
      </c>
      <c r="E19" s="8">
        <v>-13.8419753</v>
      </c>
      <c r="F19" s="8">
        <f t="shared" si="1"/>
        <v>-13.8419753</v>
      </c>
    </row>
    <row r="20" spans="1:8" ht="15.75" customHeight="1" x14ac:dyDescent="0.15">
      <c r="A20" s="9" t="s">
        <v>13</v>
      </c>
      <c r="B20" s="2">
        <v>57057</v>
      </c>
      <c r="C20" s="2">
        <v>3022</v>
      </c>
      <c r="D20" s="2">
        <v>0.5</v>
      </c>
      <c r="E20" s="10">
        <v>0.1</v>
      </c>
      <c r="F20" s="10">
        <f t="shared" si="1"/>
        <v>0.05</v>
      </c>
    </row>
    <row r="21" spans="1:8" ht="15.75" customHeight="1" x14ac:dyDescent="0.15">
      <c r="A21" s="3" t="s">
        <v>25</v>
      </c>
      <c r="B21" s="2">
        <v>52052</v>
      </c>
      <c r="C21" s="2">
        <v>3017</v>
      </c>
      <c r="D21" s="2">
        <v>1</v>
      </c>
      <c r="E21" s="8">
        <v>-2.8054636350000002</v>
      </c>
      <c r="F21" s="8">
        <f t="shared" si="1"/>
        <v>-2.8054636350000002</v>
      </c>
    </row>
    <row r="22" spans="1:8" ht="15.75" customHeight="1" x14ac:dyDescent="0.15">
      <c r="A22" s="7" t="s">
        <v>10</v>
      </c>
      <c r="B22" s="2">
        <v>50050</v>
      </c>
      <c r="C22" s="2">
        <v>3015</v>
      </c>
      <c r="D22" s="2">
        <v>0.5</v>
      </c>
      <c r="E22" s="8">
        <v>-3.4204282130000001</v>
      </c>
      <c r="F22" s="8">
        <f t="shared" si="1"/>
        <v>-1.7102141065000001</v>
      </c>
    </row>
    <row r="23" spans="1:8" ht="15.75" customHeight="1" x14ac:dyDescent="0.15">
      <c r="A23" s="3" t="s">
        <v>26</v>
      </c>
      <c r="B23" s="2">
        <v>60060</v>
      </c>
      <c r="C23" s="2">
        <v>4000</v>
      </c>
      <c r="D23" s="2">
        <v>1</v>
      </c>
      <c r="E23" s="8">
        <v>-0.84238872760000005</v>
      </c>
      <c r="F23" s="8">
        <f t="shared" si="1"/>
        <v>-0.84238872760000005</v>
      </c>
    </row>
    <row r="24" spans="1:8" ht="15.75" customHeight="1" x14ac:dyDescent="0.15">
      <c r="A24" s="3" t="s">
        <v>27</v>
      </c>
      <c r="B24" s="2">
        <v>62062</v>
      </c>
      <c r="C24" s="2">
        <v>4002</v>
      </c>
      <c r="D24" s="2">
        <v>1</v>
      </c>
      <c r="E24" s="8">
        <v>-0.53368892619999997</v>
      </c>
      <c r="F24" s="8">
        <f t="shared" si="1"/>
        <v>-0.53368892619999997</v>
      </c>
    </row>
    <row r="25" spans="1:8" ht="15.75" customHeight="1" x14ac:dyDescent="0.15">
      <c r="A25" s="3" t="s">
        <v>28</v>
      </c>
      <c r="B25" s="2">
        <v>1001</v>
      </c>
      <c r="C25" s="2">
        <v>1000</v>
      </c>
      <c r="D25" s="2">
        <v>1</v>
      </c>
      <c r="E25" s="8">
        <v>-0.2262222968</v>
      </c>
      <c r="F25" s="8">
        <f t="shared" si="1"/>
        <v>-0.2262222968</v>
      </c>
    </row>
    <row r="26" spans="1:8" ht="15.75" customHeight="1" x14ac:dyDescent="0.15">
      <c r="A26" s="3" t="s">
        <v>29</v>
      </c>
      <c r="B26" s="2">
        <v>7007</v>
      </c>
      <c r="C26" s="2">
        <v>1006</v>
      </c>
      <c r="D26" s="2">
        <v>1</v>
      </c>
      <c r="E26" s="8">
        <v>-54.806395879999997</v>
      </c>
      <c r="F26" s="8">
        <f t="shared" si="1"/>
        <v>-54.806395879999997</v>
      </c>
    </row>
    <row r="27" spans="1:8" ht="15.75" customHeight="1" x14ac:dyDescent="0.15">
      <c r="A27" s="3" t="s">
        <v>30</v>
      </c>
      <c r="B27" s="2">
        <v>33033</v>
      </c>
      <c r="C27" s="2">
        <v>2011</v>
      </c>
      <c r="D27" s="2">
        <v>1</v>
      </c>
      <c r="E27" s="8">
        <v>-2.7509505429999998E-3</v>
      </c>
      <c r="F27" s="8">
        <f t="shared" si="1"/>
        <v>-2.7509505429999998E-3</v>
      </c>
    </row>
    <row r="28" spans="1:8" ht="15.75" customHeight="1" x14ac:dyDescent="0.15">
      <c r="A28" s="3" t="s">
        <v>31</v>
      </c>
      <c r="B28" s="2">
        <v>26026</v>
      </c>
      <c r="C28" s="2">
        <v>2004</v>
      </c>
      <c r="D28" s="2">
        <v>1</v>
      </c>
      <c r="E28" s="8">
        <v>0.85816145060000004</v>
      </c>
      <c r="F28" s="8">
        <f t="shared" si="1"/>
        <v>0.85816145060000004</v>
      </c>
    </row>
    <row r="29" spans="1:8" ht="15.75" customHeight="1" x14ac:dyDescent="0.15">
      <c r="A29" s="11" t="s">
        <v>19</v>
      </c>
      <c r="F29" s="12">
        <f>SUM(F16:F28)</f>
        <v>-75.303237612043006</v>
      </c>
      <c r="G29" s="13">
        <f>'0-Peru NDC - Transformation JS0'!Q2</f>
        <v>32.199000000000005</v>
      </c>
      <c r="H29" s="14">
        <f>G29/F29</f>
        <v>-0.42759117696754279</v>
      </c>
    </row>
    <row r="30" spans="1:8" ht="15.75" customHeight="1" x14ac:dyDescent="0.15">
      <c r="A30" s="3"/>
    </row>
    <row r="31" spans="1:8" ht="15.75" customHeight="1" x14ac:dyDescent="0.15">
      <c r="A31" s="3"/>
    </row>
    <row r="32" spans="1:8" ht="15.75" customHeight="1" x14ac:dyDescent="0.15">
      <c r="A32" s="3"/>
    </row>
    <row r="33" spans="1:1" ht="15.75" customHeight="1" x14ac:dyDescent="0.15">
      <c r="A33" s="3"/>
    </row>
    <row r="34" spans="1:1" ht="15.75" customHeight="1" x14ac:dyDescent="0.15">
      <c r="A34" s="3"/>
    </row>
    <row r="35" spans="1:1" ht="15.75" customHeight="1" x14ac:dyDescent="0.15">
      <c r="A35" s="3"/>
    </row>
    <row r="36" spans="1:1" ht="15.75" customHeight="1" x14ac:dyDescent="0.15">
      <c r="A36" s="3"/>
    </row>
    <row r="37" spans="1:1" ht="15.75" customHeight="1" x14ac:dyDescent="0.15">
      <c r="A37" s="3"/>
    </row>
    <row r="38" spans="1:1" ht="15.75" customHeight="1" x14ac:dyDescent="0.15">
      <c r="A38" s="3"/>
    </row>
    <row r="39" spans="1:1" ht="15.75" customHeight="1" x14ac:dyDescent="0.15">
      <c r="A39" s="3"/>
    </row>
    <row r="40" spans="1:1" ht="15.75" customHeight="1" x14ac:dyDescent="0.15">
      <c r="A40" s="3"/>
    </row>
    <row r="41" spans="1:1" ht="15.75" customHeight="1" x14ac:dyDescent="0.15">
      <c r="A41" s="3"/>
    </row>
    <row r="42" spans="1:1" ht="15.75" customHeight="1" x14ac:dyDescent="0.15">
      <c r="A42" s="3"/>
    </row>
    <row r="43" spans="1:1" ht="15.75" customHeight="1" x14ac:dyDescent="0.15">
      <c r="A43" s="3"/>
    </row>
    <row r="44" spans="1:1" ht="15.75" customHeight="1" x14ac:dyDescent="0.15">
      <c r="A44" s="3"/>
    </row>
    <row r="45" spans="1:1" ht="15.75" customHeight="1" x14ac:dyDescent="0.15">
      <c r="A45" s="3"/>
    </row>
    <row r="46" spans="1:1" ht="15.75" customHeight="1" x14ac:dyDescent="0.15">
      <c r="A46" s="3"/>
    </row>
    <row r="47" spans="1:1" ht="15.75" customHeight="1" x14ac:dyDescent="0.15">
      <c r="A47" s="3"/>
    </row>
    <row r="48" spans="1:1" ht="15.75" customHeight="1" x14ac:dyDescent="0.15">
      <c r="A48" s="3"/>
    </row>
    <row r="49" spans="1:1" ht="15.75" customHeight="1" x14ac:dyDescent="0.15">
      <c r="A49" s="3"/>
    </row>
    <row r="50" spans="1:1" ht="15.75" customHeight="1" x14ac:dyDescent="0.15">
      <c r="A50" s="3"/>
    </row>
    <row r="51" spans="1:1" ht="15.75" customHeight="1" x14ac:dyDescent="0.15">
      <c r="A51" s="3"/>
    </row>
    <row r="52" spans="1:1" ht="15.75" customHeight="1" x14ac:dyDescent="0.15">
      <c r="A52" s="3"/>
    </row>
    <row r="53" spans="1:1" ht="15.75" customHeight="1" x14ac:dyDescent="0.15">
      <c r="A53" s="3"/>
    </row>
    <row r="54" spans="1:1" ht="15.75" customHeight="1" x14ac:dyDescent="0.15">
      <c r="A54" s="3"/>
    </row>
    <row r="55" spans="1:1" ht="15.75" customHeight="1" x14ac:dyDescent="0.15">
      <c r="A55" s="3"/>
    </row>
    <row r="56" spans="1:1" ht="15.75" customHeight="1" x14ac:dyDescent="0.15">
      <c r="A56" s="3"/>
    </row>
    <row r="57" spans="1:1" ht="15.75" customHeight="1" x14ac:dyDescent="0.15">
      <c r="A57" s="3"/>
    </row>
    <row r="58" spans="1:1" ht="15.75" customHeight="1" x14ac:dyDescent="0.15">
      <c r="A58" s="3"/>
    </row>
    <row r="59" spans="1:1" ht="13" x14ac:dyDescent="0.15">
      <c r="A59" s="3"/>
    </row>
    <row r="60" spans="1:1" ht="13" x14ac:dyDescent="0.15">
      <c r="A60" s="3"/>
    </row>
    <row r="61" spans="1:1" ht="13" x14ac:dyDescent="0.15">
      <c r="A61" s="3"/>
    </row>
    <row r="62" spans="1:1" ht="13" x14ac:dyDescent="0.15">
      <c r="A62" s="3"/>
    </row>
    <row r="63" spans="1:1" ht="13" x14ac:dyDescent="0.15">
      <c r="A63" s="3"/>
    </row>
    <row r="64" spans="1:1" ht="13" x14ac:dyDescent="0.15">
      <c r="A64" s="3"/>
    </row>
    <row r="65" spans="1:1" ht="13" x14ac:dyDescent="0.15">
      <c r="A65" s="3"/>
    </row>
    <row r="66" spans="1:1" ht="13" x14ac:dyDescent="0.15">
      <c r="A66" s="3"/>
    </row>
    <row r="67" spans="1:1" ht="13" x14ac:dyDescent="0.15">
      <c r="A67" s="3"/>
    </row>
    <row r="68" spans="1:1" ht="13" x14ac:dyDescent="0.15">
      <c r="A68" s="3"/>
    </row>
    <row r="69" spans="1:1" ht="13" x14ac:dyDescent="0.15">
      <c r="A69" s="3"/>
    </row>
    <row r="70" spans="1:1" ht="13" x14ac:dyDescent="0.15">
      <c r="A70" s="3"/>
    </row>
    <row r="71" spans="1:1" ht="13" x14ac:dyDescent="0.15">
      <c r="A71" s="3"/>
    </row>
    <row r="72" spans="1:1" ht="13" x14ac:dyDescent="0.15">
      <c r="A72" s="3"/>
    </row>
    <row r="73" spans="1:1" ht="13" x14ac:dyDescent="0.15">
      <c r="A73" s="3"/>
    </row>
    <row r="74" spans="1:1" ht="13" x14ac:dyDescent="0.15">
      <c r="A74" s="3"/>
    </row>
    <row r="75" spans="1:1" ht="13" x14ac:dyDescent="0.15">
      <c r="A75" s="3"/>
    </row>
    <row r="76" spans="1:1" ht="13" x14ac:dyDescent="0.15">
      <c r="A76" s="3"/>
    </row>
    <row r="77" spans="1:1" ht="13" x14ac:dyDescent="0.15">
      <c r="A77" s="3"/>
    </row>
    <row r="78" spans="1:1" ht="13" x14ac:dyDescent="0.15">
      <c r="A78" s="3"/>
    </row>
    <row r="79" spans="1:1" ht="13" x14ac:dyDescent="0.15">
      <c r="A79" s="3"/>
    </row>
    <row r="80" spans="1:1" ht="13" x14ac:dyDescent="0.15">
      <c r="A80" s="3"/>
    </row>
    <row r="81" spans="1:1" ht="13" x14ac:dyDescent="0.15">
      <c r="A81" s="3"/>
    </row>
    <row r="82" spans="1:1" ht="13" x14ac:dyDescent="0.15">
      <c r="A82" s="3"/>
    </row>
    <row r="83" spans="1:1" ht="13" x14ac:dyDescent="0.15">
      <c r="A83" s="3"/>
    </row>
    <row r="84" spans="1:1" ht="13" x14ac:dyDescent="0.15">
      <c r="A84" s="3"/>
    </row>
    <row r="85" spans="1:1" ht="13" x14ac:dyDescent="0.15">
      <c r="A85" s="3"/>
    </row>
    <row r="86" spans="1:1" ht="13" x14ac:dyDescent="0.15">
      <c r="A86" s="3"/>
    </row>
    <row r="87" spans="1:1" ht="13" x14ac:dyDescent="0.15">
      <c r="A87" s="3"/>
    </row>
    <row r="88" spans="1:1" ht="13" x14ac:dyDescent="0.15">
      <c r="A88" s="3"/>
    </row>
    <row r="89" spans="1:1" ht="13" x14ac:dyDescent="0.15">
      <c r="A89" s="3"/>
    </row>
    <row r="90" spans="1:1" ht="13" x14ac:dyDescent="0.15">
      <c r="A90" s="3"/>
    </row>
    <row r="91" spans="1:1" ht="13" x14ac:dyDescent="0.15">
      <c r="A91" s="3"/>
    </row>
    <row r="92" spans="1:1" ht="13" x14ac:dyDescent="0.15">
      <c r="A92" s="3"/>
    </row>
    <row r="93" spans="1:1" ht="13" x14ac:dyDescent="0.15">
      <c r="A93" s="3"/>
    </row>
    <row r="94" spans="1:1" ht="13" x14ac:dyDescent="0.15">
      <c r="A94" s="3"/>
    </row>
    <row r="95" spans="1:1" ht="13" x14ac:dyDescent="0.15">
      <c r="A95" s="3"/>
    </row>
    <row r="96" spans="1:1" ht="13" x14ac:dyDescent="0.15">
      <c r="A96" s="3"/>
    </row>
    <row r="97" spans="1:1" ht="13" x14ac:dyDescent="0.15">
      <c r="A97" s="3"/>
    </row>
    <row r="98" spans="1:1" ht="13" x14ac:dyDescent="0.15">
      <c r="A98" s="3"/>
    </row>
    <row r="99" spans="1:1" ht="13" x14ac:dyDescent="0.15">
      <c r="A99" s="3"/>
    </row>
    <row r="100" spans="1:1" ht="13" x14ac:dyDescent="0.15">
      <c r="A100" s="3"/>
    </row>
    <row r="101" spans="1:1" ht="13" x14ac:dyDescent="0.15">
      <c r="A101" s="3"/>
    </row>
    <row r="102" spans="1:1" ht="13" x14ac:dyDescent="0.15">
      <c r="A102" s="3"/>
    </row>
    <row r="103" spans="1:1" ht="13" x14ac:dyDescent="0.15">
      <c r="A103" s="3"/>
    </row>
    <row r="104" spans="1:1" ht="13" x14ac:dyDescent="0.15">
      <c r="A104" s="3"/>
    </row>
    <row r="105" spans="1:1" ht="13" x14ac:dyDescent="0.15">
      <c r="A105" s="3"/>
    </row>
    <row r="106" spans="1:1" ht="13" x14ac:dyDescent="0.15">
      <c r="A106" s="3"/>
    </row>
    <row r="107" spans="1:1" ht="13" x14ac:dyDescent="0.15">
      <c r="A107" s="3"/>
    </row>
    <row r="108" spans="1:1" ht="13" x14ac:dyDescent="0.15">
      <c r="A108" s="3"/>
    </row>
    <row r="109" spans="1:1" ht="13" x14ac:dyDescent="0.15">
      <c r="A109" s="3"/>
    </row>
    <row r="110" spans="1:1" ht="13" x14ac:dyDescent="0.15">
      <c r="A110" s="3"/>
    </row>
    <row r="111" spans="1:1" ht="13" x14ac:dyDescent="0.15">
      <c r="A111" s="3"/>
    </row>
    <row r="112" spans="1:1" ht="13" x14ac:dyDescent="0.15">
      <c r="A112" s="3"/>
    </row>
    <row r="113" spans="1:1" ht="13" x14ac:dyDescent="0.15">
      <c r="A113" s="3"/>
    </row>
    <row r="114" spans="1:1" ht="13" x14ac:dyDescent="0.15">
      <c r="A114" s="3"/>
    </row>
    <row r="115" spans="1:1" ht="13" x14ac:dyDescent="0.15">
      <c r="A115" s="3"/>
    </row>
    <row r="116" spans="1:1" ht="13" x14ac:dyDescent="0.15">
      <c r="A116" s="3"/>
    </row>
    <row r="117" spans="1:1" ht="13" x14ac:dyDescent="0.15">
      <c r="A117" s="3"/>
    </row>
    <row r="118" spans="1:1" ht="13" x14ac:dyDescent="0.15">
      <c r="A118" s="3"/>
    </row>
    <row r="119" spans="1:1" ht="13" x14ac:dyDescent="0.15">
      <c r="A119" s="3"/>
    </row>
    <row r="120" spans="1:1" ht="13" x14ac:dyDescent="0.15">
      <c r="A120" s="3"/>
    </row>
    <row r="121" spans="1:1" ht="13" x14ac:dyDescent="0.15">
      <c r="A121" s="3"/>
    </row>
    <row r="122" spans="1:1" ht="13" x14ac:dyDescent="0.15">
      <c r="A122" s="3"/>
    </row>
    <row r="123" spans="1:1" ht="13" x14ac:dyDescent="0.15">
      <c r="A123" s="3"/>
    </row>
    <row r="124" spans="1:1" ht="13" x14ac:dyDescent="0.15">
      <c r="A124" s="3"/>
    </row>
    <row r="125" spans="1:1" ht="13" x14ac:dyDescent="0.15">
      <c r="A125" s="3"/>
    </row>
    <row r="126" spans="1:1" ht="13" x14ac:dyDescent="0.15">
      <c r="A126" s="3"/>
    </row>
    <row r="127" spans="1:1" ht="13" x14ac:dyDescent="0.15">
      <c r="A127" s="3"/>
    </row>
    <row r="128" spans="1:1" ht="13" x14ac:dyDescent="0.15">
      <c r="A128" s="3"/>
    </row>
    <row r="129" spans="1:1" ht="13" x14ac:dyDescent="0.15">
      <c r="A129" s="3"/>
    </row>
    <row r="130" spans="1:1" ht="13" x14ac:dyDescent="0.15">
      <c r="A130" s="3"/>
    </row>
    <row r="131" spans="1:1" ht="13" x14ac:dyDescent="0.15">
      <c r="A131" s="3"/>
    </row>
    <row r="132" spans="1:1" ht="13" x14ac:dyDescent="0.15">
      <c r="A132" s="3"/>
    </row>
    <row r="133" spans="1:1" ht="13" x14ac:dyDescent="0.15">
      <c r="A133" s="3"/>
    </row>
    <row r="134" spans="1:1" ht="13" x14ac:dyDescent="0.15">
      <c r="A134" s="3"/>
    </row>
    <row r="135" spans="1:1" ht="13" x14ac:dyDescent="0.15">
      <c r="A135" s="3"/>
    </row>
    <row r="136" spans="1:1" ht="13" x14ac:dyDescent="0.15">
      <c r="A136" s="3"/>
    </row>
    <row r="137" spans="1:1" ht="13" x14ac:dyDescent="0.15">
      <c r="A137" s="3"/>
    </row>
    <row r="138" spans="1:1" ht="13" x14ac:dyDescent="0.15">
      <c r="A138" s="3"/>
    </row>
    <row r="139" spans="1:1" ht="13" x14ac:dyDescent="0.15">
      <c r="A139" s="3"/>
    </row>
    <row r="140" spans="1:1" ht="13" x14ac:dyDescent="0.15">
      <c r="A140" s="3"/>
    </row>
    <row r="141" spans="1:1" ht="13" x14ac:dyDescent="0.15">
      <c r="A141" s="3"/>
    </row>
    <row r="142" spans="1:1" ht="13" x14ac:dyDescent="0.15">
      <c r="A142" s="3"/>
    </row>
    <row r="143" spans="1:1" ht="13" x14ac:dyDescent="0.15">
      <c r="A143" s="3"/>
    </row>
    <row r="144" spans="1:1" ht="13" x14ac:dyDescent="0.15">
      <c r="A144" s="3"/>
    </row>
    <row r="145" spans="1:1" ht="13" x14ac:dyDescent="0.15">
      <c r="A145" s="3"/>
    </row>
    <row r="146" spans="1:1" ht="13" x14ac:dyDescent="0.15">
      <c r="A146" s="3"/>
    </row>
    <row r="147" spans="1:1" ht="13" x14ac:dyDescent="0.15">
      <c r="A147" s="3"/>
    </row>
    <row r="148" spans="1:1" ht="13" x14ac:dyDescent="0.15">
      <c r="A148" s="3"/>
    </row>
    <row r="149" spans="1:1" ht="13" x14ac:dyDescent="0.15">
      <c r="A149" s="3"/>
    </row>
    <row r="150" spans="1:1" ht="13" x14ac:dyDescent="0.15">
      <c r="A150" s="3"/>
    </row>
    <row r="151" spans="1:1" ht="13" x14ac:dyDescent="0.15">
      <c r="A151" s="3"/>
    </row>
    <row r="152" spans="1:1" ht="13" x14ac:dyDescent="0.15">
      <c r="A152" s="3"/>
    </row>
    <row r="153" spans="1:1" ht="13" x14ac:dyDescent="0.15">
      <c r="A153" s="3"/>
    </row>
    <row r="154" spans="1:1" ht="13" x14ac:dyDescent="0.15">
      <c r="A154" s="3"/>
    </row>
    <row r="155" spans="1:1" ht="13" x14ac:dyDescent="0.15">
      <c r="A155" s="3"/>
    </row>
    <row r="156" spans="1:1" ht="13" x14ac:dyDescent="0.15">
      <c r="A156" s="3"/>
    </row>
    <row r="157" spans="1:1" ht="13" x14ac:dyDescent="0.15">
      <c r="A157" s="3"/>
    </row>
    <row r="158" spans="1:1" ht="13" x14ac:dyDescent="0.15">
      <c r="A158" s="3"/>
    </row>
    <row r="159" spans="1:1" ht="13" x14ac:dyDescent="0.15">
      <c r="A159" s="3"/>
    </row>
    <row r="160" spans="1:1" ht="13" x14ac:dyDescent="0.15">
      <c r="A160" s="3"/>
    </row>
    <row r="161" spans="1:1" ht="13" x14ac:dyDescent="0.15">
      <c r="A161" s="3"/>
    </row>
    <row r="162" spans="1:1" ht="13" x14ac:dyDescent="0.15">
      <c r="A162" s="3"/>
    </row>
    <row r="163" spans="1:1" ht="13" x14ac:dyDescent="0.15">
      <c r="A163" s="3"/>
    </row>
    <row r="164" spans="1:1" ht="13" x14ac:dyDescent="0.15">
      <c r="A164" s="3"/>
    </row>
    <row r="165" spans="1:1" ht="13" x14ac:dyDescent="0.15">
      <c r="A165" s="3"/>
    </row>
    <row r="166" spans="1:1" ht="13" x14ac:dyDescent="0.15">
      <c r="A166" s="3"/>
    </row>
    <row r="167" spans="1:1" ht="13" x14ac:dyDescent="0.15">
      <c r="A167" s="3"/>
    </row>
    <row r="168" spans="1:1" ht="13" x14ac:dyDescent="0.15">
      <c r="A168" s="3"/>
    </row>
    <row r="169" spans="1:1" ht="13" x14ac:dyDescent="0.15">
      <c r="A169" s="3"/>
    </row>
    <row r="170" spans="1:1" ht="13" x14ac:dyDescent="0.15">
      <c r="A170" s="3"/>
    </row>
    <row r="171" spans="1:1" ht="13" x14ac:dyDescent="0.15">
      <c r="A171" s="3"/>
    </row>
    <row r="172" spans="1:1" ht="13" x14ac:dyDescent="0.15">
      <c r="A172" s="3"/>
    </row>
    <row r="173" spans="1:1" ht="13" x14ac:dyDescent="0.15">
      <c r="A173" s="3"/>
    </row>
    <row r="174" spans="1:1" ht="13" x14ac:dyDescent="0.15">
      <c r="A174" s="3"/>
    </row>
    <row r="175" spans="1:1" ht="13" x14ac:dyDescent="0.15">
      <c r="A175" s="3"/>
    </row>
    <row r="176" spans="1:1" ht="13" x14ac:dyDescent="0.15">
      <c r="A176" s="3"/>
    </row>
    <row r="177" spans="1:1" ht="13" x14ac:dyDescent="0.15">
      <c r="A177" s="3"/>
    </row>
    <row r="178" spans="1:1" ht="13" x14ac:dyDescent="0.15">
      <c r="A178" s="3"/>
    </row>
    <row r="179" spans="1:1" ht="13" x14ac:dyDescent="0.15">
      <c r="A179" s="3"/>
    </row>
    <row r="180" spans="1:1" ht="13" x14ac:dyDescent="0.15">
      <c r="A180" s="3"/>
    </row>
    <row r="181" spans="1:1" ht="13" x14ac:dyDescent="0.15">
      <c r="A181" s="3"/>
    </row>
    <row r="182" spans="1:1" ht="13" x14ac:dyDescent="0.15">
      <c r="A182" s="3"/>
    </row>
    <row r="183" spans="1:1" ht="13" x14ac:dyDescent="0.15">
      <c r="A183" s="3"/>
    </row>
    <row r="184" spans="1:1" ht="13" x14ac:dyDescent="0.15">
      <c r="A184" s="3"/>
    </row>
    <row r="185" spans="1:1" ht="13" x14ac:dyDescent="0.15">
      <c r="A185" s="3"/>
    </row>
    <row r="186" spans="1:1" ht="13" x14ac:dyDescent="0.15">
      <c r="A186" s="3"/>
    </row>
    <row r="187" spans="1:1" ht="13" x14ac:dyDescent="0.15">
      <c r="A187" s="3"/>
    </row>
    <row r="188" spans="1:1" ht="13" x14ac:dyDescent="0.15">
      <c r="A188" s="3"/>
    </row>
    <row r="189" spans="1:1" ht="13" x14ac:dyDescent="0.15">
      <c r="A189" s="3"/>
    </row>
    <row r="190" spans="1:1" ht="13" x14ac:dyDescent="0.15">
      <c r="A190" s="3"/>
    </row>
    <row r="191" spans="1:1" ht="13" x14ac:dyDescent="0.15">
      <c r="A191" s="3"/>
    </row>
    <row r="192" spans="1:1" ht="13" x14ac:dyDescent="0.15">
      <c r="A192" s="3"/>
    </row>
    <row r="193" spans="1:1" ht="13" x14ac:dyDescent="0.15">
      <c r="A193" s="3"/>
    </row>
    <row r="194" spans="1:1" ht="13" x14ac:dyDescent="0.15">
      <c r="A194" s="3"/>
    </row>
    <row r="195" spans="1:1" ht="13" x14ac:dyDescent="0.15">
      <c r="A195" s="3"/>
    </row>
    <row r="196" spans="1:1" ht="13" x14ac:dyDescent="0.15">
      <c r="A196" s="3"/>
    </row>
    <row r="197" spans="1:1" ht="13" x14ac:dyDescent="0.15">
      <c r="A197" s="3"/>
    </row>
    <row r="198" spans="1:1" ht="13" x14ac:dyDescent="0.15">
      <c r="A198" s="3"/>
    </row>
    <row r="199" spans="1:1" ht="13" x14ac:dyDescent="0.15">
      <c r="A199" s="3"/>
    </row>
    <row r="200" spans="1:1" ht="13" x14ac:dyDescent="0.15">
      <c r="A200" s="3"/>
    </row>
    <row r="201" spans="1:1" ht="13" x14ac:dyDescent="0.15">
      <c r="A201" s="3"/>
    </row>
    <row r="202" spans="1:1" ht="13" x14ac:dyDescent="0.15">
      <c r="A202" s="3"/>
    </row>
    <row r="203" spans="1:1" ht="13" x14ac:dyDescent="0.15">
      <c r="A203" s="3"/>
    </row>
    <row r="204" spans="1:1" ht="13" x14ac:dyDescent="0.15">
      <c r="A204" s="3"/>
    </row>
    <row r="205" spans="1:1" ht="13" x14ac:dyDescent="0.15">
      <c r="A205" s="3"/>
    </row>
    <row r="206" spans="1:1" ht="13" x14ac:dyDescent="0.15">
      <c r="A206" s="3"/>
    </row>
    <row r="207" spans="1:1" ht="13" x14ac:dyDescent="0.15">
      <c r="A207" s="3"/>
    </row>
    <row r="208" spans="1:1" ht="13" x14ac:dyDescent="0.15">
      <c r="A208" s="3"/>
    </row>
    <row r="209" spans="1:1" ht="13" x14ac:dyDescent="0.15">
      <c r="A209" s="3"/>
    </row>
    <row r="210" spans="1:1" ht="13" x14ac:dyDescent="0.15">
      <c r="A210" s="3"/>
    </row>
    <row r="211" spans="1:1" ht="13" x14ac:dyDescent="0.15">
      <c r="A211" s="3"/>
    </row>
    <row r="212" spans="1:1" ht="13" x14ac:dyDescent="0.15">
      <c r="A212" s="3"/>
    </row>
    <row r="213" spans="1:1" ht="13" x14ac:dyDescent="0.15">
      <c r="A213" s="3"/>
    </row>
    <row r="214" spans="1:1" ht="13" x14ac:dyDescent="0.15">
      <c r="A214" s="3"/>
    </row>
    <row r="215" spans="1:1" ht="13" x14ac:dyDescent="0.15">
      <c r="A215" s="3"/>
    </row>
    <row r="216" spans="1:1" ht="13" x14ac:dyDescent="0.15">
      <c r="A216" s="3"/>
    </row>
    <row r="217" spans="1:1" ht="13" x14ac:dyDescent="0.15">
      <c r="A217" s="3"/>
    </row>
    <row r="218" spans="1:1" ht="13" x14ac:dyDescent="0.15">
      <c r="A218" s="3"/>
    </row>
    <row r="219" spans="1:1" ht="13" x14ac:dyDescent="0.15">
      <c r="A219" s="3"/>
    </row>
    <row r="220" spans="1:1" ht="13" x14ac:dyDescent="0.15">
      <c r="A220" s="3"/>
    </row>
    <row r="221" spans="1:1" ht="13" x14ac:dyDescent="0.15">
      <c r="A221" s="3"/>
    </row>
    <row r="222" spans="1:1" ht="13" x14ac:dyDescent="0.15">
      <c r="A222" s="3"/>
    </row>
    <row r="223" spans="1:1" ht="13" x14ac:dyDescent="0.15">
      <c r="A223" s="3"/>
    </row>
    <row r="224" spans="1:1" ht="13" x14ac:dyDescent="0.15">
      <c r="A224" s="3"/>
    </row>
    <row r="225" spans="1:1" ht="13" x14ac:dyDescent="0.15">
      <c r="A225" s="3"/>
    </row>
    <row r="226" spans="1:1" ht="13" x14ac:dyDescent="0.15">
      <c r="A226" s="3"/>
    </row>
    <row r="227" spans="1:1" ht="13" x14ac:dyDescent="0.15">
      <c r="A227" s="3"/>
    </row>
    <row r="228" spans="1:1" ht="13" x14ac:dyDescent="0.15">
      <c r="A228" s="3"/>
    </row>
    <row r="229" spans="1:1" ht="13" x14ac:dyDescent="0.15">
      <c r="A229" s="3"/>
    </row>
    <row r="230" spans="1:1" ht="13" x14ac:dyDescent="0.15">
      <c r="A230" s="3"/>
    </row>
    <row r="231" spans="1:1" ht="13" x14ac:dyDescent="0.15">
      <c r="A231" s="3"/>
    </row>
    <row r="232" spans="1:1" ht="13" x14ac:dyDescent="0.15">
      <c r="A232" s="3"/>
    </row>
    <row r="233" spans="1:1" ht="13" x14ac:dyDescent="0.15">
      <c r="A233" s="3"/>
    </row>
    <row r="234" spans="1:1" ht="13" x14ac:dyDescent="0.15">
      <c r="A234" s="3"/>
    </row>
    <row r="235" spans="1:1" ht="13" x14ac:dyDescent="0.15">
      <c r="A235" s="3"/>
    </row>
    <row r="236" spans="1:1" ht="13" x14ac:dyDescent="0.15">
      <c r="A236" s="3"/>
    </row>
    <row r="237" spans="1:1" ht="13" x14ac:dyDescent="0.15">
      <c r="A237" s="3"/>
    </row>
    <row r="238" spans="1:1" ht="13" x14ac:dyDescent="0.15">
      <c r="A238" s="3"/>
    </row>
    <row r="239" spans="1:1" ht="13" x14ac:dyDescent="0.15">
      <c r="A239" s="3"/>
    </row>
    <row r="240" spans="1:1" ht="13" x14ac:dyDescent="0.15">
      <c r="A240" s="3"/>
    </row>
    <row r="241" spans="1:1" ht="13" x14ac:dyDescent="0.15">
      <c r="A241" s="3"/>
    </row>
    <row r="242" spans="1:1" ht="13" x14ac:dyDescent="0.15">
      <c r="A242" s="3"/>
    </row>
    <row r="243" spans="1:1" ht="13" x14ac:dyDescent="0.15">
      <c r="A243" s="3"/>
    </row>
    <row r="244" spans="1:1" ht="13" x14ac:dyDescent="0.15">
      <c r="A244" s="3"/>
    </row>
    <row r="245" spans="1:1" ht="13" x14ac:dyDescent="0.15">
      <c r="A245" s="3"/>
    </row>
    <row r="246" spans="1:1" ht="13" x14ac:dyDescent="0.15">
      <c r="A246" s="3"/>
    </row>
    <row r="247" spans="1:1" ht="13" x14ac:dyDescent="0.15">
      <c r="A247" s="3"/>
    </row>
    <row r="248" spans="1:1" ht="13" x14ac:dyDescent="0.15">
      <c r="A248" s="3"/>
    </row>
    <row r="249" spans="1:1" ht="13" x14ac:dyDescent="0.15">
      <c r="A249" s="3"/>
    </row>
    <row r="250" spans="1:1" ht="13" x14ac:dyDescent="0.15">
      <c r="A250" s="3"/>
    </row>
    <row r="251" spans="1:1" ht="13" x14ac:dyDescent="0.15">
      <c r="A251" s="3"/>
    </row>
    <row r="252" spans="1:1" ht="13" x14ac:dyDescent="0.15">
      <c r="A252" s="3"/>
    </row>
    <row r="253" spans="1:1" ht="13" x14ac:dyDescent="0.15">
      <c r="A253" s="3"/>
    </row>
    <row r="254" spans="1:1" ht="13" x14ac:dyDescent="0.15">
      <c r="A254" s="3"/>
    </row>
    <row r="255" spans="1:1" ht="13" x14ac:dyDescent="0.15">
      <c r="A255" s="3"/>
    </row>
    <row r="256" spans="1:1" ht="13" x14ac:dyDescent="0.15">
      <c r="A256" s="3"/>
    </row>
    <row r="257" spans="1:1" ht="13" x14ac:dyDescent="0.15">
      <c r="A257" s="3"/>
    </row>
    <row r="258" spans="1:1" ht="13" x14ac:dyDescent="0.15">
      <c r="A258" s="3"/>
    </row>
    <row r="259" spans="1:1" ht="13" x14ac:dyDescent="0.15">
      <c r="A259" s="3"/>
    </row>
    <row r="260" spans="1:1" ht="13" x14ac:dyDescent="0.15">
      <c r="A260" s="3"/>
    </row>
    <row r="261" spans="1:1" ht="13" x14ac:dyDescent="0.15">
      <c r="A261" s="3"/>
    </row>
    <row r="262" spans="1:1" ht="13" x14ac:dyDescent="0.15">
      <c r="A262" s="3"/>
    </row>
    <row r="263" spans="1:1" ht="13" x14ac:dyDescent="0.15">
      <c r="A263" s="3"/>
    </row>
    <row r="264" spans="1:1" ht="13" x14ac:dyDescent="0.15">
      <c r="A264" s="3"/>
    </row>
    <row r="265" spans="1:1" ht="13" x14ac:dyDescent="0.15">
      <c r="A265" s="3"/>
    </row>
    <row r="266" spans="1:1" ht="13" x14ac:dyDescent="0.15">
      <c r="A266" s="3"/>
    </row>
    <row r="267" spans="1:1" ht="13" x14ac:dyDescent="0.15">
      <c r="A267" s="3"/>
    </row>
    <row r="268" spans="1:1" ht="13" x14ac:dyDescent="0.15">
      <c r="A268" s="3"/>
    </row>
    <row r="269" spans="1:1" ht="13" x14ac:dyDescent="0.15">
      <c r="A269" s="3"/>
    </row>
    <row r="270" spans="1:1" ht="13" x14ac:dyDescent="0.15">
      <c r="A270" s="3"/>
    </row>
    <row r="271" spans="1:1" ht="13" x14ac:dyDescent="0.15">
      <c r="A271" s="3"/>
    </row>
    <row r="272" spans="1:1" ht="13" x14ac:dyDescent="0.15">
      <c r="A272" s="3"/>
    </row>
    <row r="273" spans="1:1" ht="13" x14ac:dyDescent="0.15">
      <c r="A273" s="3"/>
    </row>
    <row r="274" spans="1:1" ht="13" x14ac:dyDescent="0.15">
      <c r="A274" s="3"/>
    </row>
    <row r="275" spans="1:1" ht="13" x14ac:dyDescent="0.15">
      <c r="A275" s="3"/>
    </row>
    <row r="276" spans="1:1" ht="13" x14ac:dyDescent="0.15">
      <c r="A276" s="3"/>
    </row>
    <row r="277" spans="1:1" ht="13" x14ac:dyDescent="0.15">
      <c r="A277" s="3"/>
    </row>
    <row r="278" spans="1:1" ht="13" x14ac:dyDescent="0.15">
      <c r="A278" s="3"/>
    </row>
    <row r="279" spans="1:1" ht="13" x14ac:dyDescent="0.15">
      <c r="A279" s="3"/>
    </row>
    <row r="280" spans="1:1" ht="13" x14ac:dyDescent="0.15">
      <c r="A280" s="3"/>
    </row>
    <row r="281" spans="1:1" ht="13" x14ac:dyDescent="0.15">
      <c r="A281" s="3"/>
    </row>
    <row r="282" spans="1:1" ht="13" x14ac:dyDescent="0.15">
      <c r="A282" s="3"/>
    </row>
    <row r="283" spans="1:1" ht="13" x14ac:dyDescent="0.15">
      <c r="A283" s="3"/>
    </row>
    <row r="284" spans="1:1" ht="13" x14ac:dyDescent="0.15">
      <c r="A284" s="3"/>
    </row>
    <row r="285" spans="1:1" ht="13" x14ac:dyDescent="0.15">
      <c r="A285" s="3"/>
    </row>
    <row r="286" spans="1:1" ht="13" x14ac:dyDescent="0.15">
      <c r="A286" s="3"/>
    </row>
    <row r="287" spans="1:1" ht="13" x14ac:dyDescent="0.15">
      <c r="A287" s="3"/>
    </row>
    <row r="288" spans="1:1" ht="13" x14ac:dyDescent="0.15">
      <c r="A288" s="3"/>
    </row>
    <row r="289" spans="1:1" ht="13" x14ac:dyDescent="0.15">
      <c r="A289" s="3"/>
    </row>
    <row r="290" spans="1:1" ht="13" x14ac:dyDescent="0.15">
      <c r="A290" s="3"/>
    </row>
    <row r="291" spans="1:1" ht="13" x14ac:dyDescent="0.15">
      <c r="A291" s="3"/>
    </row>
    <row r="292" spans="1:1" ht="13" x14ac:dyDescent="0.15">
      <c r="A292" s="3"/>
    </row>
    <row r="293" spans="1:1" ht="13" x14ac:dyDescent="0.15">
      <c r="A293" s="3"/>
    </row>
    <row r="294" spans="1:1" ht="13" x14ac:dyDescent="0.15">
      <c r="A294" s="3"/>
    </row>
    <row r="295" spans="1:1" ht="13" x14ac:dyDescent="0.15">
      <c r="A295" s="3"/>
    </row>
    <row r="296" spans="1:1" ht="13" x14ac:dyDescent="0.15">
      <c r="A296" s="3"/>
    </row>
    <row r="297" spans="1:1" ht="13" x14ac:dyDescent="0.15">
      <c r="A297" s="3"/>
    </row>
    <row r="298" spans="1:1" ht="13" x14ac:dyDescent="0.15">
      <c r="A298" s="3"/>
    </row>
    <row r="299" spans="1:1" ht="13" x14ac:dyDescent="0.15">
      <c r="A299" s="3"/>
    </row>
    <row r="300" spans="1:1" ht="13" x14ac:dyDescent="0.15">
      <c r="A300" s="3"/>
    </row>
    <row r="301" spans="1:1" ht="13" x14ac:dyDescent="0.15">
      <c r="A301" s="3"/>
    </row>
    <row r="302" spans="1:1" ht="13" x14ac:dyDescent="0.15">
      <c r="A302" s="3"/>
    </row>
    <row r="303" spans="1:1" ht="13" x14ac:dyDescent="0.15">
      <c r="A303" s="3"/>
    </row>
    <row r="304" spans="1:1" ht="13" x14ac:dyDescent="0.15">
      <c r="A304" s="3"/>
    </row>
    <row r="305" spans="1:1" ht="13" x14ac:dyDescent="0.15">
      <c r="A305" s="3"/>
    </row>
    <row r="306" spans="1:1" ht="13" x14ac:dyDescent="0.15">
      <c r="A306" s="3"/>
    </row>
    <row r="307" spans="1:1" ht="13" x14ac:dyDescent="0.15">
      <c r="A307" s="3"/>
    </row>
    <row r="308" spans="1:1" ht="13" x14ac:dyDescent="0.15">
      <c r="A308" s="3"/>
    </row>
    <row r="309" spans="1:1" ht="13" x14ac:dyDescent="0.15">
      <c r="A309" s="3"/>
    </row>
    <row r="310" spans="1:1" ht="13" x14ac:dyDescent="0.15">
      <c r="A310" s="3"/>
    </row>
    <row r="311" spans="1:1" ht="13" x14ac:dyDescent="0.15">
      <c r="A311" s="3"/>
    </row>
    <row r="312" spans="1:1" ht="13" x14ac:dyDescent="0.15">
      <c r="A312" s="3"/>
    </row>
    <row r="313" spans="1:1" ht="13" x14ac:dyDescent="0.15">
      <c r="A313" s="3"/>
    </row>
    <row r="314" spans="1:1" ht="13" x14ac:dyDescent="0.15">
      <c r="A314" s="3"/>
    </row>
    <row r="315" spans="1:1" ht="13" x14ac:dyDescent="0.15">
      <c r="A315" s="3"/>
    </row>
    <row r="316" spans="1:1" ht="13" x14ac:dyDescent="0.15">
      <c r="A316" s="3"/>
    </row>
    <row r="317" spans="1:1" ht="13" x14ac:dyDescent="0.15">
      <c r="A317" s="3"/>
    </row>
    <row r="318" spans="1:1" ht="13" x14ac:dyDescent="0.15">
      <c r="A318" s="3"/>
    </row>
    <row r="319" spans="1:1" ht="13" x14ac:dyDescent="0.15">
      <c r="A319" s="3"/>
    </row>
    <row r="320" spans="1:1" ht="13" x14ac:dyDescent="0.15">
      <c r="A320" s="3"/>
    </row>
    <row r="321" spans="1:1" ht="13" x14ac:dyDescent="0.15">
      <c r="A321" s="3"/>
    </row>
    <row r="322" spans="1:1" ht="13" x14ac:dyDescent="0.15">
      <c r="A322" s="3"/>
    </row>
    <row r="323" spans="1:1" ht="13" x14ac:dyDescent="0.15">
      <c r="A323" s="3"/>
    </row>
    <row r="324" spans="1:1" ht="13" x14ac:dyDescent="0.15">
      <c r="A324" s="3"/>
    </row>
    <row r="325" spans="1:1" ht="13" x14ac:dyDescent="0.15">
      <c r="A325" s="3"/>
    </row>
    <row r="326" spans="1:1" ht="13" x14ac:dyDescent="0.15">
      <c r="A326" s="3"/>
    </row>
    <row r="327" spans="1:1" ht="13" x14ac:dyDescent="0.15">
      <c r="A327" s="3"/>
    </row>
    <row r="328" spans="1:1" ht="13" x14ac:dyDescent="0.15">
      <c r="A328" s="3"/>
    </row>
    <row r="329" spans="1:1" ht="13" x14ac:dyDescent="0.15">
      <c r="A329" s="3"/>
    </row>
    <row r="330" spans="1:1" ht="13" x14ac:dyDescent="0.15">
      <c r="A330" s="3"/>
    </row>
    <row r="331" spans="1:1" ht="13" x14ac:dyDescent="0.15">
      <c r="A331" s="3"/>
    </row>
    <row r="332" spans="1:1" ht="13" x14ac:dyDescent="0.15">
      <c r="A332" s="3"/>
    </row>
    <row r="333" spans="1:1" ht="13" x14ac:dyDescent="0.15">
      <c r="A333" s="3"/>
    </row>
    <row r="334" spans="1:1" ht="13" x14ac:dyDescent="0.15">
      <c r="A334" s="3"/>
    </row>
    <row r="335" spans="1:1" ht="13" x14ac:dyDescent="0.15">
      <c r="A335" s="3"/>
    </row>
    <row r="336" spans="1:1" ht="13" x14ac:dyDescent="0.15">
      <c r="A336" s="3"/>
    </row>
    <row r="337" spans="1:1" ht="13" x14ac:dyDescent="0.15">
      <c r="A337" s="3"/>
    </row>
    <row r="338" spans="1:1" ht="13" x14ac:dyDescent="0.15">
      <c r="A338" s="3"/>
    </row>
    <row r="339" spans="1:1" ht="13" x14ac:dyDescent="0.15">
      <c r="A339" s="3"/>
    </row>
    <row r="340" spans="1:1" ht="13" x14ac:dyDescent="0.15">
      <c r="A340" s="3"/>
    </row>
    <row r="341" spans="1:1" ht="13" x14ac:dyDescent="0.15">
      <c r="A341" s="3"/>
    </row>
    <row r="342" spans="1:1" ht="13" x14ac:dyDescent="0.15">
      <c r="A342" s="3"/>
    </row>
    <row r="343" spans="1:1" ht="13" x14ac:dyDescent="0.15">
      <c r="A343" s="3"/>
    </row>
    <row r="344" spans="1:1" ht="13" x14ac:dyDescent="0.15">
      <c r="A344" s="3"/>
    </row>
    <row r="345" spans="1:1" ht="13" x14ac:dyDescent="0.15">
      <c r="A345" s="3"/>
    </row>
    <row r="346" spans="1:1" ht="13" x14ac:dyDescent="0.15">
      <c r="A346" s="3"/>
    </row>
    <row r="347" spans="1:1" ht="13" x14ac:dyDescent="0.15">
      <c r="A347" s="3"/>
    </row>
    <row r="348" spans="1:1" ht="13" x14ac:dyDescent="0.15">
      <c r="A348" s="3"/>
    </row>
    <row r="349" spans="1:1" ht="13" x14ac:dyDescent="0.15">
      <c r="A349" s="3"/>
    </row>
    <row r="350" spans="1:1" ht="13" x14ac:dyDescent="0.15">
      <c r="A350" s="3"/>
    </row>
    <row r="351" spans="1:1" ht="13" x14ac:dyDescent="0.15">
      <c r="A351" s="3"/>
    </row>
    <row r="352" spans="1:1" ht="13" x14ac:dyDescent="0.15">
      <c r="A352" s="3"/>
    </row>
    <row r="353" spans="1:1" ht="13" x14ac:dyDescent="0.15">
      <c r="A353" s="3"/>
    </row>
    <row r="354" spans="1:1" ht="13" x14ac:dyDescent="0.15">
      <c r="A354" s="3"/>
    </row>
    <row r="355" spans="1:1" ht="13" x14ac:dyDescent="0.15">
      <c r="A355" s="3"/>
    </row>
    <row r="356" spans="1:1" ht="13" x14ac:dyDescent="0.15">
      <c r="A356" s="3"/>
    </row>
    <row r="357" spans="1:1" ht="13" x14ac:dyDescent="0.15">
      <c r="A357" s="3"/>
    </row>
    <row r="358" spans="1:1" ht="13" x14ac:dyDescent="0.15">
      <c r="A358" s="3"/>
    </row>
    <row r="359" spans="1:1" ht="13" x14ac:dyDescent="0.15">
      <c r="A359" s="3"/>
    </row>
    <row r="360" spans="1:1" ht="13" x14ac:dyDescent="0.15">
      <c r="A360" s="3"/>
    </row>
    <row r="361" spans="1:1" ht="13" x14ac:dyDescent="0.15">
      <c r="A361" s="3"/>
    </row>
    <row r="362" spans="1:1" ht="13" x14ac:dyDescent="0.15">
      <c r="A362" s="3"/>
    </row>
    <row r="363" spans="1:1" ht="13" x14ac:dyDescent="0.15">
      <c r="A363" s="3"/>
    </row>
    <row r="364" spans="1:1" ht="13" x14ac:dyDescent="0.15">
      <c r="A364" s="3"/>
    </row>
    <row r="365" spans="1:1" ht="13" x14ac:dyDescent="0.15">
      <c r="A365" s="3"/>
    </row>
    <row r="366" spans="1:1" ht="13" x14ac:dyDescent="0.15">
      <c r="A366" s="3"/>
    </row>
    <row r="367" spans="1:1" ht="13" x14ac:dyDescent="0.15">
      <c r="A367" s="3"/>
    </row>
    <row r="368" spans="1:1" ht="13" x14ac:dyDescent="0.15">
      <c r="A368" s="3"/>
    </row>
    <row r="369" spans="1:1" ht="13" x14ac:dyDescent="0.15">
      <c r="A369" s="3"/>
    </row>
    <row r="370" spans="1:1" ht="13" x14ac:dyDescent="0.15">
      <c r="A370" s="3"/>
    </row>
    <row r="371" spans="1:1" ht="13" x14ac:dyDescent="0.15">
      <c r="A371" s="3"/>
    </row>
    <row r="372" spans="1:1" ht="13" x14ac:dyDescent="0.15">
      <c r="A372" s="3"/>
    </row>
    <row r="373" spans="1:1" ht="13" x14ac:dyDescent="0.15">
      <c r="A373" s="3"/>
    </row>
    <row r="374" spans="1:1" ht="13" x14ac:dyDescent="0.15">
      <c r="A374" s="3"/>
    </row>
    <row r="375" spans="1:1" ht="13" x14ac:dyDescent="0.15">
      <c r="A375" s="3"/>
    </row>
    <row r="376" spans="1:1" ht="13" x14ac:dyDescent="0.15">
      <c r="A376" s="3"/>
    </row>
    <row r="377" spans="1:1" ht="13" x14ac:dyDescent="0.15">
      <c r="A377" s="3"/>
    </row>
    <row r="378" spans="1:1" ht="13" x14ac:dyDescent="0.15">
      <c r="A378" s="3"/>
    </row>
    <row r="379" spans="1:1" ht="13" x14ac:dyDescent="0.15">
      <c r="A379" s="3"/>
    </row>
    <row r="380" spans="1:1" ht="13" x14ac:dyDescent="0.15">
      <c r="A380" s="3"/>
    </row>
    <row r="381" spans="1:1" ht="13" x14ac:dyDescent="0.15">
      <c r="A381" s="3"/>
    </row>
    <row r="382" spans="1:1" ht="13" x14ac:dyDescent="0.15">
      <c r="A382" s="3"/>
    </row>
    <row r="383" spans="1:1" ht="13" x14ac:dyDescent="0.15">
      <c r="A383" s="3"/>
    </row>
    <row r="384" spans="1:1" ht="13" x14ac:dyDescent="0.15">
      <c r="A384" s="3"/>
    </row>
    <row r="385" spans="1:1" ht="13" x14ac:dyDescent="0.15">
      <c r="A385" s="3"/>
    </row>
    <row r="386" spans="1:1" ht="13" x14ac:dyDescent="0.15">
      <c r="A386" s="3"/>
    </row>
    <row r="387" spans="1:1" ht="13" x14ac:dyDescent="0.15">
      <c r="A387" s="3"/>
    </row>
    <row r="388" spans="1:1" ht="13" x14ac:dyDescent="0.15">
      <c r="A388" s="3"/>
    </row>
    <row r="389" spans="1:1" ht="13" x14ac:dyDescent="0.15">
      <c r="A389" s="3"/>
    </row>
    <row r="390" spans="1:1" ht="13" x14ac:dyDescent="0.15">
      <c r="A390" s="3"/>
    </row>
    <row r="391" spans="1:1" ht="13" x14ac:dyDescent="0.15">
      <c r="A391" s="3"/>
    </row>
    <row r="392" spans="1:1" ht="13" x14ac:dyDescent="0.15">
      <c r="A392" s="3"/>
    </row>
    <row r="393" spans="1:1" ht="13" x14ac:dyDescent="0.15">
      <c r="A393" s="3"/>
    </row>
    <row r="394" spans="1:1" ht="13" x14ac:dyDescent="0.15">
      <c r="A394" s="3"/>
    </row>
    <row r="395" spans="1:1" ht="13" x14ac:dyDescent="0.15">
      <c r="A395" s="3"/>
    </row>
    <row r="396" spans="1:1" ht="13" x14ac:dyDescent="0.15">
      <c r="A396" s="3"/>
    </row>
    <row r="397" spans="1:1" ht="13" x14ac:dyDescent="0.15">
      <c r="A397" s="3"/>
    </row>
    <row r="398" spans="1:1" ht="13" x14ac:dyDescent="0.15">
      <c r="A398" s="3"/>
    </row>
    <row r="399" spans="1:1" ht="13" x14ac:dyDescent="0.15">
      <c r="A399" s="3"/>
    </row>
    <row r="400" spans="1:1" ht="13" x14ac:dyDescent="0.15">
      <c r="A400" s="3"/>
    </row>
    <row r="401" spans="1:1" ht="13" x14ac:dyDescent="0.15">
      <c r="A401" s="3"/>
    </row>
    <row r="402" spans="1:1" ht="13" x14ac:dyDescent="0.15">
      <c r="A402" s="3"/>
    </row>
    <row r="403" spans="1:1" ht="13" x14ac:dyDescent="0.15">
      <c r="A403" s="3"/>
    </row>
    <row r="404" spans="1:1" ht="13" x14ac:dyDescent="0.15">
      <c r="A404" s="3"/>
    </row>
    <row r="405" spans="1:1" ht="13" x14ac:dyDescent="0.15">
      <c r="A405" s="3"/>
    </row>
    <row r="406" spans="1:1" ht="13" x14ac:dyDescent="0.15">
      <c r="A406" s="3"/>
    </row>
    <row r="407" spans="1:1" ht="13" x14ac:dyDescent="0.15">
      <c r="A407" s="3"/>
    </row>
    <row r="408" spans="1:1" ht="13" x14ac:dyDescent="0.15">
      <c r="A408" s="3"/>
    </row>
    <row r="409" spans="1:1" ht="13" x14ac:dyDescent="0.15">
      <c r="A409" s="3"/>
    </row>
    <row r="410" spans="1:1" ht="13" x14ac:dyDescent="0.15">
      <c r="A410" s="3"/>
    </row>
    <row r="411" spans="1:1" ht="13" x14ac:dyDescent="0.15">
      <c r="A411" s="3"/>
    </row>
    <row r="412" spans="1:1" ht="13" x14ac:dyDescent="0.15">
      <c r="A412" s="3"/>
    </row>
    <row r="413" spans="1:1" ht="13" x14ac:dyDescent="0.15">
      <c r="A413" s="3"/>
    </row>
    <row r="414" spans="1:1" ht="13" x14ac:dyDescent="0.15">
      <c r="A414" s="3"/>
    </row>
    <row r="415" spans="1:1" ht="13" x14ac:dyDescent="0.15">
      <c r="A415" s="3"/>
    </row>
    <row r="416" spans="1:1" ht="13" x14ac:dyDescent="0.15">
      <c r="A416" s="3"/>
    </row>
    <row r="417" spans="1:1" ht="13" x14ac:dyDescent="0.15">
      <c r="A417" s="3"/>
    </row>
    <row r="418" spans="1:1" ht="13" x14ac:dyDescent="0.15">
      <c r="A418" s="3"/>
    </row>
    <row r="419" spans="1:1" ht="13" x14ac:dyDescent="0.15">
      <c r="A419" s="3"/>
    </row>
    <row r="420" spans="1:1" ht="13" x14ac:dyDescent="0.15">
      <c r="A420" s="3"/>
    </row>
    <row r="421" spans="1:1" ht="13" x14ac:dyDescent="0.15">
      <c r="A421" s="3"/>
    </row>
    <row r="422" spans="1:1" ht="13" x14ac:dyDescent="0.15">
      <c r="A422" s="3"/>
    </row>
    <row r="423" spans="1:1" ht="13" x14ac:dyDescent="0.15">
      <c r="A423" s="3"/>
    </row>
    <row r="424" spans="1:1" ht="13" x14ac:dyDescent="0.15">
      <c r="A424" s="3"/>
    </row>
    <row r="425" spans="1:1" ht="13" x14ac:dyDescent="0.15">
      <c r="A425" s="3"/>
    </row>
    <row r="426" spans="1:1" ht="13" x14ac:dyDescent="0.15">
      <c r="A426" s="3"/>
    </row>
    <row r="427" spans="1:1" ht="13" x14ac:dyDescent="0.15">
      <c r="A427" s="3"/>
    </row>
    <row r="428" spans="1:1" ht="13" x14ac:dyDescent="0.15">
      <c r="A428" s="3"/>
    </row>
    <row r="429" spans="1:1" ht="13" x14ac:dyDescent="0.15">
      <c r="A429" s="3"/>
    </row>
    <row r="430" spans="1:1" ht="13" x14ac:dyDescent="0.15">
      <c r="A430" s="3"/>
    </row>
    <row r="431" spans="1:1" ht="13" x14ac:dyDescent="0.15">
      <c r="A431" s="3"/>
    </row>
    <row r="432" spans="1:1" ht="13" x14ac:dyDescent="0.15">
      <c r="A432" s="3"/>
    </row>
    <row r="433" spans="1:1" ht="13" x14ac:dyDescent="0.15">
      <c r="A433" s="3"/>
    </row>
    <row r="434" spans="1:1" ht="13" x14ac:dyDescent="0.15">
      <c r="A434" s="3"/>
    </row>
    <row r="435" spans="1:1" ht="13" x14ac:dyDescent="0.15">
      <c r="A435" s="3"/>
    </row>
    <row r="436" spans="1:1" ht="13" x14ac:dyDescent="0.15">
      <c r="A436" s="3"/>
    </row>
    <row r="437" spans="1:1" ht="13" x14ac:dyDescent="0.15">
      <c r="A437" s="3"/>
    </row>
    <row r="438" spans="1:1" ht="13" x14ac:dyDescent="0.15">
      <c r="A438" s="3"/>
    </row>
    <row r="439" spans="1:1" ht="13" x14ac:dyDescent="0.15">
      <c r="A439" s="3"/>
    </row>
    <row r="440" spans="1:1" ht="13" x14ac:dyDescent="0.15">
      <c r="A440" s="3"/>
    </row>
    <row r="441" spans="1:1" ht="13" x14ac:dyDescent="0.15">
      <c r="A441" s="3"/>
    </row>
    <row r="442" spans="1:1" ht="13" x14ac:dyDescent="0.15">
      <c r="A442" s="3"/>
    </row>
    <row r="443" spans="1:1" ht="13" x14ac:dyDescent="0.15">
      <c r="A443" s="3"/>
    </row>
    <row r="444" spans="1:1" ht="13" x14ac:dyDescent="0.15">
      <c r="A444" s="3"/>
    </row>
    <row r="445" spans="1:1" ht="13" x14ac:dyDescent="0.15">
      <c r="A445" s="3"/>
    </row>
    <row r="446" spans="1:1" ht="13" x14ac:dyDescent="0.15">
      <c r="A446" s="3"/>
    </row>
    <row r="447" spans="1:1" ht="13" x14ac:dyDescent="0.15">
      <c r="A447" s="3"/>
    </row>
    <row r="448" spans="1:1" ht="13" x14ac:dyDescent="0.15">
      <c r="A448" s="3"/>
    </row>
    <row r="449" spans="1:1" ht="13" x14ac:dyDescent="0.15">
      <c r="A449" s="3"/>
    </row>
    <row r="450" spans="1:1" ht="13" x14ac:dyDescent="0.15">
      <c r="A450" s="3"/>
    </row>
    <row r="451" spans="1:1" ht="13" x14ac:dyDescent="0.15">
      <c r="A451" s="3"/>
    </row>
    <row r="452" spans="1:1" ht="13" x14ac:dyDescent="0.15">
      <c r="A452" s="3"/>
    </row>
    <row r="453" spans="1:1" ht="13" x14ac:dyDescent="0.15">
      <c r="A453" s="3"/>
    </row>
    <row r="454" spans="1:1" ht="13" x14ac:dyDescent="0.15">
      <c r="A454" s="3"/>
    </row>
    <row r="455" spans="1:1" ht="13" x14ac:dyDescent="0.15">
      <c r="A455" s="3"/>
    </row>
    <row r="456" spans="1:1" ht="13" x14ac:dyDescent="0.15">
      <c r="A456" s="3"/>
    </row>
    <row r="457" spans="1:1" ht="13" x14ac:dyDescent="0.15">
      <c r="A457" s="3"/>
    </row>
    <row r="458" spans="1:1" ht="13" x14ac:dyDescent="0.15">
      <c r="A458" s="3"/>
    </row>
    <row r="459" spans="1:1" ht="13" x14ac:dyDescent="0.15">
      <c r="A459" s="3"/>
    </row>
    <row r="460" spans="1:1" ht="13" x14ac:dyDescent="0.15">
      <c r="A460" s="3"/>
    </row>
    <row r="461" spans="1:1" ht="13" x14ac:dyDescent="0.15">
      <c r="A461" s="3"/>
    </row>
    <row r="462" spans="1:1" ht="13" x14ac:dyDescent="0.15">
      <c r="A462" s="3"/>
    </row>
    <row r="463" spans="1:1" ht="13" x14ac:dyDescent="0.15">
      <c r="A463" s="3"/>
    </row>
    <row r="464" spans="1:1" ht="13" x14ac:dyDescent="0.15">
      <c r="A464" s="3"/>
    </row>
    <row r="465" spans="1:1" ht="13" x14ac:dyDescent="0.15">
      <c r="A465" s="3"/>
    </row>
    <row r="466" spans="1:1" ht="13" x14ac:dyDescent="0.15">
      <c r="A466" s="3"/>
    </row>
    <row r="467" spans="1:1" ht="13" x14ac:dyDescent="0.15">
      <c r="A467" s="3"/>
    </row>
    <row r="468" spans="1:1" ht="13" x14ac:dyDescent="0.15">
      <c r="A468" s="3"/>
    </row>
    <row r="469" spans="1:1" ht="13" x14ac:dyDescent="0.15">
      <c r="A469" s="3"/>
    </row>
    <row r="470" spans="1:1" ht="13" x14ac:dyDescent="0.15">
      <c r="A470" s="3"/>
    </row>
    <row r="471" spans="1:1" ht="13" x14ac:dyDescent="0.15">
      <c r="A471" s="3"/>
    </row>
    <row r="472" spans="1:1" ht="13" x14ac:dyDescent="0.15">
      <c r="A472" s="3"/>
    </row>
    <row r="473" spans="1:1" ht="13" x14ac:dyDescent="0.15">
      <c r="A473" s="3"/>
    </row>
    <row r="474" spans="1:1" ht="13" x14ac:dyDescent="0.15">
      <c r="A474" s="3"/>
    </row>
    <row r="475" spans="1:1" ht="13" x14ac:dyDescent="0.15">
      <c r="A475" s="3"/>
    </row>
    <row r="476" spans="1:1" ht="13" x14ac:dyDescent="0.15">
      <c r="A476" s="3"/>
    </row>
    <row r="477" spans="1:1" ht="13" x14ac:dyDescent="0.15">
      <c r="A477" s="3"/>
    </row>
    <row r="478" spans="1:1" ht="13" x14ac:dyDescent="0.15">
      <c r="A478" s="3"/>
    </row>
    <row r="479" spans="1:1" ht="13" x14ac:dyDescent="0.15">
      <c r="A479" s="3"/>
    </row>
    <row r="480" spans="1:1" ht="13" x14ac:dyDescent="0.15">
      <c r="A480" s="3"/>
    </row>
    <row r="481" spans="1:1" ht="13" x14ac:dyDescent="0.15">
      <c r="A481" s="3"/>
    </row>
    <row r="482" spans="1:1" ht="13" x14ac:dyDescent="0.15">
      <c r="A482" s="3"/>
    </row>
    <row r="483" spans="1:1" ht="13" x14ac:dyDescent="0.15">
      <c r="A483" s="3"/>
    </row>
    <row r="484" spans="1:1" ht="13" x14ac:dyDescent="0.15">
      <c r="A484" s="3"/>
    </row>
    <row r="485" spans="1:1" ht="13" x14ac:dyDescent="0.15">
      <c r="A485" s="3"/>
    </row>
    <row r="486" spans="1:1" ht="13" x14ac:dyDescent="0.15">
      <c r="A486" s="3"/>
    </row>
    <row r="487" spans="1:1" ht="13" x14ac:dyDescent="0.15">
      <c r="A487" s="3"/>
    </row>
    <row r="488" spans="1:1" ht="13" x14ac:dyDescent="0.15">
      <c r="A488" s="3"/>
    </row>
    <row r="489" spans="1:1" ht="13" x14ac:dyDescent="0.15">
      <c r="A489" s="3"/>
    </row>
    <row r="490" spans="1:1" ht="13" x14ac:dyDescent="0.15">
      <c r="A490" s="3"/>
    </row>
    <row r="491" spans="1:1" ht="13" x14ac:dyDescent="0.15">
      <c r="A491" s="3"/>
    </row>
    <row r="492" spans="1:1" ht="13" x14ac:dyDescent="0.15">
      <c r="A492" s="3"/>
    </row>
    <row r="493" spans="1:1" ht="13" x14ac:dyDescent="0.15">
      <c r="A493" s="3"/>
    </row>
    <row r="494" spans="1:1" ht="13" x14ac:dyDescent="0.15">
      <c r="A494" s="3"/>
    </row>
    <row r="495" spans="1:1" ht="13" x14ac:dyDescent="0.15">
      <c r="A495" s="3"/>
    </row>
    <row r="496" spans="1:1" ht="13" x14ac:dyDescent="0.15">
      <c r="A496" s="3"/>
    </row>
    <row r="497" spans="1:1" ht="13" x14ac:dyDescent="0.15">
      <c r="A497" s="3"/>
    </row>
    <row r="498" spans="1:1" ht="13" x14ac:dyDescent="0.15">
      <c r="A498" s="3"/>
    </row>
    <row r="499" spans="1:1" ht="13" x14ac:dyDescent="0.15">
      <c r="A499" s="3"/>
    </row>
    <row r="500" spans="1:1" ht="13" x14ac:dyDescent="0.15">
      <c r="A500" s="3"/>
    </row>
    <row r="501" spans="1:1" ht="13" x14ac:dyDescent="0.15">
      <c r="A501" s="3"/>
    </row>
    <row r="502" spans="1:1" ht="13" x14ac:dyDescent="0.15">
      <c r="A502" s="3"/>
    </row>
    <row r="503" spans="1:1" ht="13" x14ac:dyDescent="0.15">
      <c r="A503" s="3"/>
    </row>
    <row r="504" spans="1:1" ht="13" x14ac:dyDescent="0.15">
      <c r="A504" s="3"/>
    </row>
    <row r="505" spans="1:1" ht="13" x14ac:dyDescent="0.15">
      <c r="A505" s="3"/>
    </row>
    <row r="506" spans="1:1" ht="13" x14ac:dyDescent="0.15">
      <c r="A506" s="3"/>
    </row>
    <row r="507" spans="1:1" ht="13" x14ac:dyDescent="0.15">
      <c r="A507" s="3"/>
    </row>
    <row r="508" spans="1:1" ht="13" x14ac:dyDescent="0.15">
      <c r="A508" s="3"/>
    </row>
    <row r="509" spans="1:1" ht="13" x14ac:dyDescent="0.15">
      <c r="A509" s="3"/>
    </row>
    <row r="510" spans="1:1" ht="13" x14ac:dyDescent="0.15">
      <c r="A510" s="3"/>
    </row>
    <row r="511" spans="1:1" ht="13" x14ac:dyDescent="0.15">
      <c r="A511" s="3"/>
    </row>
    <row r="512" spans="1:1" ht="13" x14ac:dyDescent="0.15">
      <c r="A512" s="3"/>
    </row>
    <row r="513" spans="1:1" ht="13" x14ac:dyDescent="0.15">
      <c r="A513" s="3"/>
    </row>
    <row r="514" spans="1:1" ht="13" x14ac:dyDescent="0.15">
      <c r="A514" s="3"/>
    </row>
    <row r="515" spans="1:1" ht="13" x14ac:dyDescent="0.15">
      <c r="A515" s="3"/>
    </row>
    <row r="516" spans="1:1" ht="13" x14ac:dyDescent="0.15">
      <c r="A516" s="3"/>
    </row>
    <row r="517" spans="1:1" ht="13" x14ac:dyDescent="0.15">
      <c r="A517" s="3"/>
    </row>
    <row r="518" spans="1:1" ht="13" x14ac:dyDescent="0.15">
      <c r="A518" s="3"/>
    </row>
    <row r="519" spans="1:1" ht="13" x14ac:dyDescent="0.15">
      <c r="A519" s="3"/>
    </row>
    <row r="520" spans="1:1" ht="13" x14ac:dyDescent="0.15">
      <c r="A520" s="3"/>
    </row>
    <row r="521" spans="1:1" ht="13" x14ac:dyDescent="0.15">
      <c r="A521" s="3"/>
    </row>
    <row r="522" spans="1:1" ht="13" x14ac:dyDescent="0.15">
      <c r="A522" s="3"/>
    </row>
    <row r="523" spans="1:1" ht="13" x14ac:dyDescent="0.15">
      <c r="A523" s="3"/>
    </row>
    <row r="524" spans="1:1" ht="13" x14ac:dyDescent="0.15">
      <c r="A524" s="3"/>
    </row>
    <row r="525" spans="1:1" ht="13" x14ac:dyDescent="0.15">
      <c r="A525" s="3"/>
    </row>
    <row r="526" spans="1:1" ht="13" x14ac:dyDescent="0.15">
      <c r="A526" s="3"/>
    </row>
    <row r="527" spans="1:1" ht="13" x14ac:dyDescent="0.15">
      <c r="A527" s="3"/>
    </row>
    <row r="528" spans="1:1" ht="13" x14ac:dyDescent="0.15">
      <c r="A528" s="3"/>
    </row>
    <row r="529" spans="1:1" ht="13" x14ac:dyDescent="0.15">
      <c r="A529" s="3"/>
    </row>
    <row r="530" spans="1:1" ht="13" x14ac:dyDescent="0.15">
      <c r="A530" s="3"/>
    </row>
    <row r="531" spans="1:1" ht="13" x14ac:dyDescent="0.15">
      <c r="A531" s="3"/>
    </row>
    <row r="532" spans="1:1" ht="13" x14ac:dyDescent="0.15">
      <c r="A532" s="3"/>
    </row>
    <row r="533" spans="1:1" ht="13" x14ac:dyDescent="0.15">
      <c r="A533" s="3"/>
    </row>
    <row r="534" spans="1:1" ht="13" x14ac:dyDescent="0.15">
      <c r="A534" s="3"/>
    </row>
    <row r="535" spans="1:1" ht="13" x14ac:dyDescent="0.15">
      <c r="A535" s="3"/>
    </row>
    <row r="536" spans="1:1" ht="13" x14ac:dyDescent="0.15">
      <c r="A536" s="3"/>
    </row>
    <row r="537" spans="1:1" ht="13" x14ac:dyDescent="0.15">
      <c r="A537" s="3"/>
    </row>
    <row r="538" spans="1:1" ht="13" x14ac:dyDescent="0.15">
      <c r="A538" s="3"/>
    </row>
    <row r="539" spans="1:1" ht="13" x14ac:dyDescent="0.15">
      <c r="A539" s="3"/>
    </row>
    <row r="540" spans="1:1" ht="13" x14ac:dyDescent="0.15">
      <c r="A540" s="3"/>
    </row>
    <row r="541" spans="1:1" ht="13" x14ac:dyDescent="0.15">
      <c r="A541" s="3"/>
    </row>
    <row r="542" spans="1:1" ht="13" x14ac:dyDescent="0.15">
      <c r="A542" s="3"/>
    </row>
    <row r="543" spans="1:1" ht="13" x14ac:dyDescent="0.15">
      <c r="A543" s="3"/>
    </row>
    <row r="544" spans="1:1" ht="13" x14ac:dyDescent="0.15">
      <c r="A544" s="3"/>
    </row>
    <row r="545" spans="1:1" ht="13" x14ac:dyDescent="0.15">
      <c r="A545" s="3"/>
    </row>
    <row r="546" spans="1:1" ht="13" x14ac:dyDescent="0.15">
      <c r="A546" s="3"/>
    </row>
    <row r="547" spans="1:1" ht="13" x14ac:dyDescent="0.15">
      <c r="A547" s="3"/>
    </row>
    <row r="548" spans="1:1" ht="13" x14ac:dyDescent="0.15">
      <c r="A548" s="3"/>
    </row>
    <row r="549" spans="1:1" ht="13" x14ac:dyDescent="0.15">
      <c r="A549" s="3"/>
    </row>
    <row r="550" spans="1:1" ht="13" x14ac:dyDescent="0.15">
      <c r="A550" s="3"/>
    </row>
    <row r="551" spans="1:1" ht="13" x14ac:dyDescent="0.15">
      <c r="A551" s="3"/>
    </row>
    <row r="552" spans="1:1" ht="13" x14ac:dyDescent="0.15">
      <c r="A552" s="3"/>
    </row>
    <row r="553" spans="1:1" ht="13" x14ac:dyDescent="0.15">
      <c r="A553" s="3"/>
    </row>
    <row r="554" spans="1:1" ht="13" x14ac:dyDescent="0.15">
      <c r="A554" s="3"/>
    </row>
    <row r="555" spans="1:1" ht="13" x14ac:dyDescent="0.15">
      <c r="A555" s="3"/>
    </row>
    <row r="556" spans="1:1" ht="13" x14ac:dyDescent="0.15">
      <c r="A556" s="3"/>
    </row>
    <row r="557" spans="1:1" ht="13" x14ac:dyDescent="0.15">
      <c r="A557" s="3"/>
    </row>
    <row r="558" spans="1:1" ht="13" x14ac:dyDescent="0.15">
      <c r="A558" s="3"/>
    </row>
    <row r="559" spans="1:1" ht="13" x14ac:dyDescent="0.15">
      <c r="A559" s="3"/>
    </row>
    <row r="560" spans="1:1" ht="13" x14ac:dyDescent="0.15">
      <c r="A560" s="3"/>
    </row>
    <row r="561" spans="1:1" ht="13" x14ac:dyDescent="0.15">
      <c r="A561" s="3"/>
    </row>
    <row r="562" spans="1:1" ht="13" x14ac:dyDescent="0.15">
      <c r="A562" s="3"/>
    </row>
    <row r="563" spans="1:1" ht="13" x14ac:dyDescent="0.15">
      <c r="A563" s="3"/>
    </row>
    <row r="564" spans="1:1" ht="13" x14ac:dyDescent="0.15">
      <c r="A564" s="3"/>
    </row>
    <row r="565" spans="1:1" ht="13" x14ac:dyDescent="0.15">
      <c r="A565" s="3"/>
    </row>
    <row r="566" spans="1:1" ht="13" x14ac:dyDescent="0.15">
      <c r="A566" s="3"/>
    </row>
    <row r="567" spans="1:1" ht="13" x14ac:dyDescent="0.15">
      <c r="A567" s="3"/>
    </row>
    <row r="568" spans="1:1" ht="13" x14ac:dyDescent="0.15">
      <c r="A568" s="3"/>
    </row>
    <row r="569" spans="1:1" ht="13" x14ac:dyDescent="0.15">
      <c r="A569" s="3"/>
    </row>
    <row r="570" spans="1:1" ht="13" x14ac:dyDescent="0.15">
      <c r="A570" s="3"/>
    </row>
    <row r="571" spans="1:1" ht="13" x14ac:dyDescent="0.15">
      <c r="A571" s="3"/>
    </row>
    <row r="572" spans="1:1" ht="13" x14ac:dyDescent="0.15">
      <c r="A572" s="3"/>
    </row>
    <row r="573" spans="1:1" ht="13" x14ac:dyDescent="0.15">
      <c r="A573" s="3"/>
    </row>
    <row r="574" spans="1:1" ht="13" x14ac:dyDescent="0.15">
      <c r="A574" s="3"/>
    </row>
    <row r="575" spans="1:1" ht="13" x14ac:dyDescent="0.15">
      <c r="A575" s="3"/>
    </row>
    <row r="576" spans="1:1" ht="13" x14ac:dyDescent="0.15">
      <c r="A576" s="3"/>
    </row>
    <row r="577" spans="1:1" ht="13" x14ac:dyDescent="0.15">
      <c r="A577" s="3"/>
    </row>
    <row r="578" spans="1:1" ht="13" x14ac:dyDescent="0.15">
      <c r="A578" s="3"/>
    </row>
    <row r="579" spans="1:1" ht="13" x14ac:dyDescent="0.15">
      <c r="A579" s="3"/>
    </row>
    <row r="580" spans="1:1" ht="13" x14ac:dyDescent="0.15">
      <c r="A580" s="3"/>
    </row>
    <row r="581" spans="1:1" ht="13" x14ac:dyDescent="0.15">
      <c r="A581" s="3"/>
    </row>
    <row r="582" spans="1:1" ht="13" x14ac:dyDescent="0.15">
      <c r="A582" s="3"/>
    </row>
    <row r="583" spans="1:1" ht="13" x14ac:dyDescent="0.15">
      <c r="A583" s="3"/>
    </row>
    <row r="584" spans="1:1" ht="13" x14ac:dyDescent="0.15">
      <c r="A584" s="3"/>
    </row>
    <row r="585" spans="1:1" ht="13" x14ac:dyDescent="0.15">
      <c r="A585" s="3"/>
    </row>
    <row r="586" spans="1:1" ht="13" x14ac:dyDescent="0.15">
      <c r="A586" s="3"/>
    </row>
    <row r="587" spans="1:1" ht="13" x14ac:dyDescent="0.15">
      <c r="A587" s="3"/>
    </row>
    <row r="588" spans="1:1" ht="13" x14ac:dyDescent="0.15">
      <c r="A588" s="3"/>
    </row>
    <row r="589" spans="1:1" ht="13" x14ac:dyDescent="0.15">
      <c r="A589" s="3"/>
    </row>
    <row r="590" spans="1:1" ht="13" x14ac:dyDescent="0.15">
      <c r="A590" s="3"/>
    </row>
    <row r="591" spans="1:1" ht="13" x14ac:dyDescent="0.15">
      <c r="A591" s="3"/>
    </row>
    <row r="592" spans="1:1" ht="13" x14ac:dyDescent="0.15">
      <c r="A592" s="3"/>
    </row>
    <row r="593" spans="1:1" ht="13" x14ac:dyDescent="0.15">
      <c r="A593" s="3"/>
    </row>
    <row r="594" spans="1:1" ht="13" x14ac:dyDescent="0.15">
      <c r="A594" s="3"/>
    </row>
    <row r="595" spans="1:1" ht="13" x14ac:dyDescent="0.15">
      <c r="A595" s="3"/>
    </row>
    <row r="596" spans="1:1" ht="13" x14ac:dyDescent="0.15">
      <c r="A596" s="3"/>
    </row>
    <row r="597" spans="1:1" ht="13" x14ac:dyDescent="0.15">
      <c r="A597" s="3"/>
    </row>
    <row r="598" spans="1:1" ht="13" x14ac:dyDescent="0.15">
      <c r="A598" s="3"/>
    </row>
    <row r="599" spans="1:1" ht="13" x14ac:dyDescent="0.15">
      <c r="A599" s="3"/>
    </row>
    <row r="600" spans="1:1" ht="13" x14ac:dyDescent="0.15">
      <c r="A600" s="3"/>
    </row>
    <row r="601" spans="1:1" ht="13" x14ac:dyDescent="0.15">
      <c r="A601" s="3"/>
    </row>
    <row r="602" spans="1:1" ht="13" x14ac:dyDescent="0.15">
      <c r="A602" s="3"/>
    </row>
    <row r="603" spans="1:1" ht="13" x14ac:dyDescent="0.15">
      <c r="A603" s="3"/>
    </row>
    <row r="604" spans="1:1" ht="13" x14ac:dyDescent="0.15">
      <c r="A604" s="3"/>
    </row>
    <row r="605" spans="1:1" ht="13" x14ac:dyDescent="0.15">
      <c r="A605" s="3"/>
    </row>
    <row r="606" spans="1:1" ht="13" x14ac:dyDescent="0.15">
      <c r="A606" s="3"/>
    </row>
    <row r="607" spans="1:1" ht="13" x14ac:dyDescent="0.15">
      <c r="A607" s="3"/>
    </row>
    <row r="608" spans="1:1" ht="13" x14ac:dyDescent="0.15">
      <c r="A608" s="3"/>
    </row>
    <row r="609" spans="1:1" ht="13" x14ac:dyDescent="0.15">
      <c r="A609" s="3"/>
    </row>
    <row r="610" spans="1:1" ht="13" x14ac:dyDescent="0.15">
      <c r="A610" s="3"/>
    </row>
    <row r="611" spans="1:1" ht="13" x14ac:dyDescent="0.15">
      <c r="A611" s="3"/>
    </row>
    <row r="612" spans="1:1" ht="13" x14ac:dyDescent="0.15">
      <c r="A612" s="3"/>
    </row>
    <row r="613" spans="1:1" ht="13" x14ac:dyDescent="0.15">
      <c r="A613" s="3"/>
    </row>
    <row r="614" spans="1:1" ht="13" x14ac:dyDescent="0.15">
      <c r="A614" s="3"/>
    </row>
    <row r="615" spans="1:1" ht="13" x14ac:dyDescent="0.15">
      <c r="A615" s="3"/>
    </row>
    <row r="616" spans="1:1" ht="13" x14ac:dyDescent="0.15">
      <c r="A616" s="3"/>
    </row>
    <row r="617" spans="1:1" ht="13" x14ac:dyDescent="0.15">
      <c r="A617" s="3"/>
    </row>
    <row r="618" spans="1:1" ht="13" x14ac:dyDescent="0.15">
      <c r="A618" s="3"/>
    </row>
    <row r="619" spans="1:1" ht="13" x14ac:dyDescent="0.15">
      <c r="A619" s="3"/>
    </row>
    <row r="620" spans="1:1" ht="13" x14ac:dyDescent="0.15">
      <c r="A620" s="3"/>
    </row>
    <row r="621" spans="1:1" ht="13" x14ac:dyDescent="0.15">
      <c r="A621" s="3"/>
    </row>
    <row r="622" spans="1:1" ht="13" x14ac:dyDescent="0.15">
      <c r="A622" s="3"/>
    </row>
    <row r="623" spans="1:1" ht="13" x14ac:dyDescent="0.15">
      <c r="A623" s="3"/>
    </row>
    <row r="624" spans="1:1" ht="13" x14ac:dyDescent="0.15">
      <c r="A624" s="3"/>
    </row>
    <row r="625" spans="1:1" ht="13" x14ac:dyDescent="0.15">
      <c r="A625" s="3"/>
    </row>
    <row r="626" spans="1:1" ht="13" x14ac:dyDescent="0.15">
      <c r="A626" s="3"/>
    </row>
    <row r="627" spans="1:1" ht="13" x14ac:dyDescent="0.15">
      <c r="A627" s="3"/>
    </row>
    <row r="628" spans="1:1" ht="13" x14ac:dyDescent="0.15">
      <c r="A628" s="3"/>
    </row>
    <row r="629" spans="1:1" ht="13" x14ac:dyDescent="0.15">
      <c r="A629" s="3"/>
    </row>
    <row r="630" spans="1:1" ht="13" x14ac:dyDescent="0.15">
      <c r="A630" s="3"/>
    </row>
    <row r="631" spans="1:1" ht="13" x14ac:dyDescent="0.15">
      <c r="A631" s="3"/>
    </row>
    <row r="632" spans="1:1" ht="13" x14ac:dyDescent="0.15">
      <c r="A632" s="3"/>
    </row>
    <row r="633" spans="1:1" ht="13" x14ac:dyDescent="0.15">
      <c r="A633" s="3"/>
    </row>
    <row r="634" spans="1:1" ht="13" x14ac:dyDescent="0.15">
      <c r="A634" s="3"/>
    </row>
    <row r="635" spans="1:1" ht="13" x14ac:dyDescent="0.15">
      <c r="A635" s="3"/>
    </row>
    <row r="636" spans="1:1" ht="13" x14ac:dyDescent="0.15">
      <c r="A636" s="3"/>
    </row>
    <row r="637" spans="1:1" ht="13" x14ac:dyDescent="0.15">
      <c r="A637" s="3"/>
    </row>
    <row r="638" spans="1:1" ht="13" x14ac:dyDescent="0.15">
      <c r="A638" s="3"/>
    </row>
    <row r="639" spans="1:1" ht="13" x14ac:dyDescent="0.15">
      <c r="A639" s="3"/>
    </row>
    <row r="640" spans="1:1" ht="13" x14ac:dyDescent="0.15">
      <c r="A640" s="3"/>
    </row>
    <row r="641" spans="1:1" ht="13" x14ac:dyDescent="0.15">
      <c r="A641" s="3"/>
    </row>
    <row r="642" spans="1:1" ht="13" x14ac:dyDescent="0.15">
      <c r="A642" s="3"/>
    </row>
    <row r="643" spans="1:1" ht="13" x14ac:dyDescent="0.15">
      <c r="A643" s="3"/>
    </row>
    <row r="644" spans="1:1" ht="13" x14ac:dyDescent="0.15">
      <c r="A644" s="3"/>
    </row>
    <row r="645" spans="1:1" ht="13" x14ac:dyDescent="0.15">
      <c r="A645" s="3"/>
    </row>
    <row r="646" spans="1:1" ht="13" x14ac:dyDescent="0.15">
      <c r="A646" s="3"/>
    </row>
    <row r="647" spans="1:1" ht="13" x14ac:dyDescent="0.15">
      <c r="A647" s="3"/>
    </row>
    <row r="648" spans="1:1" ht="13" x14ac:dyDescent="0.15">
      <c r="A648" s="3"/>
    </row>
    <row r="649" spans="1:1" ht="13" x14ac:dyDescent="0.15">
      <c r="A649" s="3"/>
    </row>
    <row r="650" spans="1:1" ht="13" x14ac:dyDescent="0.15">
      <c r="A650" s="3"/>
    </row>
    <row r="651" spans="1:1" ht="13" x14ac:dyDescent="0.15">
      <c r="A651" s="3"/>
    </row>
    <row r="652" spans="1:1" ht="13" x14ac:dyDescent="0.15">
      <c r="A652" s="3"/>
    </row>
    <row r="653" spans="1:1" ht="13" x14ac:dyDescent="0.15">
      <c r="A653" s="3"/>
    </row>
    <row r="654" spans="1:1" ht="13" x14ac:dyDescent="0.15">
      <c r="A654" s="3"/>
    </row>
    <row r="655" spans="1:1" ht="13" x14ac:dyDescent="0.15">
      <c r="A655" s="3"/>
    </row>
    <row r="656" spans="1:1" ht="13" x14ac:dyDescent="0.15">
      <c r="A656" s="3"/>
    </row>
    <row r="657" spans="1:1" ht="13" x14ac:dyDescent="0.15">
      <c r="A657" s="3"/>
    </row>
    <row r="658" spans="1:1" ht="13" x14ac:dyDescent="0.15">
      <c r="A658" s="3"/>
    </row>
    <row r="659" spans="1:1" ht="13" x14ac:dyDescent="0.15">
      <c r="A659" s="3"/>
    </row>
    <row r="660" spans="1:1" ht="13" x14ac:dyDescent="0.15">
      <c r="A660" s="3"/>
    </row>
    <row r="661" spans="1:1" ht="13" x14ac:dyDescent="0.15">
      <c r="A661" s="3"/>
    </row>
    <row r="662" spans="1:1" ht="13" x14ac:dyDescent="0.15">
      <c r="A662" s="3"/>
    </row>
    <row r="663" spans="1:1" ht="13" x14ac:dyDescent="0.15">
      <c r="A663" s="3"/>
    </row>
    <row r="664" spans="1:1" ht="13" x14ac:dyDescent="0.15">
      <c r="A664" s="3"/>
    </row>
    <row r="665" spans="1:1" ht="13" x14ac:dyDescent="0.15">
      <c r="A665" s="3"/>
    </row>
    <row r="666" spans="1:1" ht="13" x14ac:dyDescent="0.15">
      <c r="A666" s="3"/>
    </row>
    <row r="667" spans="1:1" ht="13" x14ac:dyDescent="0.15">
      <c r="A667" s="3"/>
    </row>
    <row r="668" spans="1:1" ht="13" x14ac:dyDescent="0.15">
      <c r="A668" s="3"/>
    </row>
    <row r="669" spans="1:1" ht="13" x14ac:dyDescent="0.15">
      <c r="A669" s="3"/>
    </row>
    <row r="670" spans="1:1" ht="13" x14ac:dyDescent="0.15">
      <c r="A670" s="3"/>
    </row>
    <row r="671" spans="1:1" ht="13" x14ac:dyDescent="0.15">
      <c r="A671" s="3"/>
    </row>
    <row r="672" spans="1:1" ht="13" x14ac:dyDescent="0.15">
      <c r="A672" s="3"/>
    </row>
    <row r="673" spans="1:1" ht="13" x14ac:dyDescent="0.15">
      <c r="A673" s="3"/>
    </row>
    <row r="674" spans="1:1" ht="13" x14ac:dyDescent="0.15">
      <c r="A674" s="3"/>
    </row>
    <row r="675" spans="1:1" ht="13" x14ac:dyDescent="0.15">
      <c r="A675" s="3"/>
    </row>
    <row r="676" spans="1:1" ht="13" x14ac:dyDescent="0.15">
      <c r="A676" s="3"/>
    </row>
    <row r="677" spans="1:1" ht="13" x14ac:dyDescent="0.15">
      <c r="A677" s="3"/>
    </row>
    <row r="678" spans="1:1" ht="13" x14ac:dyDescent="0.15">
      <c r="A678" s="3"/>
    </row>
    <row r="679" spans="1:1" ht="13" x14ac:dyDescent="0.15">
      <c r="A679" s="3"/>
    </row>
    <row r="680" spans="1:1" ht="13" x14ac:dyDescent="0.15">
      <c r="A680" s="3"/>
    </row>
    <row r="681" spans="1:1" ht="13" x14ac:dyDescent="0.15">
      <c r="A681" s="3"/>
    </row>
    <row r="682" spans="1:1" ht="13" x14ac:dyDescent="0.15">
      <c r="A682" s="3"/>
    </row>
    <row r="683" spans="1:1" ht="13" x14ac:dyDescent="0.15">
      <c r="A683" s="3"/>
    </row>
    <row r="684" spans="1:1" ht="13" x14ac:dyDescent="0.15">
      <c r="A684" s="3"/>
    </row>
    <row r="685" spans="1:1" ht="13" x14ac:dyDescent="0.15">
      <c r="A685" s="3"/>
    </row>
    <row r="686" spans="1:1" ht="13" x14ac:dyDescent="0.15">
      <c r="A686" s="3"/>
    </row>
    <row r="687" spans="1:1" ht="13" x14ac:dyDescent="0.15">
      <c r="A687" s="3"/>
    </row>
    <row r="688" spans="1:1" ht="13" x14ac:dyDescent="0.15">
      <c r="A688" s="3"/>
    </row>
    <row r="689" spans="1:1" ht="13" x14ac:dyDescent="0.15">
      <c r="A689" s="3"/>
    </row>
    <row r="690" spans="1:1" ht="13" x14ac:dyDescent="0.15">
      <c r="A690" s="3"/>
    </row>
    <row r="691" spans="1:1" ht="13" x14ac:dyDescent="0.15">
      <c r="A691" s="3"/>
    </row>
    <row r="692" spans="1:1" ht="13" x14ac:dyDescent="0.15">
      <c r="A692" s="3"/>
    </row>
    <row r="693" spans="1:1" ht="13" x14ac:dyDescent="0.15">
      <c r="A693" s="3"/>
    </row>
    <row r="694" spans="1:1" ht="13" x14ac:dyDescent="0.15">
      <c r="A694" s="3"/>
    </row>
    <row r="695" spans="1:1" ht="13" x14ac:dyDescent="0.15">
      <c r="A695" s="3"/>
    </row>
    <row r="696" spans="1:1" ht="13" x14ac:dyDescent="0.15">
      <c r="A696" s="3"/>
    </row>
    <row r="697" spans="1:1" ht="13" x14ac:dyDescent="0.15">
      <c r="A697" s="3"/>
    </row>
    <row r="698" spans="1:1" ht="13" x14ac:dyDescent="0.15">
      <c r="A698" s="3"/>
    </row>
    <row r="699" spans="1:1" ht="13" x14ac:dyDescent="0.15">
      <c r="A699" s="3"/>
    </row>
    <row r="700" spans="1:1" ht="13" x14ac:dyDescent="0.15">
      <c r="A700" s="3"/>
    </row>
    <row r="701" spans="1:1" ht="13" x14ac:dyDescent="0.15">
      <c r="A701" s="3"/>
    </row>
    <row r="702" spans="1:1" ht="13" x14ac:dyDescent="0.15">
      <c r="A702" s="3"/>
    </row>
    <row r="703" spans="1:1" ht="13" x14ac:dyDescent="0.15">
      <c r="A703" s="3"/>
    </row>
    <row r="704" spans="1:1" ht="13" x14ac:dyDescent="0.15">
      <c r="A704" s="3"/>
    </row>
    <row r="705" spans="1:1" ht="13" x14ac:dyDescent="0.15">
      <c r="A705" s="3"/>
    </row>
    <row r="706" spans="1:1" ht="13" x14ac:dyDescent="0.15">
      <c r="A706" s="3"/>
    </row>
    <row r="707" spans="1:1" ht="13" x14ac:dyDescent="0.15">
      <c r="A707" s="3"/>
    </row>
    <row r="708" spans="1:1" ht="13" x14ac:dyDescent="0.15">
      <c r="A708" s="3"/>
    </row>
    <row r="709" spans="1:1" ht="13" x14ac:dyDescent="0.15">
      <c r="A709" s="3"/>
    </row>
    <row r="710" spans="1:1" ht="13" x14ac:dyDescent="0.15">
      <c r="A710" s="3"/>
    </row>
    <row r="711" spans="1:1" ht="13" x14ac:dyDescent="0.15">
      <c r="A711" s="3"/>
    </row>
    <row r="712" spans="1:1" ht="13" x14ac:dyDescent="0.15">
      <c r="A712" s="3"/>
    </row>
    <row r="713" spans="1:1" ht="13" x14ac:dyDescent="0.15">
      <c r="A713" s="3"/>
    </row>
    <row r="714" spans="1:1" ht="13" x14ac:dyDescent="0.15">
      <c r="A714" s="3"/>
    </row>
    <row r="715" spans="1:1" ht="13" x14ac:dyDescent="0.15">
      <c r="A715" s="3"/>
    </row>
    <row r="716" spans="1:1" ht="13" x14ac:dyDescent="0.15">
      <c r="A716" s="3"/>
    </row>
    <row r="717" spans="1:1" ht="13" x14ac:dyDescent="0.15">
      <c r="A717" s="3"/>
    </row>
    <row r="718" spans="1:1" ht="13" x14ac:dyDescent="0.15">
      <c r="A718" s="3"/>
    </row>
    <row r="719" spans="1:1" ht="13" x14ac:dyDescent="0.15">
      <c r="A719" s="3"/>
    </row>
    <row r="720" spans="1:1" ht="13" x14ac:dyDescent="0.15">
      <c r="A720" s="3"/>
    </row>
    <row r="721" spans="1:1" ht="13" x14ac:dyDescent="0.15">
      <c r="A721" s="3"/>
    </row>
    <row r="722" spans="1:1" ht="13" x14ac:dyDescent="0.15">
      <c r="A722" s="3"/>
    </row>
    <row r="723" spans="1:1" ht="13" x14ac:dyDescent="0.15">
      <c r="A723" s="3"/>
    </row>
    <row r="724" spans="1:1" ht="13" x14ac:dyDescent="0.15">
      <c r="A724" s="3"/>
    </row>
    <row r="725" spans="1:1" ht="13" x14ac:dyDescent="0.15">
      <c r="A725" s="3"/>
    </row>
    <row r="726" spans="1:1" ht="13" x14ac:dyDescent="0.15">
      <c r="A726" s="3"/>
    </row>
    <row r="727" spans="1:1" ht="13" x14ac:dyDescent="0.15">
      <c r="A727" s="3"/>
    </row>
    <row r="728" spans="1:1" ht="13" x14ac:dyDescent="0.15">
      <c r="A728" s="3"/>
    </row>
    <row r="729" spans="1:1" ht="13" x14ac:dyDescent="0.15">
      <c r="A729" s="3"/>
    </row>
    <row r="730" spans="1:1" ht="13" x14ac:dyDescent="0.15">
      <c r="A730" s="3"/>
    </row>
    <row r="731" spans="1:1" ht="13" x14ac:dyDescent="0.15">
      <c r="A731" s="3"/>
    </row>
    <row r="732" spans="1:1" ht="13" x14ac:dyDescent="0.15">
      <c r="A732" s="3"/>
    </row>
    <row r="733" spans="1:1" ht="13" x14ac:dyDescent="0.15">
      <c r="A733" s="3"/>
    </row>
    <row r="734" spans="1:1" ht="13" x14ac:dyDescent="0.15">
      <c r="A734" s="3"/>
    </row>
    <row r="735" spans="1:1" ht="13" x14ac:dyDescent="0.15">
      <c r="A735" s="3"/>
    </row>
    <row r="736" spans="1:1" ht="13" x14ac:dyDescent="0.15">
      <c r="A736" s="3"/>
    </row>
    <row r="737" spans="1:1" ht="13" x14ac:dyDescent="0.15">
      <c r="A737" s="3"/>
    </row>
    <row r="738" spans="1:1" ht="13" x14ac:dyDescent="0.15">
      <c r="A738" s="3"/>
    </row>
    <row r="739" spans="1:1" ht="13" x14ac:dyDescent="0.15">
      <c r="A739" s="3"/>
    </row>
    <row r="740" spans="1:1" ht="13" x14ac:dyDescent="0.15">
      <c r="A740" s="3"/>
    </row>
    <row r="741" spans="1:1" ht="13" x14ac:dyDescent="0.15">
      <c r="A741" s="3"/>
    </row>
    <row r="742" spans="1:1" ht="13" x14ac:dyDescent="0.15">
      <c r="A742" s="3"/>
    </row>
    <row r="743" spans="1:1" ht="13" x14ac:dyDescent="0.15">
      <c r="A743" s="3"/>
    </row>
    <row r="744" spans="1:1" ht="13" x14ac:dyDescent="0.15">
      <c r="A744" s="3"/>
    </row>
    <row r="745" spans="1:1" ht="13" x14ac:dyDescent="0.15">
      <c r="A745" s="3"/>
    </row>
    <row r="746" spans="1:1" ht="13" x14ac:dyDescent="0.15">
      <c r="A746" s="3"/>
    </row>
    <row r="747" spans="1:1" ht="13" x14ac:dyDescent="0.15">
      <c r="A747" s="3"/>
    </row>
    <row r="748" spans="1:1" ht="13" x14ac:dyDescent="0.15">
      <c r="A748" s="3"/>
    </row>
    <row r="749" spans="1:1" ht="13" x14ac:dyDescent="0.15">
      <c r="A749" s="3"/>
    </row>
    <row r="750" spans="1:1" ht="13" x14ac:dyDescent="0.15">
      <c r="A750" s="3"/>
    </row>
    <row r="751" spans="1:1" ht="13" x14ac:dyDescent="0.15">
      <c r="A751" s="3"/>
    </row>
    <row r="752" spans="1:1" ht="13" x14ac:dyDescent="0.15">
      <c r="A752" s="3"/>
    </row>
    <row r="753" spans="1:1" ht="13" x14ac:dyDescent="0.15">
      <c r="A753" s="3"/>
    </row>
    <row r="754" spans="1:1" ht="13" x14ac:dyDescent="0.15">
      <c r="A754" s="3"/>
    </row>
    <row r="755" spans="1:1" ht="13" x14ac:dyDescent="0.15">
      <c r="A755" s="3"/>
    </row>
    <row r="756" spans="1:1" ht="13" x14ac:dyDescent="0.15">
      <c r="A756" s="3"/>
    </row>
    <row r="757" spans="1:1" ht="13" x14ac:dyDescent="0.15">
      <c r="A757" s="3"/>
    </row>
    <row r="758" spans="1:1" ht="13" x14ac:dyDescent="0.15">
      <c r="A758" s="3"/>
    </row>
    <row r="759" spans="1:1" ht="13" x14ac:dyDescent="0.15">
      <c r="A759" s="3"/>
    </row>
    <row r="760" spans="1:1" ht="13" x14ac:dyDescent="0.15">
      <c r="A760" s="3"/>
    </row>
    <row r="761" spans="1:1" ht="13" x14ac:dyDescent="0.15">
      <c r="A761" s="3"/>
    </row>
    <row r="762" spans="1:1" ht="13" x14ac:dyDescent="0.15">
      <c r="A762" s="3"/>
    </row>
    <row r="763" spans="1:1" ht="13" x14ac:dyDescent="0.15">
      <c r="A763" s="3"/>
    </row>
    <row r="764" spans="1:1" ht="13" x14ac:dyDescent="0.15">
      <c r="A764" s="3"/>
    </row>
    <row r="765" spans="1:1" ht="13" x14ac:dyDescent="0.15">
      <c r="A765" s="3"/>
    </row>
    <row r="766" spans="1:1" ht="13" x14ac:dyDescent="0.15">
      <c r="A766" s="3"/>
    </row>
    <row r="767" spans="1:1" ht="13" x14ac:dyDescent="0.15">
      <c r="A767" s="3"/>
    </row>
    <row r="768" spans="1:1" ht="13" x14ac:dyDescent="0.15">
      <c r="A768" s="3"/>
    </row>
    <row r="769" spans="1:1" ht="13" x14ac:dyDescent="0.15">
      <c r="A769" s="3"/>
    </row>
    <row r="770" spans="1:1" ht="13" x14ac:dyDescent="0.15">
      <c r="A770" s="3"/>
    </row>
    <row r="771" spans="1:1" ht="13" x14ac:dyDescent="0.15">
      <c r="A771" s="3"/>
    </row>
    <row r="772" spans="1:1" ht="13" x14ac:dyDescent="0.15">
      <c r="A772" s="3"/>
    </row>
    <row r="773" spans="1:1" ht="13" x14ac:dyDescent="0.15">
      <c r="A773" s="3"/>
    </row>
    <row r="774" spans="1:1" ht="13" x14ac:dyDescent="0.15">
      <c r="A774" s="3"/>
    </row>
    <row r="775" spans="1:1" ht="13" x14ac:dyDescent="0.15">
      <c r="A775" s="3"/>
    </row>
    <row r="776" spans="1:1" ht="13" x14ac:dyDescent="0.15">
      <c r="A776" s="3"/>
    </row>
    <row r="777" spans="1:1" ht="13" x14ac:dyDescent="0.15">
      <c r="A777" s="3"/>
    </row>
    <row r="778" spans="1:1" ht="13" x14ac:dyDescent="0.15">
      <c r="A778" s="3"/>
    </row>
    <row r="779" spans="1:1" ht="13" x14ac:dyDescent="0.15">
      <c r="A779" s="3"/>
    </row>
    <row r="780" spans="1:1" ht="13" x14ac:dyDescent="0.15">
      <c r="A780" s="3"/>
    </row>
    <row r="781" spans="1:1" ht="13" x14ac:dyDescent="0.15">
      <c r="A781" s="3"/>
    </row>
    <row r="782" spans="1:1" ht="13" x14ac:dyDescent="0.15">
      <c r="A782" s="3"/>
    </row>
    <row r="783" spans="1:1" ht="13" x14ac:dyDescent="0.15">
      <c r="A783" s="3"/>
    </row>
    <row r="784" spans="1:1" ht="13" x14ac:dyDescent="0.15">
      <c r="A784" s="3"/>
    </row>
    <row r="785" spans="1:1" ht="13" x14ac:dyDescent="0.15">
      <c r="A785" s="3"/>
    </row>
    <row r="786" spans="1:1" ht="13" x14ac:dyDescent="0.15">
      <c r="A786" s="3"/>
    </row>
    <row r="787" spans="1:1" ht="13" x14ac:dyDescent="0.15">
      <c r="A787" s="3"/>
    </row>
    <row r="788" spans="1:1" ht="13" x14ac:dyDescent="0.15">
      <c r="A788" s="3"/>
    </row>
    <row r="789" spans="1:1" ht="13" x14ac:dyDescent="0.15">
      <c r="A789" s="3"/>
    </row>
    <row r="790" spans="1:1" ht="13" x14ac:dyDescent="0.15">
      <c r="A790" s="3"/>
    </row>
    <row r="791" spans="1:1" ht="13" x14ac:dyDescent="0.15">
      <c r="A791" s="3"/>
    </row>
    <row r="792" spans="1:1" ht="13" x14ac:dyDescent="0.15">
      <c r="A792" s="3"/>
    </row>
    <row r="793" spans="1:1" ht="13" x14ac:dyDescent="0.15">
      <c r="A793" s="3"/>
    </row>
    <row r="794" spans="1:1" ht="13" x14ac:dyDescent="0.15">
      <c r="A794" s="3"/>
    </row>
    <row r="795" spans="1:1" ht="13" x14ac:dyDescent="0.15">
      <c r="A795" s="3"/>
    </row>
    <row r="796" spans="1:1" ht="13" x14ac:dyDescent="0.15">
      <c r="A796" s="3"/>
    </row>
    <row r="797" spans="1:1" ht="13" x14ac:dyDescent="0.15">
      <c r="A797" s="3"/>
    </row>
    <row r="798" spans="1:1" ht="13" x14ac:dyDescent="0.15">
      <c r="A798" s="3"/>
    </row>
    <row r="799" spans="1:1" ht="13" x14ac:dyDescent="0.15">
      <c r="A799" s="3"/>
    </row>
    <row r="800" spans="1:1" ht="13" x14ac:dyDescent="0.15">
      <c r="A800" s="3"/>
    </row>
    <row r="801" spans="1:1" ht="13" x14ac:dyDescent="0.15">
      <c r="A801" s="3"/>
    </row>
    <row r="802" spans="1:1" ht="13" x14ac:dyDescent="0.15">
      <c r="A802" s="3"/>
    </row>
    <row r="803" spans="1:1" ht="13" x14ac:dyDescent="0.15">
      <c r="A803" s="3"/>
    </row>
    <row r="804" spans="1:1" ht="13" x14ac:dyDescent="0.15">
      <c r="A804" s="3"/>
    </row>
    <row r="805" spans="1:1" ht="13" x14ac:dyDescent="0.15">
      <c r="A805" s="3"/>
    </row>
    <row r="806" spans="1:1" ht="13" x14ac:dyDescent="0.15">
      <c r="A806" s="3"/>
    </row>
    <row r="807" spans="1:1" ht="13" x14ac:dyDescent="0.15">
      <c r="A807" s="3"/>
    </row>
    <row r="808" spans="1:1" ht="13" x14ac:dyDescent="0.15">
      <c r="A808" s="3"/>
    </row>
    <row r="809" spans="1:1" ht="13" x14ac:dyDescent="0.15">
      <c r="A809" s="3"/>
    </row>
    <row r="810" spans="1:1" ht="13" x14ac:dyDescent="0.15">
      <c r="A810" s="3"/>
    </row>
    <row r="811" spans="1:1" ht="13" x14ac:dyDescent="0.15">
      <c r="A811" s="3"/>
    </row>
    <row r="812" spans="1:1" ht="13" x14ac:dyDescent="0.15">
      <c r="A812" s="3"/>
    </row>
    <row r="813" spans="1:1" ht="13" x14ac:dyDescent="0.15">
      <c r="A813" s="3"/>
    </row>
    <row r="814" spans="1:1" ht="13" x14ac:dyDescent="0.15">
      <c r="A814" s="3"/>
    </row>
    <row r="815" spans="1:1" ht="13" x14ac:dyDescent="0.15">
      <c r="A815" s="3"/>
    </row>
    <row r="816" spans="1:1" ht="13" x14ac:dyDescent="0.15">
      <c r="A816" s="3"/>
    </row>
    <row r="817" spans="1:1" ht="13" x14ac:dyDescent="0.15">
      <c r="A817" s="3"/>
    </row>
    <row r="818" spans="1:1" ht="13" x14ac:dyDescent="0.15">
      <c r="A818" s="3"/>
    </row>
    <row r="819" spans="1:1" ht="13" x14ac:dyDescent="0.15">
      <c r="A819" s="3"/>
    </row>
    <row r="820" spans="1:1" ht="13" x14ac:dyDescent="0.15">
      <c r="A820" s="3"/>
    </row>
    <row r="821" spans="1:1" ht="13" x14ac:dyDescent="0.15">
      <c r="A821" s="3"/>
    </row>
    <row r="822" spans="1:1" ht="13" x14ac:dyDescent="0.15">
      <c r="A822" s="3"/>
    </row>
    <row r="823" spans="1:1" ht="13" x14ac:dyDescent="0.15">
      <c r="A823" s="3"/>
    </row>
    <row r="824" spans="1:1" ht="13" x14ac:dyDescent="0.15">
      <c r="A824" s="3"/>
    </row>
    <row r="825" spans="1:1" ht="13" x14ac:dyDescent="0.15">
      <c r="A825" s="3"/>
    </row>
    <row r="826" spans="1:1" ht="13" x14ac:dyDescent="0.15">
      <c r="A826" s="3"/>
    </row>
    <row r="827" spans="1:1" ht="13" x14ac:dyDescent="0.15">
      <c r="A827" s="3"/>
    </row>
    <row r="828" spans="1:1" ht="13" x14ac:dyDescent="0.15">
      <c r="A828" s="3"/>
    </row>
    <row r="829" spans="1:1" ht="13" x14ac:dyDescent="0.15">
      <c r="A829" s="3"/>
    </row>
    <row r="830" spans="1:1" ht="13" x14ac:dyDescent="0.15">
      <c r="A830" s="3"/>
    </row>
    <row r="831" spans="1:1" ht="13" x14ac:dyDescent="0.15">
      <c r="A831" s="3"/>
    </row>
    <row r="832" spans="1:1" ht="13" x14ac:dyDescent="0.15">
      <c r="A832" s="3"/>
    </row>
    <row r="833" spans="1:1" ht="13" x14ac:dyDescent="0.15">
      <c r="A833" s="3"/>
    </row>
    <row r="834" spans="1:1" ht="13" x14ac:dyDescent="0.15">
      <c r="A834" s="3"/>
    </row>
    <row r="835" spans="1:1" ht="13" x14ac:dyDescent="0.15">
      <c r="A835" s="3"/>
    </row>
    <row r="836" spans="1:1" ht="13" x14ac:dyDescent="0.15">
      <c r="A836" s="3"/>
    </row>
    <row r="837" spans="1:1" ht="13" x14ac:dyDescent="0.15">
      <c r="A837" s="3"/>
    </row>
    <row r="838" spans="1:1" ht="13" x14ac:dyDescent="0.15">
      <c r="A838" s="3"/>
    </row>
    <row r="839" spans="1:1" ht="13" x14ac:dyDescent="0.15">
      <c r="A839" s="3"/>
    </row>
    <row r="840" spans="1:1" ht="13" x14ac:dyDescent="0.15">
      <c r="A840" s="3"/>
    </row>
    <row r="841" spans="1:1" ht="13" x14ac:dyDescent="0.15">
      <c r="A841" s="3"/>
    </row>
    <row r="842" spans="1:1" ht="13" x14ac:dyDescent="0.15">
      <c r="A842" s="3"/>
    </row>
    <row r="843" spans="1:1" ht="13" x14ac:dyDescent="0.15">
      <c r="A843" s="3"/>
    </row>
    <row r="844" spans="1:1" ht="13" x14ac:dyDescent="0.15">
      <c r="A844" s="3"/>
    </row>
    <row r="845" spans="1:1" ht="13" x14ac:dyDescent="0.15">
      <c r="A845" s="3"/>
    </row>
    <row r="846" spans="1:1" ht="13" x14ac:dyDescent="0.15">
      <c r="A846" s="3"/>
    </row>
    <row r="847" spans="1:1" ht="13" x14ac:dyDescent="0.15">
      <c r="A847" s="3"/>
    </row>
    <row r="848" spans="1:1" ht="13" x14ac:dyDescent="0.15">
      <c r="A848" s="3"/>
    </row>
    <row r="849" spans="1:1" ht="13" x14ac:dyDescent="0.15">
      <c r="A849" s="3"/>
    </row>
    <row r="850" spans="1:1" ht="13" x14ac:dyDescent="0.15">
      <c r="A850" s="3"/>
    </row>
    <row r="851" spans="1:1" ht="13" x14ac:dyDescent="0.15">
      <c r="A851" s="3"/>
    </row>
    <row r="852" spans="1:1" ht="13" x14ac:dyDescent="0.15">
      <c r="A852" s="3"/>
    </row>
    <row r="853" spans="1:1" ht="13" x14ac:dyDescent="0.15">
      <c r="A853" s="3"/>
    </row>
    <row r="854" spans="1:1" ht="13" x14ac:dyDescent="0.15">
      <c r="A854" s="3"/>
    </row>
    <row r="855" spans="1:1" ht="13" x14ac:dyDescent="0.15">
      <c r="A855" s="3"/>
    </row>
    <row r="856" spans="1:1" ht="13" x14ac:dyDescent="0.15">
      <c r="A856" s="3"/>
    </row>
    <row r="857" spans="1:1" ht="13" x14ac:dyDescent="0.15">
      <c r="A857" s="3"/>
    </row>
    <row r="858" spans="1:1" ht="13" x14ac:dyDescent="0.15">
      <c r="A858" s="3"/>
    </row>
    <row r="859" spans="1:1" ht="13" x14ac:dyDescent="0.15">
      <c r="A859" s="3"/>
    </row>
    <row r="860" spans="1:1" ht="13" x14ac:dyDescent="0.15">
      <c r="A860" s="3"/>
    </row>
    <row r="861" spans="1:1" ht="13" x14ac:dyDescent="0.15">
      <c r="A861" s="3"/>
    </row>
    <row r="862" spans="1:1" ht="13" x14ac:dyDescent="0.15">
      <c r="A862" s="3"/>
    </row>
    <row r="863" spans="1:1" ht="13" x14ac:dyDescent="0.15">
      <c r="A863" s="3"/>
    </row>
    <row r="864" spans="1:1" ht="13" x14ac:dyDescent="0.15">
      <c r="A864" s="3"/>
    </row>
    <row r="865" spans="1:1" ht="13" x14ac:dyDescent="0.15">
      <c r="A865" s="3"/>
    </row>
    <row r="866" spans="1:1" ht="13" x14ac:dyDescent="0.15">
      <c r="A866" s="3"/>
    </row>
    <row r="867" spans="1:1" ht="13" x14ac:dyDescent="0.15">
      <c r="A867" s="3"/>
    </row>
    <row r="868" spans="1:1" ht="13" x14ac:dyDescent="0.15">
      <c r="A868" s="3"/>
    </row>
    <row r="869" spans="1:1" ht="13" x14ac:dyDescent="0.15">
      <c r="A869" s="3"/>
    </row>
    <row r="870" spans="1:1" ht="13" x14ac:dyDescent="0.15">
      <c r="A870" s="3"/>
    </row>
    <row r="871" spans="1:1" ht="13" x14ac:dyDescent="0.15">
      <c r="A871" s="3"/>
    </row>
    <row r="872" spans="1:1" ht="13" x14ac:dyDescent="0.15">
      <c r="A872" s="3"/>
    </row>
    <row r="873" spans="1:1" ht="13" x14ac:dyDescent="0.15">
      <c r="A873" s="3"/>
    </row>
    <row r="874" spans="1:1" ht="13" x14ac:dyDescent="0.15">
      <c r="A874" s="3"/>
    </row>
    <row r="875" spans="1:1" ht="13" x14ac:dyDescent="0.15">
      <c r="A875" s="3"/>
    </row>
    <row r="876" spans="1:1" ht="13" x14ac:dyDescent="0.15">
      <c r="A876" s="3"/>
    </row>
    <row r="877" spans="1:1" ht="13" x14ac:dyDescent="0.15">
      <c r="A877" s="3"/>
    </row>
    <row r="878" spans="1:1" ht="13" x14ac:dyDescent="0.15">
      <c r="A878" s="3"/>
    </row>
    <row r="879" spans="1:1" ht="13" x14ac:dyDescent="0.15">
      <c r="A879" s="3"/>
    </row>
    <row r="880" spans="1:1" ht="13" x14ac:dyDescent="0.15">
      <c r="A880" s="3"/>
    </row>
    <row r="881" spans="1:1" ht="13" x14ac:dyDescent="0.15">
      <c r="A881" s="3"/>
    </row>
    <row r="882" spans="1:1" ht="13" x14ac:dyDescent="0.15">
      <c r="A882" s="3"/>
    </row>
    <row r="883" spans="1:1" ht="13" x14ac:dyDescent="0.15">
      <c r="A883" s="3"/>
    </row>
    <row r="884" spans="1:1" ht="13" x14ac:dyDescent="0.15">
      <c r="A884" s="3"/>
    </row>
    <row r="885" spans="1:1" ht="13" x14ac:dyDescent="0.15">
      <c r="A885" s="3"/>
    </row>
    <row r="886" spans="1:1" ht="13" x14ac:dyDescent="0.15">
      <c r="A886" s="3"/>
    </row>
    <row r="887" spans="1:1" ht="13" x14ac:dyDescent="0.15">
      <c r="A887" s="3"/>
    </row>
    <row r="888" spans="1:1" ht="13" x14ac:dyDescent="0.15">
      <c r="A888" s="3"/>
    </row>
    <row r="889" spans="1:1" ht="13" x14ac:dyDescent="0.15">
      <c r="A889" s="3"/>
    </row>
    <row r="890" spans="1:1" ht="13" x14ac:dyDescent="0.15">
      <c r="A890" s="3"/>
    </row>
    <row r="891" spans="1:1" ht="13" x14ac:dyDescent="0.15">
      <c r="A891" s="3"/>
    </row>
    <row r="892" spans="1:1" ht="13" x14ac:dyDescent="0.15">
      <c r="A892" s="3"/>
    </row>
    <row r="893" spans="1:1" ht="13" x14ac:dyDescent="0.15">
      <c r="A893" s="3"/>
    </row>
    <row r="894" spans="1:1" ht="13" x14ac:dyDescent="0.15">
      <c r="A894" s="3"/>
    </row>
    <row r="895" spans="1:1" ht="13" x14ac:dyDescent="0.15">
      <c r="A895" s="3"/>
    </row>
    <row r="896" spans="1:1" ht="13" x14ac:dyDescent="0.15">
      <c r="A896" s="3"/>
    </row>
    <row r="897" spans="1:1" ht="13" x14ac:dyDescent="0.15">
      <c r="A897" s="3"/>
    </row>
    <row r="898" spans="1:1" ht="13" x14ac:dyDescent="0.15">
      <c r="A898" s="3"/>
    </row>
    <row r="899" spans="1:1" ht="13" x14ac:dyDescent="0.15">
      <c r="A899" s="3"/>
    </row>
    <row r="900" spans="1:1" ht="13" x14ac:dyDescent="0.15">
      <c r="A900" s="3"/>
    </row>
    <row r="901" spans="1:1" ht="13" x14ac:dyDescent="0.15">
      <c r="A901" s="3"/>
    </row>
    <row r="902" spans="1:1" ht="13" x14ac:dyDescent="0.15">
      <c r="A902" s="3"/>
    </row>
    <row r="903" spans="1:1" ht="13" x14ac:dyDescent="0.15">
      <c r="A903" s="3"/>
    </row>
    <row r="904" spans="1:1" ht="13" x14ac:dyDescent="0.15">
      <c r="A904" s="3"/>
    </row>
    <row r="905" spans="1:1" ht="13" x14ac:dyDescent="0.15">
      <c r="A905" s="3"/>
    </row>
    <row r="906" spans="1:1" ht="13" x14ac:dyDescent="0.15">
      <c r="A906" s="3"/>
    </row>
    <row r="907" spans="1:1" ht="13" x14ac:dyDescent="0.15">
      <c r="A907" s="3"/>
    </row>
    <row r="908" spans="1:1" ht="13" x14ac:dyDescent="0.15">
      <c r="A908" s="3"/>
    </row>
    <row r="909" spans="1:1" ht="13" x14ac:dyDescent="0.15">
      <c r="A909" s="3"/>
    </row>
    <row r="910" spans="1:1" ht="13" x14ac:dyDescent="0.15">
      <c r="A910" s="3"/>
    </row>
    <row r="911" spans="1:1" ht="13" x14ac:dyDescent="0.15">
      <c r="A911" s="3"/>
    </row>
    <row r="912" spans="1:1" ht="13" x14ac:dyDescent="0.15">
      <c r="A912" s="3"/>
    </row>
    <row r="913" spans="1:1" ht="13" x14ac:dyDescent="0.15">
      <c r="A913" s="3"/>
    </row>
    <row r="914" spans="1:1" ht="13" x14ac:dyDescent="0.15">
      <c r="A914" s="3"/>
    </row>
    <row r="915" spans="1:1" ht="13" x14ac:dyDescent="0.15">
      <c r="A915" s="3"/>
    </row>
    <row r="916" spans="1:1" ht="13" x14ac:dyDescent="0.15">
      <c r="A916" s="3"/>
    </row>
    <row r="917" spans="1:1" ht="13" x14ac:dyDescent="0.15">
      <c r="A917" s="3"/>
    </row>
    <row r="918" spans="1:1" ht="13" x14ac:dyDescent="0.15">
      <c r="A918" s="3"/>
    </row>
    <row r="919" spans="1:1" ht="13" x14ac:dyDescent="0.15">
      <c r="A919" s="3"/>
    </row>
    <row r="920" spans="1:1" ht="13" x14ac:dyDescent="0.15">
      <c r="A920" s="3"/>
    </row>
    <row r="921" spans="1:1" ht="13" x14ac:dyDescent="0.15">
      <c r="A921" s="3"/>
    </row>
    <row r="922" spans="1:1" ht="13" x14ac:dyDescent="0.15">
      <c r="A922" s="3"/>
    </row>
    <row r="923" spans="1:1" ht="13" x14ac:dyDescent="0.15">
      <c r="A923" s="3"/>
    </row>
    <row r="924" spans="1:1" ht="13" x14ac:dyDescent="0.15">
      <c r="A924" s="3"/>
    </row>
    <row r="925" spans="1:1" ht="13" x14ac:dyDescent="0.15">
      <c r="A925" s="3"/>
    </row>
    <row r="926" spans="1:1" ht="13" x14ac:dyDescent="0.15">
      <c r="A926" s="3"/>
    </row>
    <row r="927" spans="1:1" ht="13" x14ac:dyDescent="0.15">
      <c r="A927" s="3"/>
    </row>
    <row r="928" spans="1:1" ht="13" x14ac:dyDescent="0.15">
      <c r="A928" s="3"/>
    </row>
    <row r="929" spans="1:1" ht="13" x14ac:dyDescent="0.15">
      <c r="A929" s="3"/>
    </row>
    <row r="930" spans="1:1" ht="13" x14ac:dyDescent="0.15">
      <c r="A930" s="3"/>
    </row>
    <row r="931" spans="1:1" ht="13" x14ac:dyDescent="0.15">
      <c r="A931" s="3"/>
    </row>
    <row r="932" spans="1:1" ht="13" x14ac:dyDescent="0.15">
      <c r="A932" s="3"/>
    </row>
    <row r="933" spans="1:1" ht="13" x14ac:dyDescent="0.15">
      <c r="A933" s="3"/>
    </row>
    <row r="934" spans="1:1" ht="13" x14ac:dyDescent="0.15">
      <c r="A934" s="3"/>
    </row>
    <row r="935" spans="1:1" ht="13" x14ac:dyDescent="0.15">
      <c r="A935" s="3"/>
    </row>
    <row r="936" spans="1:1" ht="13" x14ac:dyDescent="0.15">
      <c r="A936" s="3"/>
    </row>
    <row r="937" spans="1:1" ht="13" x14ac:dyDescent="0.15">
      <c r="A937" s="3"/>
    </row>
    <row r="938" spans="1:1" ht="13" x14ac:dyDescent="0.15">
      <c r="A938" s="3"/>
    </row>
    <row r="939" spans="1:1" ht="13" x14ac:dyDescent="0.15">
      <c r="A939" s="3"/>
    </row>
    <row r="940" spans="1:1" ht="13" x14ac:dyDescent="0.15">
      <c r="A940" s="3"/>
    </row>
    <row r="941" spans="1:1" ht="13" x14ac:dyDescent="0.15">
      <c r="A941" s="3"/>
    </row>
    <row r="942" spans="1:1" ht="13" x14ac:dyDescent="0.15">
      <c r="A942" s="3"/>
    </row>
    <row r="943" spans="1:1" ht="13" x14ac:dyDescent="0.15">
      <c r="A943" s="3"/>
    </row>
    <row r="944" spans="1:1" ht="13" x14ac:dyDescent="0.15">
      <c r="A944" s="3"/>
    </row>
    <row r="945" spans="1:1" ht="13" x14ac:dyDescent="0.15">
      <c r="A945" s="3"/>
    </row>
    <row r="946" spans="1:1" ht="13" x14ac:dyDescent="0.15">
      <c r="A946" s="3"/>
    </row>
    <row r="947" spans="1:1" ht="13" x14ac:dyDescent="0.15">
      <c r="A947" s="3"/>
    </row>
    <row r="948" spans="1:1" ht="13" x14ac:dyDescent="0.15">
      <c r="A948" s="3"/>
    </row>
    <row r="949" spans="1:1" ht="13" x14ac:dyDescent="0.15">
      <c r="A949" s="3"/>
    </row>
    <row r="950" spans="1:1" ht="13" x14ac:dyDescent="0.15">
      <c r="A950" s="3"/>
    </row>
    <row r="951" spans="1:1" ht="13" x14ac:dyDescent="0.15">
      <c r="A951" s="3"/>
    </row>
    <row r="952" spans="1:1" ht="13" x14ac:dyDescent="0.15">
      <c r="A952" s="3"/>
    </row>
    <row r="953" spans="1:1" ht="13" x14ac:dyDescent="0.15">
      <c r="A953" s="3"/>
    </row>
    <row r="954" spans="1:1" ht="13" x14ac:dyDescent="0.15">
      <c r="A954" s="3"/>
    </row>
    <row r="955" spans="1:1" ht="13" x14ac:dyDescent="0.15">
      <c r="A955" s="3"/>
    </row>
    <row r="956" spans="1:1" ht="13" x14ac:dyDescent="0.15">
      <c r="A956" s="3"/>
    </row>
    <row r="957" spans="1:1" ht="13" x14ac:dyDescent="0.15">
      <c r="A957" s="3"/>
    </row>
    <row r="958" spans="1:1" ht="13" x14ac:dyDescent="0.15">
      <c r="A958" s="3"/>
    </row>
    <row r="959" spans="1:1" ht="13" x14ac:dyDescent="0.15">
      <c r="A959" s="3"/>
    </row>
    <row r="960" spans="1:1" ht="13" x14ac:dyDescent="0.15">
      <c r="A960" s="3"/>
    </row>
    <row r="961" spans="1:1" ht="13" x14ac:dyDescent="0.15">
      <c r="A961" s="3"/>
    </row>
    <row r="962" spans="1:1" ht="13" x14ac:dyDescent="0.15">
      <c r="A962" s="3"/>
    </row>
    <row r="963" spans="1:1" ht="13" x14ac:dyDescent="0.15">
      <c r="A963" s="3"/>
    </row>
    <row r="964" spans="1:1" ht="13" x14ac:dyDescent="0.15">
      <c r="A964" s="3"/>
    </row>
    <row r="965" spans="1:1" ht="13" x14ac:dyDescent="0.15">
      <c r="A965" s="3"/>
    </row>
    <row r="966" spans="1:1" ht="13" x14ac:dyDescent="0.15">
      <c r="A966" s="3"/>
    </row>
    <row r="967" spans="1:1" ht="13" x14ac:dyDescent="0.15">
      <c r="A967" s="3"/>
    </row>
    <row r="968" spans="1:1" ht="13" x14ac:dyDescent="0.15">
      <c r="A968" s="3"/>
    </row>
    <row r="969" spans="1:1" ht="13" x14ac:dyDescent="0.15">
      <c r="A969" s="3"/>
    </row>
    <row r="970" spans="1:1" ht="13" x14ac:dyDescent="0.15">
      <c r="A970" s="3"/>
    </row>
    <row r="971" spans="1:1" ht="13" x14ac:dyDescent="0.15">
      <c r="A971" s="3"/>
    </row>
    <row r="972" spans="1:1" ht="13" x14ac:dyDescent="0.15">
      <c r="A972" s="3"/>
    </row>
    <row r="973" spans="1:1" ht="13" x14ac:dyDescent="0.15">
      <c r="A973" s="3"/>
    </row>
    <row r="974" spans="1:1" ht="13" x14ac:dyDescent="0.15">
      <c r="A974" s="3"/>
    </row>
    <row r="975" spans="1:1" ht="13" x14ac:dyDescent="0.15">
      <c r="A975" s="3"/>
    </row>
    <row r="976" spans="1:1" ht="13" x14ac:dyDescent="0.15">
      <c r="A976" s="3"/>
    </row>
    <row r="977" spans="1:1" ht="13" x14ac:dyDescent="0.15">
      <c r="A977" s="3"/>
    </row>
    <row r="978" spans="1:1" ht="13" x14ac:dyDescent="0.15">
      <c r="A978" s="3"/>
    </row>
    <row r="979" spans="1:1" ht="13" x14ac:dyDescent="0.15">
      <c r="A979" s="3"/>
    </row>
    <row r="980" spans="1:1" ht="13" x14ac:dyDescent="0.15">
      <c r="A980" s="3"/>
    </row>
    <row r="981" spans="1:1" ht="13" x14ac:dyDescent="0.15">
      <c r="A981" s="3"/>
    </row>
    <row r="982" spans="1:1" ht="13" x14ac:dyDescent="0.15">
      <c r="A982" s="3"/>
    </row>
    <row r="983" spans="1:1" ht="13" x14ac:dyDescent="0.15">
      <c r="A983" s="3"/>
    </row>
    <row r="984" spans="1:1" ht="13" x14ac:dyDescent="0.15">
      <c r="A984" s="3"/>
    </row>
    <row r="985" spans="1:1" ht="13" x14ac:dyDescent="0.15">
      <c r="A985" s="3"/>
    </row>
    <row r="986" spans="1:1" ht="13" x14ac:dyDescent="0.15">
      <c r="A986" s="3"/>
    </row>
    <row r="987" spans="1:1" ht="13" x14ac:dyDescent="0.15">
      <c r="A987" s="3"/>
    </row>
    <row r="988" spans="1:1" ht="13" x14ac:dyDescent="0.15">
      <c r="A988" s="3"/>
    </row>
    <row r="989" spans="1:1" ht="13" x14ac:dyDescent="0.15">
      <c r="A989" s="3"/>
    </row>
    <row r="990" spans="1:1" ht="13" x14ac:dyDescent="0.15">
      <c r="A990" s="3"/>
    </row>
    <row r="991" spans="1:1" ht="13" x14ac:dyDescent="0.15">
      <c r="A991" s="3"/>
    </row>
    <row r="992" spans="1:1" ht="13" x14ac:dyDescent="0.15">
      <c r="A992" s="3"/>
    </row>
    <row r="993" spans="1:1" ht="13" x14ac:dyDescent="0.15">
      <c r="A993" s="3"/>
    </row>
    <row r="994" spans="1:1" ht="13" x14ac:dyDescent="0.15">
      <c r="A994" s="3"/>
    </row>
    <row r="995" spans="1:1" ht="13" x14ac:dyDescent="0.15">
      <c r="A995" s="3"/>
    </row>
    <row r="996" spans="1:1" ht="13" x14ac:dyDescent="0.15">
      <c r="A996" s="3"/>
    </row>
    <row r="997" spans="1:1" ht="13" x14ac:dyDescent="0.15">
      <c r="A997" s="3"/>
    </row>
    <row r="998" spans="1:1" ht="13" x14ac:dyDescent="0.15">
      <c r="A998" s="3"/>
    </row>
    <row r="999" spans="1:1" ht="13" x14ac:dyDescent="0.15">
      <c r="A999" s="3"/>
    </row>
    <row r="1000" spans="1:1" ht="13" x14ac:dyDescent="0.15">
      <c r="A1000" s="3"/>
    </row>
  </sheetData>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7E1CD"/>
    <outlinePr summaryBelow="0" summaryRight="0"/>
  </sheetPr>
  <dimension ref="A1:M33"/>
  <sheetViews>
    <sheetView tabSelected="1" workbookViewId="0">
      <pane xSplit="4" ySplit="1" topLeftCell="E2" activePane="bottomRight" state="frozen"/>
      <selection pane="topRight" activeCell="E1" sqref="E1"/>
      <selection pane="bottomLeft" activeCell="A2" sqref="A2"/>
      <selection pane="bottomRight" activeCell="J6" sqref="J6"/>
    </sheetView>
  </sheetViews>
  <sheetFormatPr baseColWidth="10" defaultColWidth="12.6640625" defaultRowHeight="15.75" customHeight="1" x14ac:dyDescent="0.15"/>
  <cols>
    <col min="1" max="1" width="16.6640625" customWidth="1"/>
    <col min="2" max="2" width="17" customWidth="1"/>
    <col min="3" max="3" width="16.5" customWidth="1"/>
    <col min="5" max="5" width="25.33203125" customWidth="1"/>
    <col min="6" max="8" width="20.1640625" customWidth="1"/>
  </cols>
  <sheetData>
    <row r="1" spans="1:13" ht="15.75" customHeight="1" x14ac:dyDescent="0.15">
      <c r="A1" s="16" t="s">
        <v>1</v>
      </c>
      <c r="B1" s="17" t="s">
        <v>2</v>
      </c>
      <c r="C1" s="17" t="s">
        <v>32</v>
      </c>
      <c r="D1" s="17" t="s">
        <v>33</v>
      </c>
      <c r="E1" s="18" t="s">
        <v>34</v>
      </c>
      <c r="F1" s="18" t="s">
        <v>35</v>
      </c>
      <c r="G1" s="18" t="s">
        <v>4</v>
      </c>
      <c r="H1" s="19" t="s">
        <v>36</v>
      </c>
      <c r="I1" s="19" t="s">
        <v>37</v>
      </c>
      <c r="J1" s="19" t="s">
        <v>38</v>
      </c>
      <c r="K1" s="20" t="s">
        <v>39</v>
      </c>
      <c r="M1" s="5" t="s">
        <v>1482</v>
      </c>
    </row>
    <row r="2" spans="1:13" ht="15.75" customHeight="1" x14ac:dyDescent="0.15">
      <c r="A2" s="21">
        <v>0</v>
      </c>
      <c r="B2" s="22">
        <v>0</v>
      </c>
      <c r="C2" s="22" t="s">
        <v>40</v>
      </c>
      <c r="D2" s="22" t="s">
        <v>41</v>
      </c>
      <c r="E2" s="22"/>
      <c r="F2" s="22"/>
      <c r="G2" s="22"/>
      <c r="H2" s="22"/>
      <c r="I2" s="23"/>
      <c r="J2" s="23"/>
      <c r="K2" s="24"/>
    </row>
    <row r="3" spans="1:13" ht="15.75" customHeight="1" x14ac:dyDescent="0.15">
      <c r="A3" s="25">
        <v>1001</v>
      </c>
      <c r="B3" s="26">
        <v>1000</v>
      </c>
      <c r="C3" s="27" t="s">
        <v>42</v>
      </c>
      <c r="D3" s="26" t="s">
        <v>43</v>
      </c>
      <c r="E3" s="28">
        <v>-0.45244459360533029</v>
      </c>
      <c r="F3" s="28">
        <v>-0.45244459360533029</v>
      </c>
      <c r="G3" s="28">
        <v>-0.22622229680265993</v>
      </c>
      <c r="H3" s="26">
        <v>0.27</v>
      </c>
      <c r="I3" s="29">
        <f>$H3/E3</f>
        <v>-0.59675815296739376</v>
      </c>
      <c r="J3" s="29">
        <f t="shared" ref="I3:K3" si="0">$H3/F3</f>
        <v>-0.59675815296739376</v>
      </c>
      <c r="K3" s="30">
        <f>$H3/G3</f>
        <v>-1.1935163059348151</v>
      </c>
      <c r="M3">
        <f>MIN(-Table1[[#This Row],[Peru mitigation 2030 (MtCO2eq)]]/Table1[[#This Row],[Emission Change for Transformation (All CO2 Emission Fields)]], 1)</f>
        <v>0.59675815296739376</v>
      </c>
    </row>
    <row r="4" spans="1:13" ht="15.75" customHeight="1" x14ac:dyDescent="0.15">
      <c r="A4" s="31">
        <v>4004</v>
      </c>
      <c r="B4" s="32">
        <v>1003</v>
      </c>
      <c r="C4" s="33" t="s">
        <v>44</v>
      </c>
      <c r="D4" s="32" t="s">
        <v>43</v>
      </c>
      <c r="E4" s="34">
        <v>-3.9730195615151731E-2</v>
      </c>
      <c r="F4" s="34">
        <v>-1.7752356111655879E-2</v>
      </c>
      <c r="G4" s="34">
        <v>0</v>
      </c>
      <c r="H4" s="32">
        <v>0.05</v>
      </c>
      <c r="I4" s="35">
        <f>$H4/E4</f>
        <v>-1.2584886438598788</v>
      </c>
      <c r="J4" s="35">
        <f t="shared" ref="I4:K4" si="1">$H4/F4</f>
        <v>-2.8165275462883992</v>
      </c>
      <c r="K4" s="36" t="e">
        <f t="shared" si="1"/>
        <v>#DIV/0!</v>
      </c>
      <c r="M4">
        <f>MIN(-Table1[[#This Row],[Peru mitigation 2030 (MtCO2eq)]]/Table1[[#This Row],[Emission Change for Transformation (All CO2 Emission Fields)]], 1)</f>
        <v>1</v>
      </c>
    </row>
    <row r="5" spans="1:13" ht="15.75" customHeight="1" x14ac:dyDescent="0.15">
      <c r="A5" s="25">
        <v>5005</v>
      </c>
      <c r="B5" s="26">
        <v>1004</v>
      </c>
      <c r="C5" s="27" t="s">
        <v>45</v>
      </c>
      <c r="D5" s="26" t="s">
        <v>43</v>
      </c>
      <c r="E5" s="28">
        <v>-4.0816585304784319</v>
      </c>
      <c r="F5" s="28">
        <v>-0.64641945390056454</v>
      </c>
      <c r="G5" s="28">
        <v>-7.2038955464929881E-4</v>
      </c>
      <c r="H5" s="37">
        <v>5.6000000000000001E-2</v>
      </c>
      <c r="I5" s="29">
        <f t="shared" ref="I5:K5" si="2">$H5/E5</f>
        <v>-1.3719913016201273E-2</v>
      </c>
      <c r="J5" s="29">
        <f t="shared" si="2"/>
        <v>-8.6631056138688239E-2</v>
      </c>
      <c r="K5" s="30">
        <f t="shared" si="2"/>
        <v>-77.735719012836057</v>
      </c>
      <c r="M5">
        <f>MIN(-Table1[[#This Row],[Peru mitigation 2030 (MtCO2eq)]]/Table1[[#This Row],[Emission Change for Transformation (All CO2 Emission Fields)]], 1)</f>
        <v>1.3719913016201273E-2</v>
      </c>
    </row>
    <row r="6" spans="1:13" ht="15.75" customHeight="1" x14ac:dyDescent="0.15">
      <c r="A6" s="31">
        <v>7007</v>
      </c>
      <c r="B6" s="32">
        <v>1006</v>
      </c>
      <c r="C6" s="33" t="s">
        <v>29</v>
      </c>
      <c r="D6" s="32" t="s">
        <v>46</v>
      </c>
      <c r="E6" s="34">
        <v>-90.334912464496043</v>
      </c>
      <c r="F6" s="34">
        <v>-87.902284070975398</v>
      </c>
      <c r="G6" s="34">
        <v>-54.806395879882452</v>
      </c>
      <c r="H6" s="32">
        <v>29.11</v>
      </c>
      <c r="I6" s="35">
        <f t="shared" ref="I6:K6" si="3">$H6/E6</f>
        <v>-0.32224528928880053</v>
      </c>
      <c r="J6" s="35">
        <f t="shared" si="3"/>
        <v>-0.3311631808849877</v>
      </c>
      <c r="K6" s="36">
        <f t="shared" si="3"/>
        <v>-0.53114238826795912</v>
      </c>
      <c r="M6">
        <f>MIN(-Table1[[#This Row],[Peru mitigation 2030 (MtCO2eq)]]/Table1[[#This Row],[Emission Change for Transformation (All CO2 Emission Fields)]], 1)</f>
        <v>0.32224528928880053</v>
      </c>
    </row>
    <row r="7" spans="1:13" ht="15.75" customHeight="1" x14ac:dyDescent="0.15">
      <c r="A7" s="25">
        <v>8008</v>
      </c>
      <c r="B7" s="26">
        <v>1007</v>
      </c>
      <c r="C7" s="27" t="s">
        <v>47</v>
      </c>
      <c r="D7" s="26" t="s">
        <v>46</v>
      </c>
      <c r="E7" s="28">
        <v>0</v>
      </c>
      <c r="F7" s="28">
        <v>0</v>
      </c>
      <c r="G7" s="28">
        <v>0</v>
      </c>
      <c r="H7" s="37">
        <v>0.3</v>
      </c>
      <c r="I7" s="29" t="e">
        <f t="shared" ref="I7:K7" si="4">$H7/E7</f>
        <v>#DIV/0!</v>
      </c>
      <c r="J7" s="29" t="e">
        <f t="shared" si="4"/>
        <v>#DIV/0!</v>
      </c>
      <c r="K7" s="30" t="e">
        <f t="shared" si="4"/>
        <v>#DIV/0!</v>
      </c>
      <c r="M7" t="e">
        <f>MIN(-Table1[[#This Row],[Peru mitigation 2030 (MtCO2eq)]]/Table1[[#This Row],[Emission Change for Transformation (All CO2 Emission Fields)]], 1)</f>
        <v>#DIV/0!</v>
      </c>
    </row>
    <row r="8" spans="1:13" ht="15.75" customHeight="1" x14ac:dyDescent="0.15">
      <c r="A8" s="31">
        <v>9009</v>
      </c>
      <c r="B8" s="32">
        <v>1008</v>
      </c>
      <c r="C8" s="33" t="s">
        <v>16</v>
      </c>
      <c r="D8" s="32" t="s">
        <v>46</v>
      </c>
      <c r="E8" s="34">
        <v>6.1909378720531754</v>
      </c>
      <c r="F8" s="34">
        <v>11.639823663914413</v>
      </c>
      <c r="G8" s="34">
        <v>8.7621850797183942</v>
      </c>
      <c r="H8" s="32">
        <v>12.64</v>
      </c>
      <c r="I8" s="35">
        <f t="shared" ref="I8:K8" si="5">$H8/E8</f>
        <v>2.0416938856806919</v>
      </c>
      <c r="J8" s="35">
        <f t="shared" si="5"/>
        <v>1.0859271037916423</v>
      </c>
      <c r="K8" s="36">
        <f t="shared" si="5"/>
        <v>1.4425625440459464</v>
      </c>
      <c r="M8">
        <f>MIN(-Table1[[#This Row],[Peru mitigation 2030 (MtCO2eq)]]/Table1[[#This Row],[Emission Change for Transformation (All CO2 Emission Fields)]], 1)</f>
        <v>-2.0416938856806919</v>
      </c>
    </row>
    <row r="9" spans="1:13" ht="15.75" customHeight="1" x14ac:dyDescent="0.15">
      <c r="A9" s="25">
        <v>10010</v>
      </c>
      <c r="B9" s="26">
        <v>1009</v>
      </c>
      <c r="C9" s="27" t="s">
        <v>14</v>
      </c>
      <c r="D9" s="26" t="s">
        <v>46</v>
      </c>
      <c r="E9" s="28">
        <v>0</v>
      </c>
      <c r="F9" s="28">
        <v>0</v>
      </c>
      <c r="G9" s="28">
        <v>0</v>
      </c>
      <c r="H9" s="37">
        <v>4.1100000000000003</v>
      </c>
      <c r="I9" s="29" t="e">
        <f t="shared" ref="I9:K9" si="6">$H9/E9</f>
        <v>#DIV/0!</v>
      </c>
      <c r="J9" s="29" t="e">
        <f t="shared" si="6"/>
        <v>#DIV/0!</v>
      </c>
      <c r="K9" s="30" t="e">
        <f t="shared" si="6"/>
        <v>#DIV/0!</v>
      </c>
      <c r="M9" t="e">
        <f>MIN(-Table1[[#This Row],[Peru mitigation 2030 (MtCO2eq)]]/Table1[[#This Row],[Emission Change for Transformation (All CO2 Emission Fields)]], 1)</f>
        <v>#DIV/0!</v>
      </c>
    </row>
    <row r="10" spans="1:13" ht="15.75" customHeight="1" x14ac:dyDescent="0.15">
      <c r="A10" s="31">
        <v>12012</v>
      </c>
      <c r="B10" s="32">
        <v>1011</v>
      </c>
      <c r="C10" s="33" t="s">
        <v>48</v>
      </c>
      <c r="D10" s="32" t="s">
        <v>49</v>
      </c>
      <c r="E10" s="34">
        <v>-1.1489388282252149E-3</v>
      </c>
      <c r="F10" s="34">
        <v>-1.1694702741613168E-3</v>
      </c>
      <c r="G10" s="34">
        <v>-5.8473513708129994E-4</v>
      </c>
      <c r="H10" s="38">
        <v>0.3</v>
      </c>
      <c r="I10" s="35">
        <f t="shared" ref="I10:K10" si="7">$H10/E10</f>
        <v>-261.11050704362998</v>
      </c>
      <c r="J10" s="35">
        <f t="shared" si="7"/>
        <v>-256.52640056639694</v>
      </c>
      <c r="K10" s="36">
        <f t="shared" si="7"/>
        <v>-513.05280113223091</v>
      </c>
      <c r="M10">
        <f>MIN(-Table1[[#This Row],[Peru mitigation 2030 (MtCO2eq)]]/Table1[[#This Row],[Emission Change for Transformation (All CO2 Emission Fields)]], 1)</f>
        <v>1</v>
      </c>
    </row>
    <row r="11" spans="1:13" ht="15.75" customHeight="1" x14ac:dyDescent="0.15">
      <c r="A11" s="25">
        <v>16016</v>
      </c>
      <c r="B11" s="26">
        <v>1015</v>
      </c>
      <c r="C11" s="27" t="s">
        <v>15</v>
      </c>
      <c r="D11" s="26" t="s">
        <v>50</v>
      </c>
      <c r="E11" s="28">
        <v>-129.48937071214402</v>
      </c>
      <c r="F11" s="28">
        <v>-6.9023306198879997</v>
      </c>
      <c r="G11" s="28">
        <v>-6.3849892110239992</v>
      </c>
      <c r="H11" s="37">
        <v>0.3</v>
      </c>
      <c r="I11" s="29">
        <f t="shared" ref="I11:K11" si="8">$H11/E11</f>
        <v>-2.3167924776382035E-3</v>
      </c>
      <c r="J11" s="29">
        <f t="shared" si="8"/>
        <v>-4.3463580132715798E-2</v>
      </c>
      <c r="K11" s="30">
        <f t="shared" si="8"/>
        <v>-4.6985200770901098E-2</v>
      </c>
      <c r="M11">
        <f>MIN(-Table1[[#This Row],[Peru mitigation 2030 (MtCO2eq)]]/Table1[[#This Row],[Emission Change for Transformation (All CO2 Emission Fields)]], 1)</f>
        <v>2.3167924776382035E-3</v>
      </c>
    </row>
    <row r="12" spans="1:13" ht="15.75" customHeight="1" x14ac:dyDescent="0.15">
      <c r="A12" s="31">
        <v>18018</v>
      </c>
      <c r="B12" s="32">
        <v>1017</v>
      </c>
      <c r="C12" s="33" t="s">
        <v>51</v>
      </c>
      <c r="D12" s="32" t="s">
        <v>50</v>
      </c>
      <c r="E12" s="34">
        <v>-119.14245385920215</v>
      </c>
      <c r="F12" s="34">
        <v>1.0870598879999989</v>
      </c>
      <c r="G12" s="34">
        <v>0.59490009359999929</v>
      </c>
      <c r="H12" s="38">
        <v>2.38</v>
      </c>
      <c r="I12" s="35">
        <f t="shared" ref="I12:K12" si="9">$H12/E12</f>
        <v>-1.9976086801205134E-2</v>
      </c>
      <c r="J12" s="35">
        <f t="shared" si="9"/>
        <v>2.1893917954960016</v>
      </c>
      <c r="K12" s="36">
        <f t="shared" si="9"/>
        <v>4.0006717524577686</v>
      </c>
      <c r="M12">
        <f>MIN(-Table1[[#This Row],[Peru mitigation 2030 (MtCO2eq)]]/Table1[[#This Row],[Emission Change for Transformation (All CO2 Emission Fields)]], 1)</f>
        <v>1.9976086801205134E-2</v>
      </c>
    </row>
    <row r="13" spans="1:13" ht="15.75" customHeight="1" x14ac:dyDescent="0.15">
      <c r="A13" s="25">
        <v>20020</v>
      </c>
      <c r="B13" s="26">
        <v>1019</v>
      </c>
      <c r="C13" s="27" t="s">
        <v>52</v>
      </c>
      <c r="D13" s="26" t="s">
        <v>53</v>
      </c>
      <c r="E13" s="28">
        <v>-0.13861422973802082</v>
      </c>
      <c r="F13" s="28">
        <v>-0.13861422973802082</v>
      </c>
      <c r="G13" s="28">
        <v>-6.248099035645005E-2</v>
      </c>
      <c r="H13" s="37">
        <v>5.6000000000000001E-2</v>
      </c>
      <c r="I13" s="29">
        <f t="shared" ref="I13:K13" si="10">$H13/E13</f>
        <v>-0.40399892641498142</v>
      </c>
      <c r="J13" s="29">
        <f t="shared" si="10"/>
        <v>-0.40399892641498142</v>
      </c>
      <c r="K13" s="30">
        <f t="shared" si="10"/>
        <v>-0.89627260516396401</v>
      </c>
      <c r="M13">
        <f>MIN(-Table1[[#This Row],[Peru mitigation 2030 (MtCO2eq)]]/Table1[[#This Row],[Emission Change for Transformation (All CO2 Emission Fields)]], 1)</f>
        <v>0.40399892641498142</v>
      </c>
    </row>
    <row r="14" spans="1:13" ht="15.75" customHeight="1" x14ac:dyDescent="0.15">
      <c r="A14" s="31">
        <v>25025</v>
      </c>
      <c r="B14" s="32">
        <v>2003</v>
      </c>
      <c r="C14" s="33" t="s">
        <v>54</v>
      </c>
      <c r="D14" s="32" t="s">
        <v>55</v>
      </c>
      <c r="E14" s="34">
        <v>-0.37629248141183402</v>
      </c>
      <c r="F14" s="34">
        <v>0</v>
      </c>
      <c r="G14" s="34">
        <v>0</v>
      </c>
      <c r="H14" s="38">
        <v>5.6000000000000001E-2</v>
      </c>
      <c r="I14" s="35">
        <f t="shared" ref="I14:K14" si="11">$H14/E14</f>
        <v>-0.14882040637615263</v>
      </c>
      <c r="J14" s="35" t="e">
        <f t="shared" si="11"/>
        <v>#DIV/0!</v>
      </c>
      <c r="K14" s="36" t="e">
        <f t="shared" si="11"/>
        <v>#DIV/0!</v>
      </c>
      <c r="M14">
        <f>MIN(-Table1[[#This Row],[Peru mitigation 2030 (MtCO2eq)]]/Table1[[#This Row],[Emission Change for Transformation (All CO2 Emission Fields)]], 1)</f>
        <v>0.14882040637615263</v>
      </c>
    </row>
    <row r="15" spans="1:13" ht="15.75" customHeight="1" x14ac:dyDescent="0.15">
      <c r="A15" s="25">
        <v>26026</v>
      </c>
      <c r="B15" s="26">
        <v>2004</v>
      </c>
      <c r="C15" s="27" t="s">
        <v>56</v>
      </c>
      <c r="D15" s="26" t="s">
        <v>55</v>
      </c>
      <c r="E15" s="28">
        <v>-0.28155468821101798</v>
      </c>
      <c r="F15" s="28">
        <v>-0.38688117512184605</v>
      </c>
      <c r="G15" s="28">
        <v>0.8581614505759505</v>
      </c>
      <c r="H15" s="26">
        <v>0.35899999999999999</v>
      </c>
      <c r="I15" s="29">
        <f t="shared" ref="I15:K15" si="12">$H15/E15</f>
        <v>-1.275063122837929</v>
      </c>
      <c r="J15" s="29">
        <f t="shared" si="12"/>
        <v>-0.92793349246557411</v>
      </c>
      <c r="K15" s="30">
        <f t="shared" si="12"/>
        <v>0.41833619974313579</v>
      </c>
      <c r="M15">
        <f>MIN(-Table1[[#This Row],[Peru mitigation 2030 (MtCO2eq)]]/Table1[[#This Row],[Emission Change for Transformation (All CO2 Emission Fields)]], 1)</f>
        <v>1</v>
      </c>
    </row>
    <row r="16" spans="1:13" ht="15.75" customHeight="1" x14ac:dyDescent="0.15">
      <c r="A16" s="31">
        <v>28028</v>
      </c>
      <c r="B16" s="32">
        <v>2006</v>
      </c>
      <c r="C16" s="33" t="s">
        <v>57</v>
      </c>
      <c r="D16" s="32" t="s">
        <v>58</v>
      </c>
      <c r="E16" s="34">
        <v>-0.46664662346066016</v>
      </c>
      <c r="F16" s="34">
        <v>-0.45318866728638241</v>
      </c>
      <c r="G16" s="34">
        <v>0.41269693397022317</v>
      </c>
      <c r="H16" s="38">
        <v>0.06</v>
      </c>
      <c r="I16" s="35">
        <f t="shared" ref="I16:K16" si="13">$H16/E16</f>
        <v>-0.12857695091638907</v>
      </c>
      <c r="J16" s="35">
        <f t="shared" si="13"/>
        <v>-0.13239519063720176</v>
      </c>
      <c r="K16" s="36">
        <f t="shared" si="13"/>
        <v>0.14538513631004854</v>
      </c>
      <c r="M16">
        <f>MIN(-Table1[[#This Row],[Peru mitigation 2030 (MtCO2eq)]]/Table1[[#This Row],[Emission Change for Transformation (All CO2 Emission Fields)]], 1)</f>
        <v>0.12857695091638907</v>
      </c>
    </row>
    <row r="17" spans="1:13" ht="15.75" customHeight="1" x14ac:dyDescent="0.15">
      <c r="A17" s="25">
        <v>29029</v>
      </c>
      <c r="B17" s="26">
        <v>2007</v>
      </c>
      <c r="C17" s="27" t="s">
        <v>59</v>
      </c>
      <c r="D17" s="26" t="s">
        <v>58</v>
      </c>
      <c r="E17" s="28">
        <v>-0.98233664175882851</v>
      </c>
      <c r="F17" s="28">
        <v>-0.99112476687539852</v>
      </c>
      <c r="G17" s="28">
        <v>-0.19832916269499176</v>
      </c>
      <c r="H17" s="26">
        <v>0.17299999999999999</v>
      </c>
      <c r="I17" s="29">
        <f t="shared" ref="I17:K17" si="14">$H17/E17</f>
        <v>-0.1761107064989976</v>
      </c>
      <c r="J17" s="29">
        <f t="shared" si="14"/>
        <v>-0.17454916452688046</v>
      </c>
      <c r="K17" s="30">
        <f t="shared" si="14"/>
        <v>-0.87228725039319999</v>
      </c>
      <c r="M17">
        <f>MIN(-Table1[[#This Row],[Peru mitigation 2030 (MtCO2eq)]]/Table1[[#This Row],[Emission Change for Transformation (All CO2 Emission Fields)]], 1)</f>
        <v>0.1761107064989976</v>
      </c>
    </row>
    <row r="18" spans="1:13" ht="15.75" customHeight="1" x14ac:dyDescent="0.15">
      <c r="A18" s="31">
        <v>30030</v>
      </c>
      <c r="B18" s="32">
        <v>2008</v>
      </c>
      <c r="C18" s="33" t="s">
        <v>60</v>
      </c>
      <c r="D18" s="32" t="s">
        <v>58</v>
      </c>
      <c r="E18" s="34">
        <v>2.4245427874199452E-3</v>
      </c>
      <c r="F18" s="34">
        <v>0</v>
      </c>
      <c r="G18" s="34">
        <v>0</v>
      </c>
      <c r="H18" s="32">
        <v>0.28100000000000003</v>
      </c>
      <c r="I18" s="35">
        <f t="shared" ref="I18:K18" si="15">$H18/E18</f>
        <v>115.89814024236033</v>
      </c>
      <c r="J18" s="35" t="e">
        <f t="shared" si="15"/>
        <v>#DIV/0!</v>
      </c>
      <c r="K18" s="36" t="e">
        <f t="shared" si="15"/>
        <v>#DIV/0!</v>
      </c>
      <c r="M18">
        <f>MIN(-Table1[[#This Row],[Peru mitigation 2030 (MtCO2eq)]]/Table1[[#This Row],[Emission Change for Transformation (All CO2 Emission Fields)]], 1)</f>
        <v>-115.89814024236033</v>
      </c>
    </row>
    <row r="19" spans="1:13" ht="15.75" customHeight="1" x14ac:dyDescent="0.15">
      <c r="A19" s="25">
        <v>32032</v>
      </c>
      <c r="B19" s="26">
        <v>2010</v>
      </c>
      <c r="C19" s="27" t="s">
        <v>18</v>
      </c>
      <c r="D19" s="26" t="s">
        <v>58</v>
      </c>
      <c r="E19" s="28">
        <v>-0.62784492789621282</v>
      </c>
      <c r="F19" s="28">
        <v>-0.63323318359303515</v>
      </c>
      <c r="G19" s="28">
        <v>0.43658018007921945</v>
      </c>
      <c r="H19" s="26">
        <v>0.13</v>
      </c>
      <c r="I19" s="29">
        <f t="shared" ref="I19:K19" si="16">$H19/E19</f>
        <v>-0.20705749815580243</v>
      </c>
      <c r="J19" s="29">
        <f t="shared" si="16"/>
        <v>-0.20529562153133799</v>
      </c>
      <c r="K19" s="30">
        <f t="shared" si="16"/>
        <v>0.29776890003666889</v>
      </c>
      <c r="M19">
        <f>MIN(-Table1[[#This Row],[Peru mitigation 2030 (MtCO2eq)]]/Table1[[#This Row],[Emission Change for Transformation (All CO2 Emission Fields)]], 1)</f>
        <v>0.20705749815580243</v>
      </c>
    </row>
    <row r="20" spans="1:13" ht="15.75" customHeight="1" x14ac:dyDescent="0.15">
      <c r="A20" s="31">
        <v>33033</v>
      </c>
      <c r="B20" s="32">
        <v>2011</v>
      </c>
      <c r="C20" s="33" t="s">
        <v>30</v>
      </c>
      <c r="D20" s="32" t="s">
        <v>58</v>
      </c>
      <c r="E20" s="34">
        <v>-5.7744730259027879</v>
      </c>
      <c r="F20" s="34">
        <v>-0.54954749445302653</v>
      </c>
      <c r="G20" s="34">
        <v>-2.7509505430592975E-3</v>
      </c>
      <c r="H20" s="32">
        <v>7.0000000000000001E-3</v>
      </c>
      <c r="I20" s="35">
        <f t="shared" ref="I20:K20" si="17">$H20/E20</f>
        <v>-1.2122318293980795E-3</v>
      </c>
      <c r="J20" s="35">
        <f t="shared" si="17"/>
        <v>-1.2737752552156048E-2</v>
      </c>
      <c r="K20" s="36">
        <f t="shared" si="17"/>
        <v>-2.5445750079590264</v>
      </c>
      <c r="M20">
        <f>MIN(-Table1[[#This Row],[Peru mitigation 2030 (MtCO2eq)]]/Table1[[#This Row],[Emission Change for Transformation (All CO2 Emission Fields)]], 1)</f>
        <v>1.2122318293980795E-3</v>
      </c>
    </row>
    <row r="21" spans="1:13" ht="15.75" customHeight="1" x14ac:dyDescent="0.15">
      <c r="A21" s="25">
        <v>39039</v>
      </c>
      <c r="B21" s="26">
        <v>3004</v>
      </c>
      <c r="C21" s="27" t="s">
        <v>61</v>
      </c>
      <c r="D21" s="26" t="s">
        <v>62</v>
      </c>
      <c r="E21" s="28">
        <v>-31.589427001249501</v>
      </c>
      <c r="F21" s="28">
        <v>-28.285818526764118</v>
      </c>
      <c r="G21" s="28">
        <v>0</v>
      </c>
      <c r="H21" s="26">
        <v>3.8650000000000002</v>
      </c>
      <c r="I21" s="29">
        <f t="shared" ref="I21:K21" si="18">$H21/E21</f>
        <v>-0.12235106384953176</v>
      </c>
      <c r="J21" s="29">
        <f t="shared" si="18"/>
        <v>-0.1366409105800819</v>
      </c>
      <c r="K21" s="30" t="e">
        <f t="shared" si="18"/>
        <v>#DIV/0!</v>
      </c>
      <c r="M21">
        <f>MIN(-Table1[[#This Row],[Peru mitigation 2030 (MtCO2eq)]]/Table1[[#This Row],[Emission Change for Transformation (All CO2 Emission Fields)]], 1)</f>
        <v>0.12235106384953176</v>
      </c>
    </row>
    <row r="22" spans="1:13" ht="15.75" customHeight="1" x14ac:dyDescent="0.15">
      <c r="A22" s="31">
        <v>42042</v>
      </c>
      <c r="B22" s="32">
        <v>3007</v>
      </c>
      <c r="C22" s="33" t="s">
        <v>63</v>
      </c>
      <c r="D22" s="32" t="s">
        <v>64</v>
      </c>
      <c r="E22" s="34">
        <v>-134.82558053467406</v>
      </c>
      <c r="F22" s="34">
        <v>-12.238540442417994</v>
      </c>
      <c r="G22" s="34">
        <v>-2.8845984797107391</v>
      </c>
      <c r="H22" s="32">
        <v>0.68300000000000005</v>
      </c>
      <c r="I22" s="35">
        <f t="shared" ref="I22:K22" si="19">$H22/E22</f>
        <v>-5.0658042582976161E-3</v>
      </c>
      <c r="J22" s="35">
        <f t="shared" si="19"/>
        <v>-5.5807308331699911E-2</v>
      </c>
      <c r="K22" s="36">
        <f t="shared" si="19"/>
        <v>-0.23677472092008095</v>
      </c>
      <c r="M22">
        <f>MIN(-Table1[[#This Row],[Peru mitigation 2030 (MtCO2eq)]]/Table1[[#This Row],[Emission Change for Transformation (All CO2 Emission Fields)]], 1)</f>
        <v>5.0658042582976161E-3</v>
      </c>
    </row>
    <row r="23" spans="1:13" ht="15.75" customHeight="1" x14ac:dyDescent="0.15">
      <c r="A23" s="25">
        <v>44044</v>
      </c>
      <c r="B23" s="26">
        <v>3009</v>
      </c>
      <c r="C23" s="27" t="s">
        <v>65</v>
      </c>
      <c r="D23" s="26" t="s">
        <v>64</v>
      </c>
      <c r="E23" s="28">
        <v>-22.402040437617387</v>
      </c>
      <c r="F23" s="28">
        <v>-30.353792470923377</v>
      </c>
      <c r="G23" s="28">
        <v>-7.5462388092556036</v>
      </c>
      <c r="H23" s="37">
        <v>3.077</v>
      </c>
      <c r="I23" s="29">
        <f t="shared" ref="I23:K23" si="20">$H23/E23</f>
        <v>-0.13735355976025818</v>
      </c>
      <c r="J23" s="29">
        <f t="shared" si="20"/>
        <v>-0.10137118789843252</v>
      </c>
      <c r="K23" s="30">
        <f t="shared" si="20"/>
        <v>-0.40775279947753595</v>
      </c>
      <c r="M23">
        <f>MIN(-Table1[[#This Row],[Peru mitigation 2030 (MtCO2eq)]]/Table1[[#This Row],[Emission Change for Transformation (All CO2 Emission Fields)]], 1)</f>
        <v>0.13735355976025818</v>
      </c>
    </row>
    <row r="24" spans="1:13" ht="15.75" customHeight="1" x14ac:dyDescent="0.15">
      <c r="A24" s="31">
        <v>45045</v>
      </c>
      <c r="B24" s="32">
        <v>3010</v>
      </c>
      <c r="C24" s="33" t="s">
        <v>24</v>
      </c>
      <c r="D24" s="32" t="s">
        <v>66</v>
      </c>
      <c r="E24" s="34">
        <v>-17.394040019616501</v>
      </c>
      <c r="F24" s="34">
        <v>-13.841975302155427</v>
      </c>
      <c r="G24" s="34">
        <v>-13.841975302155427</v>
      </c>
      <c r="H24" s="32">
        <v>8.9999999999999993E-3</v>
      </c>
      <c r="I24" s="35">
        <f t="shared" ref="I24:K24" si="21">$H24/E24</f>
        <v>-5.1741860946910882E-4</v>
      </c>
      <c r="J24" s="35">
        <f t="shared" si="21"/>
        <v>-6.5019621864218673E-4</v>
      </c>
      <c r="K24" s="36">
        <f t="shared" si="21"/>
        <v>-6.5019621864218673E-4</v>
      </c>
      <c r="M24">
        <f>MIN(-Table1[[#This Row],[Peru mitigation 2030 (MtCO2eq)]]/Table1[[#This Row],[Emission Change for Transformation (All CO2 Emission Fields)]], 1)</f>
        <v>5.1741860946910882E-4</v>
      </c>
    </row>
    <row r="25" spans="1:13" ht="15.75" customHeight="1" x14ac:dyDescent="0.15">
      <c r="A25" s="25">
        <v>46046</v>
      </c>
      <c r="B25" s="26">
        <v>3011</v>
      </c>
      <c r="C25" s="27" t="s">
        <v>23</v>
      </c>
      <c r="D25" s="26" t="s">
        <v>66</v>
      </c>
      <c r="E25" s="28">
        <v>-9.2162585668508346</v>
      </c>
      <c r="F25" s="28">
        <v>0</v>
      </c>
      <c r="G25" s="28">
        <v>0</v>
      </c>
      <c r="H25" s="26">
        <v>3.766</v>
      </c>
      <c r="I25" s="29">
        <f t="shared" ref="I25:K25" si="22">$H25/E25</f>
        <v>-0.40862568825332229</v>
      </c>
      <c r="J25" s="29" t="e">
        <f t="shared" si="22"/>
        <v>#DIV/0!</v>
      </c>
      <c r="K25" s="30" t="e">
        <f t="shared" si="22"/>
        <v>#DIV/0!</v>
      </c>
      <c r="M25">
        <f>MIN(-Table1[[#This Row],[Peru mitigation 2030 (MtCO2eq)]]/Table1[[#This Row],[Emission Change for Transformation (All CO2 Emission Fields)]], 1)</f>
        <v>0.40862568825332229</v>
      </c>
    </row>
    <row r="26" spans="1:13" ht="15.75" customHeight="1" x14ac:dyDescent="0.15">
      <c r="A26" s="31">
        <v>47047</v>
      </c>
      <c r="B26" s="32">
        <v>3012</v>
      </c>
      <c r="C26" s="33" t="s">
        <v>67</v>
      </c>
      <c r="D26" s="32" t="s">
        <v>66</v>
      </c>
      <c r="E26" s="34">
        <v>-42.503509509943825</v>
      </c>
      <c r="F26" s="34">
        <v>-41.31002857297905</v>
      </c>
      <c r="G26" s="34">
        <v>-29.736971711252792</v>
      </c>
      <c r="H26" s="32">
        <v>0.51</v>
      </c>
      <c r="I26" s="35">
        <f t="shared" ref="I26:K26" si="23">$H26/E26</f>
        <v>-1.1999009161365462E-2</v>
      </c>
      <c r="J26" s="35">
        <f t="shared" si="23"/>
        <v>-1.2345670473188483E-2</v>
      </c>
      <c r="K26" s="36">
        <f t="shared" si="23"/>
        <v>-1.7150367729172989E-2</v>
      </c>
      <c r="M26">
        <f>MIN(-Table1[[#This Row],[Peru mitigation 2030 (MtCO2eq)]]/Table1[[#This Row],[Emission Change for Transformation (All CO2 Emission Fields)]], 1)</f>
        <v>1.1999009161365462E-2</v>
      </c>
    </row>
    <row r="27" spans="1:13" ht="15.75" customHeight="1" x14ac:dyDescent="0.15">
      <c r="A27" s="25">
        <v>50050</v>
      </c>
      <c r="B27" s="26">
        <v>3015</v>
      </c>
      <c r="C27" s="27" t="s">
        <v>68</v>
      </c>
      <c r="D27" s="26" t="s">
        <v>69</v>
      </c>
      <c r="E27" s="28">
        <v>-9.5902269895178698</v>
      </c>
      <c r="F27" s="28">
        <v>-7.8693017821309228</v>
      </c>
      <c r="G27" s="28">
        <v>-3.4204282132945081</v>
      </c>
      <c r="H27" s="37">
        <v>3.65</v>
      </c>
      <c r="I27" s="29">
        <f t="shared" ref="I27:K27" si="24">$H27/E27</f>
        <v>-0.38059578819035822</v>
      </c>
      <c r="J27" s="29">
        <f t="shared" si="24"/>
        <v>-0.46382768141999237</v>
      </c>
      <c r="K27" s="30">
        <f t="shared" si="24"/>
        <v>-1.0671178496929692</v>
      </c>
      <c r="M27">
        <f>MIN(-Table1[[#This Row],[Peru mitigation 2030 (MtCO2eq)]]/Table1[[#This Row],[Emission Change for Transformation (All CO2 Emission Fields)]], 1)</f>
        <v>0.38059578819035822</v>
      </c>
    </row>
    <row r="28" spans="1:13" ht="15.75" customHeight="1" x14ac:dyDescent="0.15">
      <c r="A28" s="31">
        <v>52052</v>
      </c>
      <c r="B28" s="32">
        <v>3017</v>
      </c>
      <c r="C28" s="33" t="s">
        <v>25</v>
      </c>
      <c r="D28" s="32" t="s">
        <v>69</v>
      </c>
      <c r="E28" s="34">
        <v>-5.9217184160458691</v>
      </c>
      <c r="F28" s="34">
        <v>-5.6109272698460178</v>
      </c>
      <c r="G28" s="34">
        <v>-2.80546363492302</v>
      </c>
      <c r="H28" s="32">
        <v>0.23</v>
      </c>
      <c r="I28" s="35">
        <f t="shared" ref="I28:K28" si="25">$H28/E28</f>
        <v>-3.8840077126392439E-2</v>
      </c>
      <c r="J28" s="35">
        <f t="shared" si="25"/>
        <v>-4.0991442044892516E-2</v>
      </c>
      <c r="K28" s="36">
        <f t="shared" si="25"/>
        <v>-8.1982884089784699E-2</v>
      </c>
      <c r="M28">
        <f>MIN(-Table1[[#This Row],[Peru mitigation 2030 (MtCO2eq)]]/Table1[[#This Row],[Emission Change for Transformation (All CO2 Emission Fields)]], 1)</f>
        <v>3.8840077126392439E-2</v>
      </c>
    </row>
    <row r="29" spans="1:13" ht="15.75" customHeight="1" x14ac:dyDescent="0.15">
      <c r="A29" s="25">
        <v>54054</v>
      </c>
      <c r="B29" s="26">
        <v>3019</v>
      </c>
      <c r="C29" s="27" t="s">
        <v>11</v>
      </c>
      <c r="D29" s="26" t="s">
        <v>69</v>
      </c>
      <c r="E29" s="28">
        <v>-8.3255450169745284</v>
      </c>
      <c r="F29" s="28">
        <v>-9.5483360921070144</v>
      </c>
      <c r="G29" s="28">
        <v>-4.3499776876066694</v>
      </c>
      <c r="H29" s="37">
        <v>2.6619999999999999</v>
      </c>
      <c r="I29" s="29">
        <f t="shared" ref="I29:K29" si="26">$H29/E29</f>
        <v>-0.31973882725666419</v>
      </c>
      <c r="J29" s="29">
        <f t="shared" si="26"/>
        <v>-0.2787920297653223</v>
      </c>
      <c r="K29" s="30">
        <f t="shared" si="26"/>
        <v>-0.61195716189170057</v>
      </c>
      <c r="M29">
        <f>MIN(-Table1[[#This Row],[Peru mitigation 2030 (MtCO2eq)]]/Table1[[#This Row],[Emission Change for Transformation (All CO2 Emission Fields)]], 1)</f>
        <v>0.31973882725666419</v>
      </c>
    </row>
    <row r="30" spans="1:13" ht="15.75" customHeight="1" x14ac:dyDescent="0.15">
      <c r="A30" s="31">
        <v>56056</v>
      </c>
      <c r="B30" s="32">
        <v>3021</v>
      </c>
      <c r="C30" s="33" t="s">
        <v>70</v>
      </c>
      <c r="D30" s="32" t="s">
        <v>69</v>
      </c>
      <c r="E30" s="34">
        <v>-1.331186117336127</v>
      </c>
      <c r="F30" s="34">
        <v>-1.2793948139264057</v>
      </c>
      <c r="G30" s="34">
        <v>0.23885546575781655</v>
      </c>
      <c r="H30" s="38">
        <v>0.05</v>
      </c>
      <c r="I30" s="35">
        <f t="shared" ref="I30:K30" si="27">$H30/E30</f>
        <v>-3.7560487860297379E-2</v>
      </c>
      <c r="J30" s="35">
        <f t="shared" si="27"/>
        <v>-3.908097754949641E-2</v>
      </c>
      <c r="K30" s="36">
        <f t="shared" si="27"/>
        <v>0.20933161333095326</v>
      </c>
      <c r="M30">
        <f>MIN(-Table1[[#This Row],[Peru mitigation 2030 (MtCO2eq)]]/Table1[[#This Row],[Emission Change for Transformation (All CO2 Emission Fields)]], 1)</f>
        <v>3.7560487860297379E-2</v>
      </c>
    </row>
    <row r="31" spans="1:13" ht="15.75" customHeight="1" x14ac:dyDescent="0.15">
      <c r="A31" s="25">
        <v>57057</v>
      </c>
      <c r="B31" s="26">
        <v>3022</v>
      </c>
      <c r="C31" s="27" t="s">
        <v>71</v>
      </c>
      <c r="D31" s="26" t="s">
        <v>69</v>
      </c>
      <c r="E31" s="28">
        <v>-0.20977675628315506</v>
      </c>
      <c r="F31" s="28">
        <v>-0.14190887581709874</v>
      </c>
      <c r="G31" s="39">
        <v>0.10017686708935236</v>
      </c>
      <c r="H31" s="37">
        <v>0.34</v>
      </c>
      <c r="I31" s="29">
        <f t="shared" ref="I31:K31" si="28">$H31/E31</f>
        <v>-1.6207706040657366</v>
      </c>
      <c r="J31" s="29">
        <f t="shared" si="28"/>
        <v>-2.3959036955391984</v>
      </c>
      <c r="K31" s="30">
        <f t="shared" si="28"/>
        <v>3.3939971360527612</v>
      </c>
      <c r="M31">
        <f>MIN(-Table1[[#This Row],[Peru mitigation 2030 (MtCO2eq)]]/Table1[[#This Row],[Emission Change for Transformation (All CO2 Emission Fields)]], 1)</f>
        <v>1</v>
      </c>
    </row>
    <row r="32" spans="1:13" ht="15.75" customHeight="1" x14ac:dyDescent="0.15">
      <c r="A32" s="31">
        <v>60060</v>
      </c>
      <c r="B32" s="32">
        <v>4000</v>
      </c>
      <c r="C32" s="33" t="s">
        <v>26</v>
      </c>
      <c r="D32" s="32" t="s">
        <v>72</v>
      </c>
      <c r="E32" s="34">
        <v>-1.6847774551461718</v>
      </c>
      <c r="F32" s="34">
        <v>-1.6847774551461718</v>
      </c>
      <c r="G32" s="34">
        <v>-0.84238872757306993</v>
      </c>
      <c r="H32" s="32">
        <v>0.95399999999999996</v>
      </c>
      <c r="I32" s="35">
        <f t="shared" ref="I32:K32" si="29">$H32/E32</f>
        <v>-0.56624689337217571</v>
      </c>
      <c r="J32" s="35">
        <f t="shared" si="29"/>
        <v>-0.56624689337217571</v>
      </c>
      <c r="K32" s="36">
        <f t="shared" si="29"/>
        <v>-1.132493786744373</v>
      </c>
      <c r="M32">
        <f>MIN(-Table1[[#This Row],[Peru mitigation 2030 (MtCO2eq)]]/Table1[[#This Row],[Emission Change for Transformation (All CO2 Emission Fields)]], 1)</f>
        <v>0.56624689337217571</v>
      </c>
    </row>
    <row r="33" spans="1:13" ht="15.75" customHeight="1" x14ac:dyDescent="0.15">
      <c r="A33" s="40">
        <v>62062</v>
      </c>
      <c r="B33" s="41">
        <v>4002</v>
      </c>
      <c r="C33" s="42" t="s">
        <v>27</v>
      </c>
      <c r="D33" s="41" t="s">
        <v>72</v>
      </c>
      <c r="E33" s="43">
        <v>-1.3183163058004399</v>
      </c>
      <c r="F33" s="43">
        <v>-1.3183163058004399</v>
      </c>
      <c r="G33" s="43">
        <v>-0.53368892622291519</v>
      </c>
      <c r="H33" s="41">
        <v>0.89</v>
      </c>
      <c r="I33" s="44">
        <f t="shared" ref="I33:K33" si="30">$H33/E33</f>
        <v>-0.67510353629406128</v>
      </c>
      <c r="J33" s="44">
        <f t="shared" si="30"/>
        <v>-0.67510353629406128</v>
      </c>
      <c r="K33" s="45">
        <f t="shared" si="30"/>
        <v>-1.6676381245134888</v>
      </c>
      <c r="M33">
        <f>MIN(-Table1[[#This Row],[Peru mitigation 2030 (MtCO2eq)]]/Table1[[#This Row],[Emission Change for Transformation (All CO2 Emission Fields)]], 1)</f>
        <v>0.67510353629406128</v>
      </c>
    </row>
  </sheetData>
  <dataValidations count="1">
    <dataValidation type="custom" allowBlank="1" showDropDown="1" sqref="A2:B33 E2:E33 H2:I33" xr:uid="{00000000-0002-0000-0100-000000000000}">
      <formula1>AND(ISNUMBER(A2),(NOT(OR(NOT(ISERROR(DATEVALUE(A2))), AND(ISNUMBER(A2), LEFT(CELL("format", A2))="D")))))</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067"/>
  <sheetViews>
    <sheetView workbookViewId="0">
      <pane xSplit="6" ySplit="1" topLeftCell="G2" activePane="bottomRight" state="frozen"/>
      <selection pane="topRight" activeCell="G1" sqref="G1"/>
      <selection pane="bottomLeft" activeCell="A2" sqref="A2"/>
      <selection pane="bottomRight" activeCell="G2" sqref="G2"/>
    </sheetView>
  </sheetViews>
  <sheetFormatPr baseColWidth="10" defaultColWidth="12.6640625" defaultRowHeight="15.75" customHeight="1" x14ac:dyDescent="0.15"/>
  <cols>
    <col min="1" max="1" width="8.6640625" customWidth="1"/>
    <col min="2" max="2" width="20.5" customWidth="1"/>
    <col min="3" max="3" width="9.6640625" customWidth="1"/>
    <col min="4" max="4" width="9.83203125" customWidth="1"/>
    <col min="7" max="7" width="23.33203125" customWidth="1"/>
    <col min="9" max="9" width="6.33203125" customWidth="1"/>
    <col min="10" max="10" width="25.33203125" customWidth="1"/>
    <col min="11" max="11" width="6.33203125" customWidth="1"/>
  </cols>
  <sheetData>
    <row r="1" spans="1:15" ht="15.75" customHeight="1" x14ac:dyDescent="0.15">
      <c r="A1" s="46" t="s">
        <v>73</v>
      </c>
      <c r="B1" s="11" t="s">
        <v>74</v>
      </c>
      <c r="C1" s="46" t="s">
        <v>1</v>
      </c>
      <c r="D1" s="46" t="s">
        <v>2</v>
      </c>
      <c r="E1" s="46" t="s">
        <v>75</v>
      </c>
      <c r="F1" s="46" t="s">
        <v>76</v>
      </c>
      <c r="G1" s="2" t="s">
        <v>77</v>
      </c>
      <c r="H1" s="47" t="s">
        <v>78</v>
      </c>
      <c r="J1" s="48" t="s">
        <v>79</v>
      </c>
      <c r="L1" s="47" t="s">
        <v>80</v>
      </c>
      <c r="N1" s="47"/>
    </row>
    <row r="2" spans="1:15" ht="15.75" customHeight="1" x14ac:dyDescent="0.15">
      <c r="A2" s="49" t="s">
        <v>72</v>
      </c>
      <c r="B2" s="50" t="s">
        <v>26</v>
      </c>
      <c r="C2" s="51">
        <v>60060</v>
      </c>
      <c r="D2" s="51">
        <v>4000</v>
      </c>
      <c r="E2" s="51" t="s">
        <v>81</v>
      </c>
      <c r="F2" s="51" t="s">
        <v>82</v>
      </c>
      <c r="G2" s="51" t="str">
        <f t="array" aca="1" ref="G2" ca="1">IFERROR(CELL("address",INDEX('2-Difference 2030'!$GZ$1:$ADF$1,MATCH(F2,'2-Difference 2030'!$GZ$1:$ADF$1,0))),"Not found")</f>
        <v>'[Peru SiSePuede Results - JS July2025 - update_grouped0716.xlsx]2-Difference 2030'!$QY$1</v>
      </c>
      <c r="H2" s="51" t="str">
        <f t="shared" ref="H2:H256" ca="1" si="0">LEFT(G2, LEN(G2) - 2)</f>
        <v>'[Peru SiSePuede Results - JS July2025 - update_grouped0716.xlsx]2-Difference 2030'!$QY</v>
      </c>
      <c r="I2" s="51"/>
      <c r="J2" s="52" t="e">
        <f t="array" aca="1" ref="J2:J3" ca="1">_xludf.UNIQUE(H2:H3)</f>
        <v>#NAME?</v>
      </c>
      <c r="L2" s="2">
        <v>32</v>
      </c>
      <c r="M2" s="2" t="e">
        <f t="shared" ref="M2:M15" ca="1" si="1">_xludf.CONCAT(J2,L2)</f>
        <v>#NAME?</v>
      </c>
      <c r="N2" s="47" t="e">
        <f ca="1">_xludf.TEXTJOIN(", ", TRUE, M2:M3)</f>
        <v>#NAME?</v>
      </c>
      <c r="O2" s="2" t="s">
        <v>83</v>
      </c>
    </row>
    <row r="3" spans="1:15" ht="15.75" customHeight="1" x14ac:dyDescent="0.15">
      <c r="A3" s="53"/>
      <c r="B3" s="54"/>
      <c r="C3" s="55"/>
      <c r="D3" s="55"/>
      <c r="E3" s="55"/>
      <c r="F3" s="55" t="s">
        <v>84</v>
      </c>
      <c r="G3" s="55" t="str">
        <f t="array" aca="1" ref="G3" ca="1">IFERROR(CELL("address",INDEX('2-Difference 2030'!$GZ$1:$ADF$1,MATCH(F3,'2-Difference 2030'!$GZ$1:$ADF$1,0))),"Not found")</f>
        <v>'[Peru SiSePuede Results - JS July2025 - update_grouped0716.xlsx]2-Difference 2030'!$RB$1</v>
      </c>
      <c r="H3" s="55" t="str">
        <f t="shared" ca="1" si="0"/>
        <v>'[Peru SiSePuede Results - JS July2025 - update_grouped0716.xlsx]2-Difference 2030'!$RB</v>
      </c>
      <c r="I3" s="55"/>
      <c r="J3" s="56" t="e">
        <f ca="1"/>
        <v>#NAME?</v>
      </c>
      <c r="L3" s="2">
        <v>32</v>
      </c>
      <c r="M3" s="2" t="e">
        <f t="shared" ca="1" si="1"/>
        <v>#NAME?</v>
      </c>
      <c r="N3" s="47"/>
    </row>
    <row r="4" spans="1:15" ht="15.75" customHeight="1" x14ac:dyDescent="0.15">
      <c r="A4" s="57"/>
      <c r="B4" s="3" t="s">
        <v>27</v>
      </c>
      <c r="C4" s="2">
        <v>62062</v>
      </c>
      <c r="D4" s="2">
        <v>4002</v>
      </c>
      <c r="E4" s="2" t="s">
        <v>85</v>
      </c>
      <c r="F4" s="2" t="s">
        <v>86</v>
      </c>
      <c r="G4" s="2" t="str">
        <f t="array" aca="1" ref="G4" ca="1">IFERROR(CELL("address",INDEX('2-Difference 2030'!$GZ$1:$ADF$1,MATCH(F4,'2-Difference 2030'!$GZ$1:$ADF$1,0))),"Not found")</f>
        <v>'[Peru SiSePuede Results - JS July2025 - update_grouped0716.xlsx]2-Difference 2030'!$XH$1</v>
      </c>
      <c r="H4" s="2" t="str">
        <f t="shared" ca="1" si="0"/>
        <v>'[Peru SiSePuede Results - JS July2025 - update_grouped0716.xlsx]2-Difference 2030'!$XH</v>
      </c>
      <c r="J4" s="58" t="e">
        <f t="array" aca="1" ref="J4:J13" ca="1">_xludf.UNIQUE(H4:H13)</f>
        <v>#NAME?</v>
      </c>
      <c r="L4" s="2">
        <v>33</v>
      </c>
      <c r="M4" s="2" t="e">
        <f t="shared" ca="1" si="1"/>
        <v>#NAME?</v>
      </c>
      <c r="N4" s="47" t="e">
        <f ca="1">_xludf.TEXTJOIN(", ", TRUE, M4:M13)</f>
        <v>#NAME?</v>
      </c>
      <c r="O4" s="2" t="s">
        <v>87</v>
      </c>
    </row>
    <row r="5" spans="1:15" ht="15.75" customHeight="1" x14ac:dyDescent="0.15">
      <c r="A5" s="57"/>
      <c r="B5" s="3"/>
      <c r="F5" s="2" t="s">
        <v>88</v>
      </c>
      <c r="G5" s="2" t="str">
        <f t="array" aca="1" ref="G5" ca="1">IFERROR(CELL("address",INDEX('2-Difference 2030'!$GZ$1:$ADF$1,MATCH(F5,'2-Difference 2030'!$GZ$1:$ADF$1,0))),"Not found")</f>
        <v>'[Peru SiSePuede Results - JS July2025 - update_grouped0716.xlsx]2-Difference 2030'!$HD$1</v>
      </c>
      <c r="H5" s="2" t="str">
        <f t="shared" ca="1" si="0"/>
        <v>'[Peru SiSePuede Results - JS July2025 - update_grouped0716.xlsx]2-Difference 2030'!$HD</v>
      </c>
      <c r="J5" s="58" t="e">
        <f ca="1"/>
        <v>#NAME?</v>
      </c>
      <c r="L5" s="2">
        <v>33</v>
      </c>
      <c r="M5" s="2" t="e">
        <f t="shared" ca="1" si="1"/>
        <v>#NAME?</v>
      </c>
      <c r="N5" s="47"/>
    </row>
    <row r="6" spans="1:15" ht="15.75" customHeight="1" x14ac:dyDescent="0.15">
      <c r="A6" s="57"/>
      <c r="B6" s="3"/>
      <c r="F6" s="2" t="s">
        <v>89</v>
      </c>
      <c r="G6" s="2" t="str">
        <f t="array" aca="1" ref="G6" ca="1">IFERROR(CELL("address",INDEX('2-Difference 2030'!$GZ$1:$ADF$1,MATCH(F6,'2-Difference 2030'!$GZ$1:$ADF$1,0))),"Not found")</f>
        <v>'[Peru SiSePuede Results - JS July2025 - update_grouped0716.xlsx]2-Difference 2030'!$HG$1</v>
      </c>
      <c r="H6" s="2" t="str">
        <f t="shared" ca="1" si="0"/>
        <v>'[Peru SiSePuede Results - JS July2025 - update_grouped0716.xlsx]2-Difference 2030'!$HG</v>
      </c>
      <c r="J6" s="58" t="e">
        <f ca="1"/>
        <v>#NAME?</v>
      </c>
      <c r="L6" s="2">
        <v>33</v>
      </c>
      <c r="M6" s="2" t="e">
        <f t="shared" ca="1" si="1"/>
        <v>#NAME?</v>
      </c>
      <c r="N6" s="47"/>
    </row>
    <row r="7" spans="1:15" ht="15.75" customHeight="1" x14ac:dyDescent="0.15">
      <c r="A7" s="57"/>
      <c r="B7" s="3"/>
      <c r="F7" s="2" t="s">
        <v>90</v>
      </c>
      <c r="G7" s="2" t="str">
        <f t="array" aca="1" ref="G7" ca="1">IFERROR(CELL("address",INDEX('2-Difference 2030'!$GZ$1:$ADF$1,MATCH(F7,'2-Difference 2030'!$GZ$1:$ADF$1,0))),"Not found")</f>
        <v>'[Peru SiSePuede Results - JS July2025 - update_grouped0716.xlsx]2-Difference 2030'!$IH$1</v>
      </c>
      <c r="H7" s="2" t="str">
        <f t="shared" ca="1" si="0"/>
        <v>'[Peru SiSePuede Results - JS July2025 - update_grouped0716.xlsx]2-Difference 2030'!$IH</v>
      </c>
      <c r="J7" s="58" t="e">
        <f ca="1"/>
        <v>#NAME?</v>
      </c>
      <c r="L7" s="2">
        <v>33</v>
      </c>
      <c r="M7" s="2" t="e">
        <f t="shared" ca="1" si="1"/>
        <v>#NAME?</v>
      </c>
      <c r="N7" s="47"/>
    </row>
    <row r="8" spans="1:15" ht="15.75" customHeight="1" x14ac:dyDescent="0.15">
      <c r="A8" s="57"/>
      <c r="B8" s="3"/>
      <c r="F8" s="2" t="s">
        <v>91</v>
      </c>
      <c r="G8" s="2" t="str">
        <f t="array" aca="1" ref="G8" ca="1">IFERROR(CELL("address",INDEX('2-Difference 2030'!$GZ$1:$ADF$1,MATCH(F8,'2-Difference 2030'!$GZ$1:$ADF$1,0))),"Not found")</f>
        <v>'[Peru SiSePuede Results - JS July2025 - update_grouped0716.xlsx]2-Difference 2030'!$IO$1</v>
      </c>
      <c r="H8" s="2" t="str">
        <f t="shared" ca="1" si="0"/>
        <v>'[Peru SiSePuede Results - JS July2025 - update_grouped0716.xlsx]2-Difference 2030'!$IO</v>
      </c>
      <c r="J8" s="58" t="e">
        <f ca="1"/>
        <v>#NAME?</v>
      </c>
      <c r="L8" s="2">
        <v>33</v>
      </c>
      <c r="M8" s="2" t="e">
        <f t="shared" ca="1" si="1"/>
        <v>#NAME?</v>
      </c>
      <c r="N8" s="47"/>
    </row>
    <row r="9" spans="1:15" ht="15.75" customHeight="1" x14ac:dyDescent="0.15">
      <c r="A9" s="57"/>
      <c r="B9" s="3"/>
      <c r="F9" s="2" t="s">
        <v>92</v>
      </c>
      <c r="G9" s="2" t="str">
        <f t="array" aca="1" ref="G9" ca="1">IFERROR(CELL("address",INDEX('2-Difference 2030'!$GZ$1:$ADF$1,MATCH(F9,'2-Difference 2030'!$GZ$1:$ADF$1,0))),"Not found")</f>
        <v>'[Peru SiSePuede Results - JS July2025 - update_grouped0716.xlsx]2-Difference 2030'!$HN$1</v>
      </c>
      <c r="H9" s="2" t="str">
        <f t="shared" ca="1" si="0"/>
        <v>'[Peru SiSePuede Results - JS July2025 - update_grouped0716.xlsx]2-Difference 2030'!$HN</v>
      </c>
      <c r="J9" s="58" t="e">
        <f ca="1"/>
        <v>#NAME?</v>
      </c>
      <c r="L9" s="2">
        <v>33</v>
      </c>
      <c r="M9" s="2" t="e">
        <f t="shared" ca="1" si="1"/>
        <v>#NAME?</v>
      </c>
      <c r="N9" s="47"/>
    </row>
    <row r="10" spans="1:15" ht="15.75" customHeight="1" x14ac:dyDescent="0.15">
      <c r="A10" s="57"/>
      <c r="B10" s="3"/>
      <c r="F10" s="2" t="s">
        <v>93</v>
      </c>
      <c r="G10" s="2" t="str">
        <f t="array" aca="1" ref="G10" ca="1">IFERROR(CELL("address",INDEX('2-Difference 2030'!$GZ$1:$ADF$1,MATCH(F10,'2-Difference 2030'!$GZ$1:$ADF$1,0))),"Not found")</f>
        <v>'[Peru SiSePuede Results - JS July2025 - update_grouped0716.xlsx]2-Difference 2030'!$HP$1</v>
      </c>
      <c r="H10" s="2" t="str">
        <f t="shared" ca="1" si="0"/>
        <v>'[Peru SiSePuede Results - JS July2025 - update_grouped0716.xlsx]2-Difference 2030'!$HP</v>
      </c>
      <c r="J10" s="58" t="e">
        <f ca="1"/>
        <v>#NAME?</v>
      </c>
      <c r="L10" s="2">
        <v>33</v>
      </c>
      <c r="M10" s="2" t="e">
        <f t="shared" ca="1" si="1"/>
        <v>#NAME?</v>
      </c>
      <c r="N10" s="47"/>
    </row>
    <row r="11" spans="1:15" ht="15.75" customHeight="1" x14ac:dyDescent="0.15">
      <c r="A11" s="57"/>
      <c r="B11" s="3"/>
      <c r="F11" s="2" t="s">
        <v>94</v>
      </c>
      <c r="G11" s="2" t="str">
        <f t="array" aca="1" ref="G11" ca="1">IFERROR(CELL("address",INDEX('2-Difference 2030'!$GZ$1:$ADF$1,MATCH(F11,'2-Difference 2030'!$GZ$1:$ADF$1,0))),"Not found")</f>
        <v>'[Peru SiSePuede Results - JS July2025 - update_grouped0716.xlsx]2-Difference 2030'!$OC$1</v>
      </c>
      <c r="H11" s="2" t="str">
        <f t="shared" ca="1" si="0"/>
        <v>'[Peru SiSePuede Results - JS July2025 - update_grouped0716.xlsx]2-Difference 2030'!$OC</v>
      </c>
      <c r="J11" s="58" t="e">
        <f ca="1"/>
        <v>#NAME?</v>
      </c>
      <c r="L11" s="2">
        <v>33</v>
      </c>
      <c r="M11" s="2" t="e">
        <f t="shared" ca="1" si="1"/>
        <v>#NAME?</v>
      </c>
      <c r="N11" s="47"/>
    </row>
    <row r="12" spans="1:15" ht="15.75" customHeight="1" x14ac:dyDescent="0.15">
      <c r="A12" s="57"/>
      <c r="B12" s="3"/>
      <c r="F12" s="2" t="s">
        <v>95</v>
      </c>
      <c r="G12" s="2" t="str">
        <f t="array" aca="1" ref="G12" ca="1">IFERROR(CELL("address",INDEX('2-Difference 2030'!$GZ$1:$ADF$1,MATCH(F12,'2-Difference 2030'!$GZ$1:$ADF$1,0))),"Not found")</f>
        <v>'[Peru SiSePuede Results - JS July2025 - update_grouped0716.xlsx]2-Difference 2030'!$OG$1</v>
      </c>
      <c r="H12" s="2" t="str">
        <f t="shared" ca="1" si="0"/>
        <v>'[Peru SiSePuede Results - JS July2025 - update_grouped0716.xlsx]2-Difference 2030'!$OG</v>
      </c>
      <c r="J12" s="58" t="e">
        <f ca="1"/>
        <v>#NAME?</v>
      </c>
      <c r="L12" s="2">
        <v>33</v>
      </c>
      <c r="M12" s="2" t="e">
        <f t="shared" ca="1" si="1"/>
        <v>#NAME?</v>
      </c>
      <c r="N12" s="47"/>
    </row>
    <row r="13" spans="1:15" ht="15.75" customHeight="1" x14ac:dyDescent="0.15">
      <c r="A13" s="53"/>
      <c r="B13" s="54"/>
      <c r="C13" s="55"/>
      <c r="D13" s="55"/>
      <c r="E13" s="55"/>
      <c r="F13" s="55" t="s">
        <v>96</v>
      </c>
      <c r="G13" s="55" t="str">
        <f t="array" aca="1" ref="G13" ca="1">IFERROR(CELL("address",INDEX('2-Difference 2030'!$GZ$1:$ADF$1,MATCH(F13,'2-Difference 2030'!$GZ$1:$ADF$1,0))),"Not found")</f>
        <v>'[Peru SiSePuede Results - JS July2025 - update_grouped0716.xlsx]2-Difference 2030'!$XG$1</v>
      </c>
      <c r="H13" s="55" t="str">
        <f t="shared" ca="1" si="0"/>
        <v>'[Peru SiSePuede Results - JS July2025 - update_grouped0716.xlsx]2-Difference 2030'!$XG</v>
      </c>
      <c r="I13" s="55"/>
      <c r="J13" s="56" t="e">
        <f ca="1"/>
        <v>#NAME?</v>
      </c>
      <c r="L13" s="2">
        <v>33</v>
      </c>
      <c r="M13" s="2" t="e">
        <f t="shared" ca="1" si="1"/>
        <v>#NAME?</v>
      </c>
      <c r="N13" s="47"/>
    </row>
    <row r="14" spans="1:15" ht="15.75" customHeight="1" x14ac:dyDescent="0.15">
      <c r="A14" s="49" t="s">
        <v>53</v>
      </c>
      <c r="B14" s="50" t="s">
        <v>52</v>
      </c>
      <c r="C14" s="51">
        <v>20020</v>
      </c>
      <c r="D14" s="51">
        <v>1019</v>
      </c>
      <c r="E14" s="51" t="s">
        <v>97</v>
      </c>
      <c r="F14" s="51" t="s">
        <v>98</v>
      </c>
      <c r="G14" s="51" t="str">
        <f t="array" aca="1" ref="G14" ca="1">IFERROR(CELL("address",INDEX('2-Difference 2030'!$GZ$1:$ADF$1,MATCH(F14,'2-Difference 2030'!$GZ$1:$ADF$1,0))),"Not found")</f>
        <v>'[Peru SiSePuede Results - JS July2025 - update_grouped0716.xlsx]2-Difference 2030'!$AAS$1</v>
      </c>
      <c r="H14" s="51" t="str">
        <f t="shared" ca="1" si="0"/>
        <v>'[Peru SiSePuede Results - JS July2025 - update_grouped0716.xlsx]2-Difference 2030'!$AAS</v>
      </c>
      <c r="I14" s="51"/>
      <c r="J14" s="52" t="e">
        <f t="array" aca="1" ref="J14:J15" ca="1">_xludf.UNIQUE(H14:H17)</f>
        <v>#NAME?</v>
      </c>
      <c r="L14" s="2">
        <v>13</v>
      </c>
      <c r="M14" s="2" t="e">
        <f t="shared" ca="1" si="1"/>
        <v>#NAME?</v>
      </c>
      <c r="N14" s="47" t="e">
        <f ca="1">_xludf.TEXTJOIN(", ", TRUE, M14:M17)</f>
        <v>#NAME?</v>
      </c>
      <c r="O14" s="2" t="s">
        <v>99</v>
      </c>
    </row>
    <row r="15" spans="1:15" ht="15.75" customHeight="1" x14ac:dyDescent="0.15">
      <c r="A15" s="57"/>
      <c r="B15" s="3"/>
      <c r="F15" s="2" t="s">
        <v>100</v>
      </c>
      <c r="G15" s="2" t="str">
        <f t="array" aca="1" ref="G15" ca="1">IFERROR(CELL("address",INDEX('2-Difference 2030'!$GZ$1:$ADF$1,MATCH(F15,'2-Difference 2030'!$GZ$1:$ADF$1,0))),"Not found")</f>
        <v>'[Peru SiSePuede Results - JS July2025 - update_grouped0716.xlsx]2-Difference 2030'!$AAT$1</v>
      </c>
      <c r="H15" s="2" t="str">
        <f t="shared" ca="1" si="0"/>
        <v>'[Peru SiSePuede Results - JS July2025 - update_grouped0716.xlsx]2-Difference 2030'!$AAT</v>
      </c>
      <c r="J15" s="58" t="e">
        <f ca="1"/>
        <v>#NAME?</v>
      </c>
      <c r="L15" s="2">
        <v>13</v>
      </c>
      <c r="M15" s="2" t="e">
        <f t="shared" ca="1" si="1"/>
        <v>#NAME?</v>
      </c>
      <c r="N15" s="47"/>
    </row>
    <row r="16" spans="1:15" ht="15.75" customHeight="1" x14ac:dyDescent="0.15">
      <c r="A16" s="57"/>
      <c r="B16" s="3"/>
      <c r="C16" s="2"/>
      <c r="D16" s="2"/>
      <c r="E16" s="2" t="s">
        <v>101</v>
      </c>
      <c r="F16" s="2" t="s">
        <v>98</v>
      </c>
      <c r="G16" s="2" t="str">
        <f t="array" aca="1" ref="G16" ca="1">IFERROR(CELL("address",INDEX('2-Difference 2030'!$GZ$1:$ADF$1,MATCH(F16,'2-Difference 2030'!$GZ$1:$ADF$1,0))),"Not found")</f>
        <v>'[Peru SiSePuede Results - JS July2025 - update_grouped0716.xlsx]2-Difference 2030'!$AAS$1</v>
      </c>
      <c r="H16" s="2" t="str">
        <f t="shared" ca="1" si="0"/>
        <v>'[Peru SiSePuede Results - JS July2025 - update_grouped0716.xlsx]2-Difference 2030'!$AAS</v>
      </c>
      <c r="J16" s="58"/>
      <c r="L16" s="2">
        <v>13</v>
      </c>
      <c r="N16" s="47"/>
    </row>
    <row r="17" spans="1:15" ht="15.75" customHeight="1" x14ac:dyDescent="0.15">
      <c r="A17" s="53"/>
      <c r="B17" s="54"/>
      <c r="C17" s="55"/>
      <c r="D17" s="55"/>
      <c r="E17" s="55"/>
      <c r="F17" s="55" t="s">
        <v>100</v>
      </c>
      <c r="G17" s="55" t="str">
        <f t="array" aca="1" ref="G17" ca="1">IFERROR(CELL("address",INDEX('2-Difference 2030'!$GZ$1:$ADF$1,MATCH(F17,'2-Difference 2030'!$GZ$1:$ADF$1,0))),"Not found")</f>
        <v>'[Peru SiSePuede Results - JS July2025 - update_grouped0716.xlsx]2-Difference 2030'!$AAT$1</v>
      </c>
      <c r="H17" s="55" t="str">
        <f t="shared" ca="1" si="0"/>
        <v>'[Peru SiSePuede Results - JS July2025 - update_grouped0716.xlsx]2-Difference 2030'!$AAT</v>
      </c>
      <c r="I17" s="55"/>
      <c r="J17" s="56"/>
      <c r="L17" s="2">
        <v>13</v>
      </c>
      <c r="N17" s="47"/>
    </row>
    <row r="18" spans="1:15" ht="15.75" customHeight="1" x14ac:dyDescent="0.15">
      <c r="A18" s="49" t="s">
        <v>49</v>
      </c>
      <c r="B18" s="50" t="s">
        <v>48</v>
      </c>
      <c r="C18" s="51">
        <v>12012</v>
      </c>
      <c r="D18" s="51">
        <v>1011</v>
      </c>
      <c r="E18" s="51" t="s">
        <v>102</v>
      </c>
      <c r="F18" s="51" t="s">
        <v>103</v>
      </c>
      <c r="G18" s="51" t="str">
        <f t="array" aca="1" ref="G18" ca="1">IFERROR(CELL("address",INDEX('2-Difference 2030'!$GZ$1:$ADF$1,MATCH(F18,'2-Difference 2030'!$GZ$1:$ADF$1,0))),"Not found")</f>
        <v>'[Peru SiSePuede Results - JS July2025 - update_grouped0716.xlsx]2-Difference 2030'!$LD$1</v>
      </c>
      <c r="H18" s="51" t="str">
        <f t="shared" ca="1" si="0"/>
        <v>'[Peru SiSePuede Results - JS July2025 - update_grouped0716.xlsx]2-Difference 2030'!$LD</v>
      </c>
      <c r="I18" s="51"/>
      <c r="J18" s="52" t="e">
        <f t="array" aca="1" ref="J18:J20" ca="1">_xludf.UNIQUE(H18:H20)</f>
        <v>#NAME?</v>
      </c>
      <c r="L18" s="2">
        <v>10</v>
      </c>
      <c r="M18" s="2" t="e">
        <f t="shared" ref="M18:M98" ca="1" si="2">_xludf.CONCAT(J18,L18)</f>
        <v>#NAME?</v>
      </c>
      <c r="N18" s="47" t="e">
        <f ca="1">_xludf.TEXTJOIN(", ", TRUE, M18:M20)</f>
        <v>#NAME?</v>
      </c>
      <c r="O18" s="2" t="s">
        <v>104</v>
      </c>
    </row>
    <row r="19" spans="1:15" ht="15.75" customHeight="1" x14ac:dyDescent="0.15">
      <c r="A19" s="57"/>
      <c r="B19" s="3"/>
      <c r="F19" s="2" t="s">
        <v>105</v>
      </c>
      <c r="G19" s="2" t="str">
        <f t="array" aca="1" ref="G19" ca="1">IFERROR(CELL("address",INDEX('2-Difference 2030'!$GZ$1:$ADF$1,MATCH(F19,'2-Difference 2030'!$GZ$1:$ADF$1,0))),"Not found")</f>
        <v>'[Peru SiSePuede Results - JS July2025 - update_grouped0716.xlsx]2-Difference 2030'!$ZT$1</v>
      </c>
      <c r="H19" s="2" t="str">
        <f t="shared" ca="1" si="0"/>
        <v>'[Peru SiSePuede Results - JS July2025 - update_grouped0716.xlsx]2-Difference 2030'!$ZT</v>
      </c>
      <c r="J19" s="58" t="e">
        <f ca="1"/>
        <v>#NAME?</v>
      </c>
      <c r="L19" s="2">
        <v>10</v>
      </c>
      <c r="M19" s="2" t="e">
        <f t="shared" ca="1" si="2"/>
        <v>#NAME?</v>
      </c>
      <c r="N19" s="47"/>
    </row>
    <row r="20" spans="1:15" ht="15.75" customHeight="1" x14ac:dyDescent="0.15">
      <c r="A20" s="53"/>
      <c r="B20" s="54"/>
      <c r="C20" s="55"/>
      <c r="D20" s="55"/>
      <c r="E20" s="55"/>
      <c r="F20" s="55" t="s">
        <v>106</v>
      </c>
      <c r="G20" s="55" t="str">
        <f t="array" aca="1" ref="G20" ca="1">IFERROR(CELL("address",INDEX('2-Difference 2030'!$GZ$1:$ADF$1,MATCH(F20,'2-Difference 2030'!$GZ$1:$ADF$1,0))),"Not found")</f>
        <v>'[Peru SiSePuede Results - JS July2025 - update_grouped0716.xlsx]2-Difference 2030'!$AAE$1</v>
      </c>
      <c r="H20" s="55" t="str">
        <f t="shared" ca="1" si="0"/>
        <v>'[Peru SiSePuede Results - JS July2025 - update_grouped0716.xlsx]2-Difference 2030'!$AAE</v>
      </c>
      <c r="I20" s="55"/>
      <c r="J20" s="56" t="e">
        <f ca="1"/>
        <v>#NAME?</v>
      </c>
      <c r="L20" s="2">
        <v>10</v>
      </c>
      <c r="M20" s="2" t="e">
        <f t="shared" ca="1" si="2"/>
        <v>#NAME?</v>
      </c>
      <c r="N20" s="47"/>
    </row>
    <row r="21" spans="1:15" ht="15.75" customHeight="1" x14ac:dyDescent="0.15">
      <c r="A21" s="49" t="s">
        <v>46</v>
      </c>
      <c r="B21" s="50" t="s">
        <v>29</v>
      </c>
      <c r="C21" s="59">
        <v>7007</v>
      </c>
      <c r="D21" s="59">
        <v>1006</v>
      </c>
      <c r="E21" s="59" t="s">
        <v>107</v>
      </c>
      <c r="F21" s="59" t="s">
        <v>108</v>
      </c>
      <c r="G21" s="51" t="str">
        <f t="array" aca="1" ref="G21" ca="1">IFERROR(CELL("address",INDEX('2-Difference 2030'!$GZ$1:$ADF$1,MATCH(F21,'2-Difference 2030'!$GZ$1:$ADF$1,0))),"Not found")</f>
        <v>'[Peru SiSePuede Results - JS July2025 - update_grouped0716.xlsx]2-Difference 2030'!$RI$1</v>
      </c>
      <c r="H21" s="51" t="str">
        <f t="shared" ca="1" si="0"/>
        <v>'[Peru SiSePuede Results - JS July2025 - update_grouped0716.xlsx]2-Difference 2030'!$RI</v>
      </c>
      <c r="I21" s="51"/>
      <c r="J21" s="52" t="e">
        <f t="array" aca="1" ref="J21:J41" ca="1">_xludf.UNIQUE(H21:H41)</f>
        <v>#NAME?</v>
      </c>
      <c r="L21" s="2">
        <v>6</v>
      </c>
      <c r="M21" s="2" t="e">
        <f t="shared" ca="1" si="2"/>
        <v>#NAME?</v>
      </c>
      <c r="N21" s="47" t="e">
        <f ca="1">_xludf.TEXTJOIN(", ", TRUE, M21:M41)</f>
        <v>#NAME?</v>
      </c>
      <c r="O21" s="2" t="s">
        <v>109</v>
      </c>
    </row>
    <row r="22" spans="1:15" ht="15.75" customHeight="1" x14ac:dyDescent="0.15">
      <c r="A22" s="57"/>
      <c r="B22" s="3"/>
      <c r="C22" s="60"/>
      <c r="D22" s="60"/>
      <c r="E22" s="60" t="s">
        <v>110</v>
      </c>
      <c r="F22" s="60" t="s">
        <v>111</v>
      </c>
      <c r="G22" s="2" t="str">
        <f t="array" aca="1" ref="G22" ca="1">IFERROR(CELL("address",INDEX('2-Difference 2030'!$GZ$1:$ADF$1,MATCH(F22,'2-Difference 2030'!$GZ$1:$ADF$1,0))),"Not found")</f>
        <v>'[Peru SiSePuede Results - JS July2025 - update_grouped0716.xlsx]2-Difference 2030'!$RL$1</v>
      </c>
      <c r="H22" s="2" t="str">
        <f t="shared" ca="1" si="0"/>
        <v>'[Peru SiSePuede Results - JS July2025 - update_grouped0716.xlsx]2-Difference 2030'!$RL</v>
      </c>
      <c r="J22" s="58" t="e">
        <f ca="1"/>
        <v>#NAME?</v>
      </c>
      <c r="L22" s="2">
        <v>6</v>
      </c>
      <c r="M22" s="2" t="e">
        <f t="shared" ca="1" si="2"/>
        <v>#NAME?</v>
      </c>
      <c r="N22" s="47"/>
    </row>
    <row r="23" spans="1:15" ht="15.75" customHeight="1" x14ac:dyDescent="0.15">
      <c r="A23" s="57"/>
      <c r="B23" s="3"/>
      <c r="C23" s="60"/>
      <c r="D23" s="60"/>
      <c r="E23" s="60" t="s">
        <v>112</v>
      </c>
      <c r="F23" s="60" t="s">
        <v>113</v>
      </c>
      <c r="G23" s="2" t="str">
        <f t="array" aca="1" ref="G23" ca="1">IFERROR(CELL("address",INDEX('2-Difference 2030'!$GZ$1:$ADF$1,MATCH(F23,'2-Difference 2030'!$GZ$1:$ADF$1,0))),"Not found")</f>
        <v>'[Peru SiSePuede Results - JS July2025 - update_grouped0716.xlsx]2-Difference 2030'!$RM$1</v>
      </c>
      <c r="H23" s="2" t="str">
        <f t="shared" ca="1" si="0"/>
        <v>'[Peru SiSePuede Results - JS July2025 - update_grouped0716.xlsx]2-Difference 2030'!$RM</v>
      </c>
      <c r="J23" s="58" t="e">
        <f ca="1"/>
        <v>#NAME?</v>
      </c>
      <c r="L23" s="2">
        <v>6</v>
      </c>
      <c r="M23" s="2" t="e">
        <f t="shared" ca="1" si="2"/>
        <v>#NAME?</v>
      </c>
      <c r="N23" s="47"/>
    </row>
    <row r="24" spans="1:15" ht="15.75" customHeight="1" x14ac:dyDescent="0.15">
      <c r="A24" s="57"/>
      <c r="B24" s="3"/>
      <c r="C24" s="60"/>
      <c r="D24" s="60"/>
      <c r="E24" s="60" t="s">
        <v>114</v>
      </c>
      <c r="F24" s="60" t="s">
        <v>115</v>
      </c>
      <c r="G24" s="2" t="str">
        <f t="array" aca="1" ref="G24" ca="1">IFERROR(CELL("address",INDEX('2-Difference 2030'!$GZ$1:$ADF$1,MATCH(F24,'2-Difference 2030'!$GZ$1:$ADF$1,0))),"Not found")</f>
        <v>'[Peru SiSePuede Results - JS July2025 - update_grouped0716.xlsx]2-Difference 2030'!$RH$1</v>
      </c>
      <c r="H24" s="2" t="str">
        <f t="shared" ca="1" si="0"/>
        <v>'[Peru SiSePuede Results - JS July2025 - update_grouped0716.xlsx]2-Difference 2030'!$RH</v>
      </c>
      <c r="J24" s="58" t="e">
        <f ca="1"/>
        <v>#NAME?</v>
      </c>
      <c r="L24" s="2">
        <v>6</v>
      </c>
      <c r="M24" s="2" t="e">
        <f t="shared" ca="1" si="2"/>
        <v>#NAME?</v>
      </c>
      <c r="N24" s="47"/>
    </row>
    <row r="25" spans="1:15" ht="15.75" customHeight="1" x14ac:dyDescent="0.15">
      <c r="A25" s="57"/>
      <c r="B25" s="3"/>
      <c r="C25" s="60"/>
      <c r="D25" s="60"/>
      <c r="E25" s="60" t="s">
        <v>116</v>
      </c>
      <c r="F25" s="60" t="s">
        <v>117</v>
      </c>
      <c r="G25" s="2" t="str">
        <f t="array" aca="1" ref="G25" ca="1">IFERROR(CELL("address",INDEX('2-Difference 2030'!$GZ$1:$ADF$1,MATCH(F25,'2-Difference 2030'!$GZ$1:$ADF$1,0))),"Not found")</f>
        <v>'[Peru SiSePuede Results - JS July2025 - update_grouped0716.xlsx]2-Difference 2030'!$RJ$1</v>
      </c>
      <c r="H25" s="2" t="str">
        <f t="shared" ca="1" si="0"/>
        <v>'[Peru SiSePuede Results - JS July2025 - update_grouped0716.xlsx]2-Difference 2030'!$RJ</v>
      </c>
      <c r="J25" s="58" t="e">
        <f ca="1"/>
        <v>#NAME?</v>
      </c>
      <c r="L25" s="2">
        <v>6</v>
      </c>
      <c r="M25" s="2" t="e">
        <f t="shared" ca="1" si="2"/>
        <v>#NAME?</v>
      </c>
      <c r="N25" s="47"/>
    </row>
    <row r="26" spans="1:15" ht="15.75" customHeight="1" x14ac:dyDescent="0.15">
      <c r="A26" s="57"/>
      <c r="B26" s="3"/>
      <c r="F26" s="60" t="s">
        <v>118</v>
      </c>
      <c r="G26" s="2" t="str">
        <f t="array" aca="1" ref="G26" ca="1">IFERROR(CELL("address",INDEX('2-Difference 2030'!$GZ$1:$ADF$1,MATCH(F26,'2-Difference 2030'!$GZ$1:$ADF$1,0))),"Not found")</f>
        <v>'[Peru SiSePuede Results - JS July2025 - update_grouped0716.xlsx]2-Difference 2030'!$RK$1</v>
      </c>
      <c r="H26" s="2" t="str">
        <f t="shared" ca="1" si="0"/>
        <v>'[Peru SiSePuede Results - JS July2025 - update_grouped0716.xlsx]2-Difference 2030'!$RK</v>
      </c>
      <c r="J26" s="58" t="e">
        <f ca="1"/>
        <v>#NAME?</v>
      </c>
      <c r="L26" s="2">
        <v>6</v>
      </c>
      <c r="M26" s="2" t="e">
        <f t="shared" ca="1" si="2"/>
        <v>#NAME?</v>
      </c>
      <c r="N26" s="47"/>
    </row>
    <row r="27" spans="1:15" ht="15.75" customHeight="1" x14ac:dyDescent="0.15">
      <c r="A27" s="57"/>
      <c r="B27" s="3"/>
      <c r="F27" s="60" t="s">
        <v>119</v>
      </c>
      <c r="G27" s="2" t="str">
        <f t="array" aca="1" ref="G27" ca="1">IFERROR(CELL("address",INDEX('2-Difference 2030'!$GZ$1:$ADF$1,MATCH(F27,'2-Difference 2030'!$GZ$1:$ADF$1,0))),"Not found")</f>
        <v>'[Peru SiSePuede Results - JS July2025 - update_grouped0716.xlsx]2-Difference 2030'!$RQ$1</v>
      </c>
      <c r="H27" s="2" t="str">
        <f t="shared" ca="1" si="0"/>
        <v>'[Peru SiSePuede Results - JS July2025 - update_grouped0716.xlsx]2-Difference 2030'!$RQ</v>
      </c>
      <c r="J27" s="58" t="e">
        <f ca="1"/>
        <v>#NAME?</v>
      </c>
      <c r="L27" s="2">
        <v>6</v>
      </c>
      <c r="M27" s="2" t="e">
        <f t="shared" ca="1" si="2"/>
        <v>#NAME?</v>
      </c>
      <c r="N27" s="47"/>
    </row>
    <row r="28" spans="1:15" ht="15.75" customHeight="1" x14ac:dyDescent="0.15">
      <c r="A28" s="57"/>
      <c r="B28" s="3"/>
      <c r="F28" s="60" t="s">
        <v>120</v>
      </c>
      <c r="G28" s="2" t="str">
        <f t="array" aca="1" ref="G28" ca="1">IFERROR(CELL("address",INDEX('2-Difference 2030'!$GZ$1:$ADF$1,MATCH(F28,'2-Difference 2030'!$GZ$1:$ADF$1,0))),"Not found")</f>
        <v>'[Peru SiSePuede Results - JS July2025 - update_grouped0716.xlsx]2-Difference 2030'!$RR$1</v>
      </c>
      <c r="H28" s="2" t="str">
        <f t="shared" ca="1" si="0"/>
        <v>'[Peru SiSePuede Results - JS July2025 - update_grouped0716.xlsx]2-Difference 2030'!$RR</v>
      </c>
      <c r="J28" s="58" t="e">
        <f ca="1"/>
        <v>#NAME?</v>
      </c>
      <c r="L28" s="2">
        <v>6</v>
      </c>
      <c r="M28" s="2" t="e">
        <f t="shared" ca="1" si="2"/>
        <v>#NAME?</v>
      </c>
      <c r="N28" s="47"/>
    </row>
    <row r="29" spans="1:15" ht="15.75" customHeight="1" x14ac:dyDescent="0.15">
      <c r="A29" s="57"/>
      <c r="B29" s="3"/>
      <c r="F29" s="60" t="s">
        <v>121</v>
      </c>
      <c r="G29" s="2" t="str">
        <f t="array" aca="1" ref="G29" ca="1">IFERROR(CELL("address",INDEX('2-Difference 2030'!$GZ$1:$ADF$1,MATCH(F29,'2-Difference 2030'!$GZ$1:$ADF$1,0))),"Not found")</f>
        <v>'[Peru SiSePuede Results - JS July2025 - update_grouped0716.xlsx]2-Difference 2030'!$RT$1</v>
      </c>
      <c r="H29" s="2" t="str">
        <f t="shared" ca="1" si="0"/>
        <v>'[Peru SiSePuede Results - JS July2025 - update_grouped0716.xlsx]2-Difference 2030'!$RT</v>
      </c>
      <c r="J29" s="58" t="e">
        <f ca="1"/>
        <v>#NAME?</v>
      </c>
      <c r="L29" s="2">
        <v>6</v>
      </c>
      <c r="M29" s="2" t="e">
        <f t="shared" ca="1" si="2"/>
        <v>#NAME?</v>
      </c>
      <c r="N29" s="47"/>
    </row>
    <row r="30" spans="1:15" ht="15.75" customHeight="1" x14ac:dyDescent="0.15">
      <c r="A30" s="57"/>
      <c r="B30" s="3"/>
      <c r="F30" s="60" t="s">
        <v>122</v>
      </c>
      <c r="G30" s="2" t="str">
        <f t="array" aca="1" ref="G30" ca="1">IFERROR(CELL("address",INDEX('2-Difference 2030'!$GZ$1:$ADF$1,MATCH(F30,'2-Difference 2030'!$GZ$1:$ADF$1,0))),"Not found")</f>
        <v>'[Peru SiSePuede Results - JS July2025 - update_grouped0716.xlsx]2-Difference 2030'!$SB$1</v>
      </c>
      <c r="H30" s="2" t="str">
        <f t="shared" ca="1" si="0"/>
        <v>'[Peru SiSePuede Results - JS July2025 - update_grouped0716.xlsx]2-Difference 2030'!$SB</v>
      </c>
      <c r="J30" s="58" t="e">
        <f ca="1"/>
        <v>#NAME?</v>
      </c>
      <c r="L30" s="2">
        <v>6</v>
      </c>
      <c r="M30" s="2" t="e">
        <f t="shared" ca="1" si="2"/>
        <v>#NAME?</v>
      </c>
      <c r="N30" s="47"/>
    </row>
    <row r="31" spans="1:15" ht="15.75" customHeight="1" x14ac:dyDescent="0.15">
      <c r="A31" s="57"/>
      <c r="B31" s="3"/>
      <c r="F31" s="60" t="s">
        <v>123</v>
      </c>
      <c r="G31" s="2" t="str">
        <f t="array" aca="1" ref="G31" ca="1">IFERROR(CELL("address",INDEX('2-Difference 2030'!$GZ$1:$ADF$1,MATCH(F31,'2-Difference 2030'!$GZ$1:$ADF$1,0))),"Not found")</f>
        <v>'[Peru SiSePuede Results - JS July2025 - update_grouped0716.xlsx]2-Difference 2030'!$SC$1</v>
      </c>
      <c r="H31" s="2" t="str">
        <f t="shared" ca="1" si="0"/>
        <v>'[Peru SiSePuede Results - JS July2025 - update_grouped0716.xlsx]2-Difference 2030'!$SC</v>
      </c>
      <c r="J31" s="58" t="e">
        <f ca="1"/>
        <v>#NAME?</v>
      </c>
      <c r="L31" s="2">
        <v>6</v>
      </c>
      <c r="M31" s="2" t="e">
        <f t="shared" ca="1" si="2"/>
        <v>#NAME?</v>
      </c>
      <c r="N31" s="47"/>
    </row>
    <row r="32" spans="1:15" ht="15.75" customHeight="1" x14ac:dyDescent="0.15">
      <c r="A32" s="57"/>
      <c r="B32" s="3"/>
      <c r="F32" s="60" t="s">
        <v>124</v>
      </c>
      <c r="G32" s="2" t="str">
        <f t="array" aca="1" ref="G32" ca="1">IFERROR(CELL("address",INDEX('2-Difference 2030'!$GZ$1:$ADF$1,MATCH(F32,'2-Difference 2030'!$GZ$1:$ADF$1,0))),"Not found")</f>
        <v>'[Peru SiSePuede Results - JS July2025 - update_grouped0716.xlsx]2-Difference 2030'!$VA$1</v>
      </c>
      <c r="H32" s="2" t="str">
        <f t="shared" ca="1" si="0"/>
        <v>'[Peru SiSePuede Results - JS July2025 - update_grouped0716.xlsx]2-Difference 2030'!$VA</v>
      </c>
      <c r="J32" s="58" t="e">
        <f ca="1"/>
        <v>#NAME?</v>
      </c>
      <c r="L32" s="2">
        <v>6</v>
      </c>
      <c r="M32" s="2" t="e">
        <f t="shared" ca="1" si="2"/>
        <v>#NAME?</v>
      </c>
      <c r="N32" s="47"/>
    </row>
    <row r="33" spans="1:15" ht="15.75" customHeight="1" x14ac:dyDescent="0.15">
      <c r="A33" s="57"/>
      <c r="B33" s="3"/>
      <c r="F33" s="60" t="s">
        <v>125</v>
      </c>
      <c r="G33" s="2" t="str">
        <f t="array" aca="1" ref="G33" ca="1">IFERROR(CELL("address",INDEX('2-Difference 2030'!$GZ$1:$ADF$1,MATCH(F33,'2-Difference 2030'!$GZ$1:$ADF$1,0))),"Not found")</f>
        <v>'[Peru SiSePuede Results - JS July2025 - update_grouped0716.xlsx]2-Difference 2030'!$VB$1</v>
      </c>
      <c r="H33" s="2" t="str">
        <f t="shared" ca="1" si="0"/>
        <v>'[Peru SiSePuede Results - JS July2025 - update_grouped0716.xlsx]2-Difference 2030'!$VB</v>
      </c>
      <c r="J33" s="58" t="e">
        <f ca="1"/>
        <v>#NAME?</v>
      </c>
      <c r="L33" s="2">
        <v>6</v>
      </c>
      <c r="M33" s="2" t="e">
        <f t="shared" ca="1" si="2"/>
        <v>#NAME?</v>
      </c>
      <c r="N33" s="47"/>
    </row>
    <row r="34" spans="1:15" ht="15.75" customHeight="1" x14ac:dyDescent="0.15">
      <c r="A34" s="57"/>
      <c r="B34" s="3"/>
      <c r="F34" s="60" t="s">
        <v>126</v>
      </c>
      <c r="G34" s="2" t="str">
        <f t="array" aca="1" ref="G34" ca="1">IFERROR(CELL("address",INDEX('2-Difference 2030'!$GZ$1:$ADF$1,MATCH(F34,'2-Difference 2030'!$GZ$1:$ADF$1,0))),"Not found")</f>
        <v>'[Peru SiSePuede Results - JS July2025 - update_grouped0716.xlsx]2-Difference 2030'!$VW$1</v>
      </c>
      <c r="H34" s="2" t="str">
        <f t="shared" ca="1" si="0"/>
        <v>'[Peru SiSePuede Results - JS July2025 - update_grouped0716.xlsx]2-Difference 2030'!$VW</v>
      </c>
      <c r="J34" s="58" t="e">
        <f ca="1"/>
        <v>#NAME?</v>
      </c>
      <c r="L34" s="2">
        <v>6</v>
      </c>
      <c r="M34" s="2" t="e">
        <f t="shared" ca="1" si="2"/>
        <v>#NAME?</v>
      </c>
      <c r="N34" s="47"/>
    </row>
    <row r="35" spans="1:15" ht="15.75" customHeight="1" x14ac:dyDescent="0.15">
      <c r="A35" s="57"/>
      <c r="B35" s="3"/>
      <c r="F35" s="60" t="s">
        <v>127</v>
      </c>
      <c r="G35" s="2" t="str">
        <f t="array" aca="1" ref="G35" ca="1">IFERROR(CELL("address",INDEX('2-Difference 2030'!$GZ$1:$ADF$1,MATCH(F35,'2-Difference 2030'!$GZ$1:$ADF$1,0))),"Not found")</f>
        <v>'[Peru SiSePuede Results - JS July2025 - update_grouped0716.xlsx]2-Difference 2030'!$VX$1</v>
      </c>
      <c r="H35" s="2" t="str">
        <f t="shared" ca="1" si="0"/>
        <v>'[Peru SiSePuede Results - JS July2025 - update_grouped0716.xlsx]2-Difference 2030'!$VX</v>
      </c>
      <c r="J35" s="58" t="e">
        <f ca="1"/>
        <v>#NAME?</v>
      </c>
      <c r="L35" s="2">
        <v>6</v>
      </c>
      <c r="M35" s="2" t="e">
        <f t="shared" ca="1" si="2"/>
        <v>#NAME?</v>
      </c>
      <c r="N35" s="47"/>
    </row>
    <row r="36" spans="1:15" ht="15.75" customHeight="1" x14ac:dyDescent="0.15">
      <c r="A36" s="57"/>
      <c r="B36" s="3"/>
      <c r="F36" s="60" t="s">
        <v>128</v>
      </c>
      <c r="G36" s="2" t="str">
        <f t="array" aca="1" ref="G36" ca="1">IFERROR(CELL("address",INDEX('2-Difference 2030'!$GZ$1:$ADF$1,MATCH(F36,'2-Difference 2030'!$GZ$1:$ADF$1,0))),"Not found")</f>
        <v>'[Peru SiSePuede Results - JS July2025 - update_grouped0716.xlsx]2-Difference 2030'!$VL$1</v>
      </c>
      <c r="H36" s="2" t="str">
        <f t="shared" ca="1" si="0"/>
        <v>'[Peru SiSePuede Results - JS July2025 - update_grouped0716.xlsx]2-Difference 2030'!$VL</v>
      </c>
      <c r="J36" s="58" t="e">
        <f ca="1"/>
        <v>#NAME?</v>
      </c>
      <c r="L36" s="2">
        <v>6</v>
      </c>
      <c r="M36" s="2" t="e">
        <f t="shared" ca="1" si="2"/>
        <v>#NAME?</v>
      </c>
      <c r="N36" s="47"/>
    </row>
    <row r="37" spans="1:15" ht="15.75" customHeight="1" x14ac:dyDescent="0.15">
      <c r="A37" s="57"/>
      <c r="B37" s="3"/>
      <c r="F37" s="60" t="s">
        <v>129</v>
      </c>
      <c r="G37" s="2" t="str">
        <f t="array" aca="1" ref="G37" ca="1">IFERROR(CELL("address",INDEX('2-Difference 2030'!$GZ$1:$ADF$1,MATCH(F37,'2-Difference 2030'!$GZ$1:$ADF$1,0))),"Not found")</f>
        <v>'[Peru SiSePuede Results - JS July2025 - update_grouped0716.xlsx]2-Difference 2030'!$VM$1</v>
      </c>
      <c r="H37" s="2" t="str">
        <f t="shared" ca="1" si="0"/>
        <v>'[Peru SiSePuede Results - JS July2025 - update_grouped0716.xlsx]2-Difference 2030'!$VM</v>
      </c>
      <c r="J37" s="58" t="e">
        <f ca="1"/>
        <v>#NAME?</v>
      </c>
      <c r="L37" s="2">
        <v>6</v>
      </c>
      <c r="M37" s="2" t="e">
        <f t="shared" ca="1" si="2"/>
        <v>#NAME?</v>
      </c>
      <c r="N37" s="47"/>
    </row>
    <row r="38" spans="1:15" ht="15.75" customHeight="1" x14ac:dyDescent="0.15">
      <c r="A38" s="57"/>
      <c r="B38" s="3"/>
      <c r="F38" s="60" t="s">
        <v>130</v>
      </c>
      <c r="G38" s="2" t="str">
        <f t="array" aca="1" ref="G38" ca="1">IFERROR(CELL("address",INDEX('2-Difference 2030'!$GZ$1:$ADF$1,MATCH(F38,'2-Difference 2030'!$GZ$1:$ADF$1,0))),"Not found")</f>
        <v>'[Peru SiSePuede Results - JS July2025 - update_grouped0716.xlsx]2-Difference 2030'!$WH$1</v>
      </c>
      <c r="H38" s="2" t="str">
        <f t="shared" ca="1" si="0"/>
        <v>'[Peru SiSePuede Results - JS July2025 - update_grouped0716.xlsx]2-Difference 2030'!$WH</v>
      </c>
      <c r="J38" s="58" t="e">
        <f ca="1"/>
        <v>#NAME?</v>
      </c>
      <c r="L38" s="2">
        <v>6</v>
      </c>
      <c r="M38" s="2" t="e">
        <f t="shared" ca="1" si="2"/>
        <v>#NAME?</v>
      </c>
      <c r="N38" s="47"/>
    </row>
    <row r="39" spans="1:15" ht="15.75" customHeight="1" x14ac:dyDescent="0.15">
      <c r="A39" s="57"/>
      <c r="B39" s="3"/>
      <c r="F39" s="60" t="s">
        <v>131</v>
      </c>
      <c r="G39" s="2" t="str">
        <f t="array" aca="1" ref="G39" ca="1">IFERROR(CELL("address",INDEX('2-Difference 2030'!$GZ$1:$ADF$1,MATCH(F39,'2-Difference 2030'!$GZ$1:$ADF$1,0))),"Not found")</f>
        <v>'[Peru SiSePuede Results - JS July2025 - update_grouped0716.xlsx]2-Difference 2030'!$WI$1</v>
      </c>
      <c r="H39" s="2" t="str">
        <f t="shared" ca="1" si="0"/>
        <v>'[Peru SiSePuede Results - JS July2025 - update_grouped0716.xlsx]2-Difference 2030'!$WI</v>
      </c>
      <c r="J39" s="58" t="e">
        <f ca="1"/>
        <v>#NAME?</v>
      </c>
      <c r="L39" s="2">
        <v>6</v>
      </c>
      <c r="M39" s="2" t="e">
        <f t="shared" ca="1" si="2"/>
        <v>#NAME?</v>
      </c>
      <c r="N39" s="47"/>
    </row>
    <row r="40" spans="1:15" ht="15.75" customHeight="1" x14ac:dyDescent="0.15">
      <c r="A40" s="57"/>
      <c r="B40" s="3"/>
      <c r="F40" s="60" t="s">
        <v>132</v>
      </c>
      <c r="G40" s="2" t="str">
        <f t="array" aca="1" ref="G40" ca="1">IFERROR(CELL("address",INDEX('2-Difference 2030'!$GZ$1:$ADF$1,MATCH(F40,'2-Difference 2030'!$GZ$1:$ADF$1,0))),"Not found")</f>
        <v>'[Peru SiSePuede Results - JS July2025 - update_grouped0716.xlsx]2-Difference 2030'!$LC$1</v>
      </c>
      <c r="H40" s="2" t="str">
        <f t="shared" ca="1" si="0"/>
        <v>'[Peru SiSePuede Results - JS July2025 - update_grouped0716.xlsx]2-Difference 2030'!$LC</v>
      </c>
      <c r="J40" s="58" t="e">
        <f ca="1"/>
        <v>#NAME?</v>
      </c>
      <c r="L40" s="2">
        <v>6</v>
      </c>
      <c r="M40" s="2" t="e">
        <f t="shared" ca="1" si="2"/>
        <v>#NAME?</v>
      </c>
      <c r="N40" s="47"/>
    </row>
    <row r="41" spans="1:15" ht="15.75" customHeight="1" x14ac:dyDescent="0.15">
      <c r="A41" s="53"/>
      <c r="B41" s="54"/>
      <c r="C41" s="55"/>
      <c r="D41" s="55"/>
      <c r="E41" s="55"/>
      <c r="F41" s="61" t="s">
        <v>133</v>
      </c>
      <c r="G41" s="55" t="str">
        <f t="array" aca="1" ref="G41" ca="1">IFERROR(CELL("address",INDEX('2-Difference 2030'!$GZ$1:$ADF$1,MATCH(F41,'2-Difference 2030'!$GZ$1:$ADF$1,0))),"Not found")</f>
        <v>'[Peru SiSePuede Results - JS July2025 - update_grouped0716.xlsx]2-Difference 2030'!$ACY$1</v>
      </c>
      <c r="H41" s="55" t="str">
        <f t="shared" ca="1" si="0"/>
        <v>'[Peru SiSePuede Results - JS July2025 - update_grouped0716.xlsx]2-Difference 2030'!$ACY</v>
      </c>
      <c r="I41" s="55"/>
      <c r="J41" s="56" t="e">
        <f ca="1"/>
        <v>#NAME?</v>
      </c>
      <c r="L41" s="2">
        <v>6</v>
      </c>
      <c r="M41" s="2" t="e">
        <f t="shared" ca="1" si="2"/>
        <v>#NAME?</v>
      </c>
      <c r="N41" s="47"/>
    </row>
    <row r="42" spans="1:15" ht="15.75" customHeight="1" x14ac:dyDescent="0.15">
      <c r="A42" s="49"/>
      <c r="B42" s="50" t="s">
        <v>47</v>
      </c>
      <c r="C42" s="62">
        <v>8008</v>
      </c>
      <c r="D42" s="62">
        <v>1007</v>
      </c>
      <c r="E42" s="62" t="s">
        <v>134</v>
      </c>
      <c r="F42" s="62" t="s">
        <v>117</v>
      </c>
      <c r="G42" s="51" t="str">
        <f t="array" aca="1" ref="G42" ca="1">IFERROR(CELL("address",INDEX('2-Difference 2030'!$GZ$1:$ADF$1,MATCH(F42,'2-Difference 2030'!$GZ$1:$ADF$1,0))),"Not found")</f>
        <v>'[Peru SiSePuede Results - JS July2025 - update_grouped0716.xlsx]2-Difference 2030'!$RJ$1</v>
      </c>
      <c r="H42" s="51" t="str">
        <f t="shared" ca="1" si="0"/>
        <v>'[Peru SiSePuede Results - JS July2025 - update_grouped0716.xlsx]2-Difference 2030'!$RJ</v>
      </c>
      <c r="I42" s="51"/>
      <c r="J42" s="52" t="e">
        <f t="array" aca="1" ref="J42:J49" ca="1">_xludf.UNIQUE(H42:H49)</f>
        <v>#NAME?</v>
      </c>
      <c r="L42" s="2">
        <v>7</v>
      </c>
      <c r="M42" s="2" t="e">
        <f t="shared" ca="1" si="2"/>
        <v>#NAME?</v>
      </c>
      <c r="N42" s="47" t="e">
        <f ca="1">_xludf.TEXTJOIN(", ", TRUE, M42:M49)</f>
        <v>#NAME?</v>
      </c>
      <c r="O42" s="2" t="s">
        <v>135</v>
      </c>
    </row>
    <row r="43" spans="1:15" ht="15.75" customHeight="1" x14ac:dyDescent="0.15">
      <c r="A43" s="57"/>
      <c r="B43" s="3"/>
      <c r="F43" s="63" t="s">
        <v>136</v>
      </c>
      <c r="G43" s="2" t="str">
        <f t="array" aca="1" ref="G43" ca="1">IFERROR(CELL("address",INDEX('2-Difference 2030'!$GZ$1:$ADF$1,MATCH(F43,'2-Difference 2030'!$GZ$1:$ADF$1,0))),"Not found")</f>
        <v>'[Peru SiSePuede Results - JS July2025 - update_grouped0716.xlsx]2-Difference 2030'!$RU$1</v>
      </c>
      <c r="H43" s="2" t="str">
        <f t="shared" ca="1" si="0"/>
        <v>'[Peru SiSePuede Results - JS July2025 - update_grouped0716.xlsx]2-Difference 2030'!$RU</v>
      </c>
      <c r="J43" s="58" t="e">
        <f ca="1"/>
        <v>#NAME?</v>
      </c>
      <c r="L43" s="2">
        <v>7</v>
      </c>
      <c r="M43" s="2" t="e">
        <f t="shared" ca="1" si="2"/>
        <v>#NAME?</v>
      </c>
      <c r="N43" s="47"/>
    </row>
    <row r="44" spans="1:15" ht="15.75" customHeight="1" x14ac:dyDescent="0.15">
      <c r="A44" s="57"/>
      <c r="B44" s="3"/>
      <c r="F44" s="63" t="s">
        <v>124</v>
      </c>
      <c r="G44" s="2" t="str">
        <f t="array" aca="1" ref="G44" ca="1">IFERROR(CELL("address",INDEX('2-Difference 2030'!$GZ$1:$ADF$1,MATCH(F44,'2-Difference 2030'!$GZ$1:$ADF$1,0))),"Not found")</f>
        <v>'[Peru SiSePuede Results - JS July2025 - update_grouped0716.xlsx]2-Difference 2030'!$VA$1</v>
      </c>
      <c r="H44" s="2" t="str">
        <f t="shared" ca="1" si="0"/>
        <v>'[Peru SiSePuede Results - JS July2025 - update_grouped0716.xlsx]2-Difference 2030'!$VA</v>
      </c>
      <c r="J44" s="58" t="e">
        <f ca="1"/>
        <v>#NAME?</v>
      </c>
      <c r="L44" s="2">
        <v>7</v>
      </c>
      <c r="M44" s="2" t="e">
        <f t="shared" ca="1" si="2"/>
        <v>#NAME?</v>
      </c>
      <c r="N44" s="47"/>
    </row>
    <row r="45" spans="1:15" ht="15.75" customHeight="1" x14ac:dyDescent="0.15">
      <c r="A45" s="57"/>
      <c r="B45" s="3"/>
      <c r="F45" s="63" t="s">
        <v>125</v>
      </c>
      <c r="G45" s="2" t="str">
        <f t="array" aca="1" ref="G45" ca="1">IFERROR(CELL("address",INDEX('2-Difference 2030'!$GZ$1:$ADF$1,MATCH(F45,'2-Difference 2030'!$GZ$1:$ADF$1,0))),"Not found")</f>
        <v>'[Peru SiSePuede Results - JS July2025 - update_grouped0716.xlsx]2-Difference 2030'!$VB$1</v>
      </c>
      <c r="H45" s="2" t="str">
        <f t="shared" ca="1" si="0"/>
        <v>'[Peru SiSePuede Results - JS July2025 - update_grouped0716.xlsx]2-Difference 2030'!$VB</v>
      </c>
      <c r="J45" s="58" t="e">
        <f ca="1"/>
        <v>#NAME?</v>
      </c>
      <c r="L45" s="2">
        <v>7</v>
      </c>
      <c r="M45" s="2" t="e">
        <f t="shared" ca="1" si="2"/>
        <v>#NAME?</v>
      </c>
      <c r="N45" s="47"/>
    </row>
    <row r="46" spans="1:15" ht="15.75" customHeight="1" x14ac:dyDescent="0.15">
      <c r="A46" s="57"/>
      <c r="B46" s="3"/>
      <c r="F46" s="63" t="s">
        <v>137</v>
      </c>
      <c r="G46" s="2" t="str">
        <f t="array" aca="1" ref="G46" ca="1">IFERROR(CELL("address",INDEX('2-Difference 2030'!$GZ$1:$ADF$1,MATCH(F46,'2-Difference 2030'!$GZ$1:$ADF$1,0))),"Not found")</f>
        <v>'[Peru SiSePuede Results - JS July2025 - update_grouped0716.xlsx]2-Difference 2030'!$VC$1</v>
      </c>
      <c r="H46" s="2" t="str">
        <f t="shared" ca="1" si="0"/>
        <v>'[Peru SiSePuede Results - JS July2025 - update_grouped0716.xlsx]2-Difference 2030'!$VC</v>
      </c>
      <c r="J46" s="58" t="e">
        <f ca="1"/>
        <v>#NAME?</v>
      </c>
      <c r="L46" s="2">
        <v>7</v>
      </c>
      <c r="M46" s="2" t="e">
        <f t="shared" ca="1" si="2"/>
        <v>#NAME?</v>
      </c>
      <c r="N46" s="47"/>
    </row>
    <row r="47" spans="1:15" ht="15.75" customHeight="1" x14ac:dyDescent="0.15">
      <c r="A47" s="57"/>
      <c r="B47" s="3"/>
      <c r="F47" s="63" t="s">
        <v>138</v>
      </c>
      <c r="G47" s="2" t="str">
        <f t="array" aca="1" ref="G47" ca="1">IFERROR(CELL("address",INDEX('2-Difference 2030'!$GZ$1:$ADF$1,MATCH(F47,'2-Difference 2030'!$GZ$1:$ADF$1,0))),"Not found")</f>
        <v>'[Peru SiSePuede Results - JS July2025 - update_grouped0716.xlsx]2-Difference 2030'!$VD$1</v>
      </c>
      <c r="H47" s="2" t="str">
        <f t="shared" ca="1" si="0"/>
        <v>'[Peru SiSePuede Results - JS July2025 - update_grouped0716.xlsx]2-Difference 2030'!$VD</v>
      </c>
      <c r="J47" s="58" t="e">
        <f ca="1"/>
        <v>#NAME?</v>
      </c>
      <c r="L47" s="2">
        <v>7</v>
      </c>
      <c r="M47" s="2" t="e">
        <f t="shared" ca="1" si="2"/>
        <v>#NAME?</v>
      </c>
      <c r="N47" s="47"/>
    </row>
    <row r="48" spans="1:15" ht="15.75" customHeight="1" x14ac:dyDescent="0.15">
      <c r="A48" s="57"/>
      <c r="B48" s="3"/>
      <c r="F48" s="63" t="s">
        <v>132</v>
      </c>
      <c r="G48" s="2" t="str">
        <f t="array" aca="1" ref="G48" ca="1">IFERROR(CELL("address",INDEX('2-Difference 2030'!$GZ$1:$ADF$1,MATCH(F48,'2-Difference 2030'!$GZ$1:$ADF$1,0))),"Not found")</f>
        <v>'[Peru SiSePuede Results - JS July2025 - update_grouped0716.xlsx]2-Difference 2030'!$LC$1</v>
      </c>
      <c r="H48" s="2" t="str">
        <f t="shared" ca="1" si="0"/>
        <v>'[Peru SiSePuede Results - JS July2025 - update_grouped0716.xlsx]2-Difference 2030'!$LC</v>
      </c>
      <c r="J48" s="58" t="e">
        <f ca="1"/>
        <v>#NAME?</v>
      </c>
      <c r="L48" s="2">
        <v>7</v>
      </c>
      <c r="M48" s="2" t="e">
        <f t="shared" ca="1" si="2"/>
        <v>#NAME?</v>
      </c>
      <c r="N48" s="47"/>
    </row>
    <row r="49" spans="1:15" ht="15.75" customHeight="1" x14ac:dyDescent="0.15">
      <c r="A49" s="53"/>
      <c r="B49" s="54"/>
      <c r="C49" s="55"/>
      <c r="D49" s="55"/>
      <c r="E49" s="55"/>
      <c r="F49" s="64" t="s">
        <v>133</v>
      </c>
      <c r="G49" s="55" t="str">
        <f t="array" aca="1" ref="G49" ca="1">IFERROR(CELL("address",INDEX('2-Difference 2030'!$GZ$1:$ADF$1,MATCH(F49,'2-Difference 2030'!$GZ$1:$ADF$1,0))),"Not found")</f>
        <v>'[Peru SiSePuede Results - JS July2025 - update_grouped0716.xlsx]2-Difference 2030'!$ACY$1</v>
      </c>
      <c r="H49" s="55" t="str">
        <f t="shared" ca="1" si="0"/>
        <v>'[Peru SiSePuede Results - JS July2025 - update_grouped0716.xlsx]2-Difference 2030'!$ACY</v>
      </c>
      <c r="I49" s="55"/>
      <c r="J49" s="56" t="e">
        <f ca="1"/>
        <v>#NAME?</v>
      </c>
      <c r="L49" s="2">
        <v>7</v>
      </c>
      <c r="M49" s="2" t="e">
        <f t="shared" ca="1" si="2"/>
        <v>#NAME?</v>
      </c>
      <c r="N49" s="47"/>
    </row>
    <row r="50" spans="1:15" ht="15.75" customHeight="1" x14ac:dyDescent="0.15">
      <c r="A50" s="49"/>
      <c r="B50" s="50" t="s">
        <v>139</v>
      </c>
      <c r="C50" s="59">
        <v>9009</v>
      </c>
      <c r="D50" s="59">
        <v>1008</v>
      </c>
      <c r="E50" s="59" t="s">
        <v>140</v>
      </c>
      <c r="F50" s="59" t="s">
        <v>108</v>
      </c>
      <c r="G50" s="51" t="str">
        <f t="array" aca="1" ref="G50" ca="1">IFERROR(CELL("address",INDEX('2-Difference 2030'!$GZ$1:$ADF$1,MATCH(F50,'2-Difference 2030'!$GZ$1:$ADF$1,0))),"Not found")</f>
        <v>'[Peru SiSePuede Results - JS July2025 - update_grouped0716.xlsx]2-Difference 2030'!$RI$1</v>
      </c>
      <c r="H50" s="51" t="str">
        <f t="shared" ca="1" si="0"/>
        <v>'[Peru SiSePuede Results - JS July2025 - update_grouped0716.xlsx]2-Difference 2030'!$RI</v>
      </c>
      <c r="I50" s="51"/>
      <c r="J50" s="52" t="e">
        <f t="array" aca="1" ref="J50:J70" ca="1">_xludf.UNIQUE(H50:H70)</f>
        <v>#NAME?</v>
      </c>
      <c r="L50" s="2">
        <v>8</v>
      </c>
      <c r="M50" s="2" t="e">
        <f t="shared" ca="1" si="2"/>
        <v>#NAME?</v>
      </c>
      <c r="N50" s="47" t="e">
        <f ca="1">_xludf.TEXTJOIN(", ", TRUE, M50:M70)</f>
        <v>#NAME?</v>
      </c>
      <c r="O50" s="2" t="s">
        <v>141</v>
      </c>
    </row>
    <row r="51" spans="1:15" ht="15.75" customHeight="1" x14ac:dyDescent="0.15">
      <c r="A51" s="57"/>
      <c r="B51" s="3"/>
      <c r="C51" s="60"/>
      <c r="D51" s="60"/>
      <c r="E51" s="60" t="s">
        <v>142</v>
      </c>
      <c r="F51" s="60" t="s">
        <v>111</v>
      </c>
      <c r="G51" s="2" t="str">
        <f t="array" aca="1" ref="G51" ca="1">IFERROR(CELL("address",INDEX('2-Difference 2030'!$GZ$1:$ADF$1,MATCH(F51,'2-Difference 2030'!$GZ$1:$ADF$1,0))),"Not found")</f>
        <v>'[Peru SiSePuede Results - JS July2025 - update_grouped0716.xlsx]2-Difference 2030'!$RL$1</v>
      </c>
      <c r="H51" s="2" t="str">
        <f t="shared" ca="1" si="0"/>
        <v>'[Peru SiSePuede Results - JS July2025 - update_grouped0716.xlsx]2-Difference 2030'!$RL</v>
      </c>
      <c r="J51" s="58" t="e">
        <f ca="1"/>
        <v>#NAME?</v>
      </c>
      <c r="L51" s="2">
        <v>8</v>
      </c>
      <c r="M51" s="2" t="e">
        <f t="shared" ca="1" si="2"/>
        <v>#NAME?</v>
      </c>
      <c r="N51" s="47"/>
    </row>
    <row r="52" spans="1:15" ht="15.75" customHeight="1" x14ac:dyDescent="0.15">
      <c r="A52" s="57"/>
      <c r="B52" s="3"/>
      <c r="F52" s="60" t="s">
        <v>113</v>
      </c>
      <c r="G52" s="2" t="str">
        <f t="array" aca="1" ref="G52" ca="1">IFERROR(CELL("address",INDEX('2-Difference 2030'!$GZ$1:$ADF$1,MATCH(F52,'2-Difference 2030'!$GZ$1:$ADF$1,0))),"Not found")</f>
        <v>'[Peru SiSePuede Results - JS July2025 - update_grouped0716.xlsx]2-Difference 2030'!$RM$1</v>
      </c>
      <c r="H52" s="2" t="str">
        <f t="shared" ca="1" si="0"/>
        <v>'[Peru SiSePuede Results - JS July2025 - update_grouped0716.xlsx]2-Difference 2030'!$RM</v>
      </c>
      <c r="J52" s="58" t="e">
        <f ca="1"/>
        <v>#NAME?</v>
      </c>
      <c r="L52" s="2">
        <v>8</v>
      </c>
      <c r="M52" s="2" t="e">
        <f t="shared" ca="1" si="2"/>
        <v>#NAME?</v>
      </c>
      <c r="N52" s="47"/>
    </row>
    <row r="53" spans="1:15" ht="15.75" customHeight="1" x14ac:dyDescent="0.15">
      <c r="A53" s="57"/>
      <c r="B53" s="3"/>
      <c r="F53" s="60" t="s">
        <v>115</v>
      </c>
      <c r="G53" s="2" t="str">
        <f t="array" aca="1" ref="G53" ca="1">IFERROR(CELL("address",INDEX('2-Difference 2030'!$GZ$1:$ADF$1,MATCH(F53,'2-Difference 2030'!$GZ$1:$ADF$1,0))),"Not found")</f>
        <v>'[Peru SiSePuede Results - JS July2025 - update_grouped0716.xlsx]2-Difference 2030'!$RH$1</v>
      </c>
      <c r="H53" s="2" t="str">
        <f t="shared" ca="1" si="0"/>
        <v>'[Peru SiSePuede Results - JS July2025 - update_grouped0716.xlsx]2-Difference 2030'!$RH</v>
      </c>
      <c r="J53" s="58" t="e">
        <f ca="1"/>
        <v>#NAME?</v>
      </c>
      <c r="L53" s="2">
        <v>8</v>
      </c>
      <c r="M53" s="2" t="e">
        <f t="shared" ca="1" si="2"/>
        <v>#NAME?</v>
      </c>
      <c r="N53" s="47"/>
    </row>
    <row r="54" spans="1:15" ht="15.75" customHeight="1" x14ac:dyDescent="0.15">
      <c r="A54" s="57"/>
      <c r="B54" s="3"/>
      <c r="F54" s="60" t="s">
        <v>117</v>
      </c>
      <c r="G54" s="2" t="str">
        <f t="array" aca="1" ref="G54" ca="1">IFERROR(CELL("address",INDEX('2-Difference 2030'!$GZ$1:$ADF$1,MATCH(F54,'2-Difference 2030'!$GZ$1:$ADF$1,0))),"Not found")</f>
        <v>'[Peru SiSePuede Results - JS July2025 - update_grouped0716.xlsx]2-Difference 2030'!$RJ$1</v>
      </c>
      <c r="H54" s="2" t="str">
        <f t="shared" ca="1" si="0"/>
        <v>'[Peru SiSePuede Results - JS July2025 - update_grouped0716.xlsx]2-Difference 2030'!$RJ</v>
      </c>
      <c r="J54" s="58" t="e">
        <f ca="1"/>
        <v>#NAME?</v>
      </c>
      <c r="L54" s="2">
        <v>8</v>
      </c>
      <c r="M54" s="2" t="e">
        <f t="shared" ca="1" si="2"/>
        <v>#NAME?</v>
      </c>
      <c r="N54" s="47"/>
    </row>
    <row r="55" spans="1:15" ht="15.75" customHeight="1" x14ac:dyDescent="0.15">
      <c r="A55" s="57"/>
      <c r="B55" s="3"/>
      <c r="F55" s="60" t="s">
        <v>118</v>
      </c>
      <c r="G55" s="2" t="str">
        <f t="array" aca="1" ref="G55" ca="1">IFERROR(CELL("address",INDEX('2-Difference 2030'!$GZ$1:$ADF$1,MATCH(F55,'2-Difference 2030'!$GZ$1:$ADF$1,0))),"Not found")</f>
        <v>'[Peru SiSePuede Results - JS July2025 - update_grouped0716.xlsx]2-Difference 2030'!$RK$1</v>
      </c>
      <c r="H55" s="2" t="str">
        <f t="shared" ca="1" si="0"/>
        <v>'[Peru SiSePuede Results - JS July2025 - update_grouped0716.xlsx]2-Difference 2030'!$RK</v>
      </c>
      <c r="J55" s="58" t="e">
        <f ca="1"/>
        <v>#NAME?</v>
      </c>
      <c r="L55" s="2">
        <v>8</v>
      </c>
      <c r="M55" s="2" t="e">
        <f t="shared" ca="1" si="2"/>
        <v>#NAME?</v>
      </c>
      <c r="N55" s="47"/>
    </row>
    <row r="56" spans="1:15" ht="15.75" customHeight="1" x14ac:dyDescent="0.15">
      <c r="A56" s="57"/>
      <c r="B56" s="3"/>
      <c r="F56" s="60" t="s">
        <v>119</v>
      </c>
      <c r="G56" s="2" t="str">
        <f t="array" aca="1" ref="G56" ca="1">IFERROR(CELL("address",INDEX('2-Difference 2030'!$GZ$1:$ADF$1,MATCH(F56,'2-Difference 2030'!$GZ$1:$ADF$1,0))),"Not found")</f>
        <v>'[Peru SiSePuede Results - JS July2025 - update_grouped0716.xlsx]2-Difference 2030'!$RQ$1</v>
      </c>
      <c r="H56" s="2" t="str">
        <f t="shared" ca="1" si="0"/>
        <v>'[Peru SiSePuede Results - JS July2025 - update_grouped0716.xlsx]2-Difference 2030'!$RQ</v>
      </c>
      <c r="J56" s="58" t="e">
        <f ca="1"/>
        <v>#NAME?</v>
      </c>
      <c r="L56" s="2">
        <v>8</v>
      </c>
      <c r="M56" s="2" t="e">
        <f t="shared" ca="1" si="2"/>
        <v>#NAME?</v>
      </c>
      <c r="N56" s="47"/>
    </row>
    <row r="57" spans="1:15" ht="15.75" customHeight="1" x14ac:dyDescent="0.15">
      <c r="A57" s="57"/>
      <c r="B57" s="3"/>
      <c r="F57" s="60" t="s">
        <v>120</v>
      </c>
      <c r="G57" s="2" t="str">
        <f t="array" aca="1" ref="G57" ca="1">IFERROR(CELL("address",INDEX('2-Difference 2030'!$GZ$1:$ADF$1,MATCH(F57,'2-Difference 2030'!$GZ$1:$ADF$1,0))),"Not found")</f>
        <v>'[Peru SiSePuede Results - JS July2025 - update_grouped0716.xlsx]2-Difference 2030'!$RR$1</v>
      </c>
      <c r="H57" s="2" t="str">
        <f t="shared" ca="1" si="0"/>
        <v>'[Peru SiSePuede Results - JS July2025 - update_grouped0716.xlsx]2-Difference 2030'!$RR</v>
      </c>
      <c r="J57" s="58" t="e">
        <f ca="1"/>
        <v>#NAME?</v>
      </c>
      <c r="L57" s="2">
        <v>8</v>
      </c>
      <c r="M57" s="2" t="e">
        <f t="shared" ca="1" si="2"/>
        <v>#NAME?</v>
      </c>
      <c r="N57" s="47"/>
    </row>
    <row r="58" spans="1:15" ht="15.75" customHeight="1" x14ac:dyDescent="0.15">
      <c r="A58" s="57"/>
      <c r="B58" s="3"/>
      <c r="F58" s="60" t="s">
        <v>121</v>
      </c>
      <c r="G58" s="2" t="str">
        <f t="array" aca="1" ref="G58" ca="1">IFERROR(CELL("address",INDEX('2-Difference 2030'!$GZ$1:$ADF$1,MATCH(F58,'2-Difference 2030'!$GZ$1:$ADF$1,0))),"Not found")</f>
        <v>'[Peru SiSePuede Results - JS July2025 - update_grouped0716.xlsx]2-Difference 2030'!$RT$1</v>
      </c>
      <c r="H58" s="2" t="str">
        <f t="shared" ca="1" si="0"/>
        <v>'[Peru SiSePuede Results - JS July2025 - update_grouped0716.xlsx]2-Difference 2030'!$RT</v>
      </c>
      <c r="J58" s="58" t="e">
        <f ca="1"/>
        <v>#NAME?</v>
      </c>
      <c r="L58" s="2">
        <v>8</v>
      </c>
      <c r="M58" s="2" t="e">
        <f t="shared" ca="1" si="2"/>
        <v>#NAME?</v>
      </c>
      <c r="N58" s="47"/>
    </row>
    <row r="59" spans="1:15" ht="15.75" customHeight="1" x14ac:dyDescent="0.15">
      <c r="A59" s="57"/>
      <c r="B59" s="3"/>
      <c r="F59" s="60" t="s">
        <v>122</v>
      </c>
      <c r="G59" s="2" t="str">
        <f t="array" aca="1" ref="G59" ca="1">IFERROR(CELL("address",INDEX('2-Difference 2030'!$GZ$1:$ADF$1,MATCH(F59,'2-Difference 2030'!$GZ$1:$ADF$1,0))),"Not found")</f>
        <v>'[Peru SiSePuede Results - JS July2025 - update_grouped0716.xlsx]2-Difference 2030'!$SB$1</v>
      </c>
      <c r="H59" s="2" t="str">
        <f t="shared" ca="1" si="0"/>
        <v>'[Peru SiSePuede Results - JS July2025 - update_grouped0716.xlsx]2-Difference 2030'!$SB</v>
      </c>
      <c r="J59" s="58" t="e">
        <f ca="1"/>
        <v>#NAME?</v>
      </c>
      <c r="L59" s="2">
        <v>8</v>
      </c>
      <c r="M59" s="2" t="e">
        <f t="shared" ca="1" si="2"/>
        <v>#NAME?</v>
      </c>
      <c r="N59" s="47"/>
    </row>
    <row r="60" spans="1:15" ht="15.75" customHeight="1" x14ac:dyDescent="0.15">
      <c r="A60" s="57"/>
      <c r="B60" s="3"/>
      <c r="F60" s="60" t="s">
        <v>123</v>
      </c>
      <c r="G60" s="2" t="str">
        <f t="array" aca="1" ref="G60" ca="1">IFERROR(CELL("address",INDEX('2-Difference 2030'!$GZ$1:$ADF$1,MATCH(F60,'2-Difference 2030'!$GZ$1:$ADF$1,0))),"Not found")</f>
        <v>'[Peru SiSePuede Results - JS July2025 - update_grouped0716.xlsx]2-Difference 2030'!$SC$1</v>
      </c>
      <c r="H60" s="2" t="str">
        <f t="shared" ca="1" si="0"/>
        <v>'[Peru SiSePuede Results - JS July2025 - update_grouped0716.xlsx]2-Difference 2030'!$SC</v>
      </c>
      <c r="J60" s="58" t="e">
        <f ca="1"/>
        <v>#NAME?</v>
      </c>
      <c r="L60" s="2">
        <v>8</v>
      </c>
      <c r="M60" s="2" t="e">
        <f t="shared" ca="1" si="2"/>
        <v>#NAME?</v>
      </c>
      <c r="N60" s="47"/>
    </row>
    <row r="61" spans="1:15" ht="13" x14ac:dyDescent="0.15">
      <c r="A61" s="57"/>
      <c r="B61" s="3"/>
      <c r="F61" s="60" t="s">
        <v>124</v>
      </c>
      <c r="G61" s="2" t="str">
        <f t="array" aca="1" ref="G61" ca="1">IFERROR(CELL("address",INDEX('2-Difference 2030'!$GZ$1:$ADF$1,MATCH(F61,'2-Difference 2030'!$GZ$1:$ADF$1,0))),"Not found")</f>
        <v>'[Peru SiSePuede Results - JS July2025 - update_grouped0716.xlsx]2-Difference 2030'!$VA$1</v>
      </c>
      <c r="H61" s="2" t="str">
        <f t="shared" ca="1" si="0"/>
        <v>'[Peru SiSePuede Results - JS July2025 - update_grouped0716.xlsx]2-Difference 2030'!$VA</v>
      </c>
      <c r="J61" s="58" t="e">
        <f ca="1"/>
        <v>#NAME?</v>
      </c>
      <c r="L61" s="2">
        <v>8</v>
      </c>
      <c r="M61" s="2" t="e">
        <f t="shared" ca="1" si="2"/>
        <v>#NAME?</v>
      </c>
      <c r="N61" s="47"/>
    </row>
    <row r="62" spans="1:15" ht="13" x14ac:dyDescent="0.15">
      <c r="A62" s="57"/>
      <c r="B62" s="3"/>
      <c r="F62" s="60" t="s">
        <v>125</v>
      </c>
      <c r="G62" s="2" t="str">
        <f t="array" aca="1" ref="G62" ca="1">IFERROR(CELL("address",INDEX('2-Difference 2030'!$GZ$1:$ADF$1,MATCH(F62,'2-Difference 2030'!$GZ$1:$ADF$1,0))),"Not found")</f>
        <v>'[Peru SiSePuede Results - JS July2025 - update_grouped0716.xlsx]2-Difference 2030'!$VB$1</v>
      </c>
      <c r="H62" s="2" t="str">
        <f t="shared" ca="1" si="0"/>
        <v>'[Peru SiSePuede Results - JS July2025 - update_grouped0716.xlsx]2-Difference 2030'!$VB</v>
      </c>
      <c r="J62" s="58" t="e">
        <f ca="1"/>
        <v>#NAME?</v>
      </c>
      <c r="L62" s="2">
        <v>8</v>
      </c>
      <c r="M62" s="2" t="e">
        <f t="shared" ca="1" si="2"/>
        <v>#NAME?</v>
      </c>
      <c r="N62" s="47"/>
    </row>
    <row r="63" spans="1:15" ht="13" x14ac:dyDescent="0.15">
      <c r="A63" s="57"/>
      <c r="B63" s="3"/>
      <c r="F63" s="60" t="s">
        <v>126</v>
      </c>
      <c r="G63" s="2" t="str">
        <f t="array" aca="1" ref="G63" ca="1">IFERROR(CELL("address",INDEX('2-Difference 2030'!$GZ$1:$ADF$1,MATCH(F63,'2-Difference 2030'!$GZ$1:$ADF$1,0))),"Not found")</f>
        <v>'[Peru SiSePuede Results - JS July2025 - update_grouped0716.xlsx]2-Difference 2030'!$VW$1</v>
      </c>
      <c r="H63" s="2" t="str">
        <f t="shared" ca="1" si="0"/>
        <v>'[Peru SiSePuede Results - JS July2025 - update_grouped0716.xlsx]2-Difference 2030'!$VW</v>
      </c>
      <c r="J63" s="58" t="e">
        <f ca="1"/>
        <v>#NAME?</v>
      </c>
      <c r="L63" s="2">
        <v>8</v>
      </c>
      <c r="M63" s="2" t="e">
        <f t="shared" ca="1" si="2"/>
        <v>#NAME?</v>
      </c>
      <c r="N63" s="47"/>
    </row>
    <row r="64" spans="1:15" ht="13" x14ac:dyDescent="0.15">
      <c r="A64" s="57"/>
      <c r="B64" s="3"/>
      <c r="F64" s="60" t="s">
        <v>127</v>
      </c>
      <c r="G64" s="2" t="str">
        <f t="array" aca="1" ref="G64" ca="1">IFERROR(CELL("address",INDEX('2-Difference 2030'!$GZ$1:$ADF$1,MATCH(F64,'2-Difference 2030'!$GZ$1:$ADF$1,0))),"Not found")</f>
        <v>'[Peru SiSePuede Results - JS July2025 - update_grouped0716.xlsx]2-Difference 2030'!$VX$1</v>
      </c>
      <c r="H64" s="2" t="str">
        <f t="shared" ca="1" si="0"/>
        <v>'[Peru SiSePuede Results - JS July2025 - update_grouped0716.xlsx]2-Difference 2030'!$VX</v>
      </c>
      <c r="J64" s="58" t="e">
        <f ca="1"/>
        <v>#NAME?</v>
      </c>
      <c r="L64" s="2">
        <v>8</v>
      </c>
      <c r="M64" s="2" t="e">
        <f t="shared" ca="1" si="2"/>
        <v>#NAME?</v>
      </c>
      <c r="N64" s="47"/>
    </row>
    <row r="65" spans="1:15" ht="13" x14ac:dyDescent="0.15">
      <c r="A65" s="57"/>
      <c r="B65" s="3"/>
      <c r="F65" s="60" t="s">
        <v>128</v>
      </c>
      <c r="G65" s="2" t="str">
        <f t="array" aca="1" ref="G65" ca="1">IFERROR(CELL("address",INDEX('2-Difference 2030'!$GZ$1:$ADF$1,MATCH(F65,'2-Difference 2030'!$GZ$1:$ADF$1,0))),"Not found")</f>
        <v>'[Peru SiSePuede Results - JS July2025 - update_grouped0716.xlsx]2-Difference 2030'!$VL$1</v>
      </c>
      <c r="H65" s="2" t="str">
        <f t="shared" ca="1" si="0"/>
        <v>'[Peru SiSePuede Results - JS July2025 - update_grouped0716.xlsx]2-Difference 2030'!$VL</v>
      </c>
      <c r="J65" s="58" t="e">
        <f ca="1"/>
        <v>#NAME?</v>
      </c>
      <c r="L65" s="2">
        <v>8</v>
      </c>
      <c r="M65" s="2" t="e">
        <f t="shared" ca="1" si="2"/>
        <v>#NAME?</v>
      </c>
      <c r="N65" s="47"/>
    </row>
    <row r="66" spans="1:15" ht="13" x14ac:dyDescent="0.15">
      <c r="A66" s="57"/>
      <c r="B66" s="3"/>
      <c r="F66" s="60" t="s">
        <v>129</v>
      </c>
      <c r="G66" s="2" t="str">
        <f t="array" aca="1" ref="G66" ca="1">IFERROR(CELL("address",INDEX('2-Difference 2030'!$GZ$1:$ADF$1,MATCH(F66,'2-Difference 2030'!$GZ$1:$ADF$1,0))),"Not found")</f>
        <v>'[Peru SiSePuede Results - JS July2025 - update_grouped0716.xlsx]2-Difference 2030'!$VM$1</v>
      </c>
      <c r="H66" s="2" t="str">
        <f t="shared" ca="1" si="0"/>
        <v>'[Peru SiSePuede Results - JS July2025 - update_grouped0716.xlsx]2-Difference 2030'!$VM</v>
      </c>
      <c r="J66" s="58" t="e">
        <f ca="1"/>
        <v>#NAME?</v>
      </c>
      <c r="L66" s="2">
        <v>8</v>
      </c>
      <c r="M66" s="2" t="e">
        <f t="shared" ca="1" si="2"/>
        <v>#NAME?</v>
      </c>
      <c r="N66" s="47"/>
    </row>
    <row r="67" spans="1:15" ht="13" x14ac:dyDescent="0.15">
      <c r="A67" s="57"/>
      <c r="B67" s="3"/>
      <c r="F67" s="60" t="s">
        <v>130</v>
      </c>
      <c r="G67" s="2" t="str">
        <f t="array" aca="1" ref="G67" ca="1">IFERROR(CELL("address",INDEX('2-Difference 2030'!$GZ$1:$ADF$1,MATCH(F67,'2-Difference 2030'!$GZ$1:$ADF$1,0))),"Not found")</f>
        <v>'[Peru SiSePuede Results - JS July2025 - update_grouped0716.xlsx]2-Difference 2030'!$WH$1</v>
      </c>
      <c r="H67" s="2" t="str">
        <f t="shared" ca="1" si="0"/>
        <v>'[Peru SiSePuede Results - JS July2025 - update_grouped0716.xlsx]2-Difference 2030'!$WH</v>
      </c>
      <c r="J67" s="58" t="e">
        <f ca="1"/>
        <v>#NAME?</v>
      </c>
      <c r="L67" s="2">
        <v>8</v>
      </c>
      <c r="M67" s="2" t="e">
        <f t="shared" ca="1" si="2"/>
        <v>#NAME?</v>
      </c>
      <c r="N67" s="47"/>
    </row>
    <row r="68" spans="1:15" ht="13" x14ac:dyDescent="0.15">
      <c r="A68" s="57"/>
      <c r="B68" s="3"/>
      <c r="F68" s="60" t="s">
        <v>131</v>
      </c>
      <c r="G68" s="2" t="str">
        <f t="array" aca="1" ref="G68" ca="1">IFERROR(CELL("address",INDEX('2-Difference 2030'!$GZ$1:$ADF$1,MATCH(F68,'2-Difference 2030'!$GZ$1:$ADF$1,0))),"Not found")</f>
        <v>'[Peru SiSePuede Results - JS July2025 - update_grouped0716.xlsx]2-Difference 2030'!$WI$1</v>
      </c>
      <c r="H68" s="2" t="str">
        <f t="shared" ca="1" si="0"/>
        <v>'[Peru SiSePuede Results - JS July2025 - update_grouped0716.xlsx]2-Difference 2030'!$WI</v>
      </c>
      <c r="J68" s="58" t="e">
        <f ca="1"/>
        <v>#NAME?</v>
      </c>
      <c r="L68" s="2">
        <v>8</v>
      </c>
      <c r="M68" s="2" t="e">
        <f t="shared" ca="1" si="2"/>
        <v>#NAME?</v>
      </c>
      <c r="N68" s="47"/>
    </row>
    <row r="69" spans="1:15" ht="13" x14ac:dyDescent="0.15">
      <c r="A69" s="57"/>
      <c r="B69" s="3"/>
      <c r="F69" s="60" t="s">
        <v>132</v>
      </c>
      <c r="G69" s="2" t="str">
        <f t="array" aca="1" ref="G69" ca="1">IFERROR(CELL("address",INDEX('2-Difference 2030'!$GZ$1:$ADF$1,MATCH(F69,'2-Difference 2030'!$GZ$1:$ADF$1,0))),"Not found")</f>
        <v>'[Peru SiSePuede Results - JS July2025 - update_grouped0716.xlsx]2-Difference 2030'!$LC$1</v>
      </c>
      <c r="H69" s="2" t="str">
        <f t="shared" ca="1" si="0"/>
        <v>'[Peru SiSePuede Results - JS July2025 - update_grouped0716.xlsx]2-Difference 2030'!$LC</v>
      </c>
      <c r="J69" s="58" t="e">
        <f ca="1"/>
        <v>#NAME?</v>
      </c>
      <c r="L69" s="2">
        <v>8</v>
      </c>
      <c r="M69" s="2" t="e">
        <f t="shared" ca="1" si="2"/>
        <v>#NAME?</v>
      </c>
      <c r="N69" s="47"/>
    </row>
    <row r="70" spans="1:15" ht="13" x14ac:dyDescent="0.15">
      <c r="A70" s="53"/>
      <c r="B70" s="54"/>
      <c r="C70" s="55"/>
      <c r="D70" s="55"/>
      <c r="E70" s="55"/>
      <c r="F70" s="61" t="s">
        <v>133</v>
      </c>
      <c r="G70" s="55" t="str">
        <f t="array" aca="1" ref="G70" ca="1">IFERROR(CELL("address",INDEX('2-Difference 2030'!$GZ$1:$ADF$1,MATCH(F70,'2-Difference 2030'!$GZ$1:$ADF$1,0))),"Not found")</f>
        <v>'[Peru SiSePuede Results - JS July2025 - update_grouped0716.xlsx]2-Difference 2030'!$ACY$1</v>
      </c>
      <c r="H70" s="55" t="str">
        <f t="shared" ca="1" si="0"/>
        <v>'[Peru SiSePuede Results - JS July2025 - update_grouped0716.xlsx]2-Difference 2030'!$ACY</v>
      </c>
      <c r="I70" s="55"/>
      <c r="J70" s="56" t="e">
        <f ca="1"/>
        <v>#NAME?</v>
      </c>
      <c r="L70" s="2">
        <v>8</v>
      </c>
      <c r="M70" s="2" t="e">
        <f t="shared" ca="1" si="2"/>
        <v>#NAME?</v>
      </c>
      <c r="N70" s="47"/>
    </row>
    <row r="71" spans="1:15" ht="14" x14ac:dyDescent="0.15">
      <c r="A71" s="49"/>
      <c r="B71" s="50" t="s">
        <v>14</v>
      </c>
      <c r="C71" s="62">
        <v>10010</v>
      </c>
      <c r="D71" s="62">
        <v>1009</v>
      </c>
      <c r="E71" s="62" t="s">
        <v>143</v>
      </c>
      <c r="F71" s="62" t="s">
        <v>117</v>
      </c>
      <c r="G71" s="51" t="str">
        <f t="array" aca="1" ref="G71" ca="1">IFERROR(CELL("address",INDEX('2-Difference 2030'!$GZ$1:$ADF$1,MATCH(F71,'2-Difference 2030'!$GZ$1:$ADF$1,0))),"Not found")</f>
        <v>'[Peru SiSePuede Results - JS July2025 - update_grouped0716.xlsx]2-Difference 2030'!$RJ$1</v>
      </c>
      <c r="H71" s="51" t="str">
        <f t="shared" ca="1" si="0"/>
        <v>'[Peru SiSePuede Results - JS July2025 - update_grouped0716.xlsx]2-Difference 2030'!$RJ</v>
      </c>
      <c r="I71" s="51"/>
      <c r="J71" s="52" t="e">
        <f t="array" aca="1" ref="J71:J98" ca="1">_xludf.UNIQUE(H71:H107)</f>
        <v>#NAME?</v>
      </c>
      <c r="L71" s="2">
        <v>9</v>
      </c>
      <c r="M71" s="2" t="e">
        <f t="shared" ca="1" si="2"/>
        <v>#NAME?</v>
      </c>
      <c r="N71" s="47" t="e">
        <f ca="1">_xludf.TEXTJOIN(", ", TRUE, M71:M98)</f>
        <v>#NAME?</v>
      </c>
      <c r="O71" s="2" t="s">
        <v>144</v>
      </c>
    </row>
    <row r="72" spans="1:15" ht="13" x14ac:dyDescent="0.15">
      <c r="A72" s="57"/>
      <c r="B72" s="3"/>
      <c r="C72" s="63"/>
      <c r="D72" s="63"/>
      <c r="E72" s="63" t="s">
        <v>145</v>
      </c>
      <c r="F72" s="63" t="s">
        <v>136</v>
      </c>
      <c r="G72" s="2" t="str">
        <f t="array" aca="1" ref="G72" ca="1">IFERROR(CELL("address",INDEX('2-Difference 2030'!$GZ$1:$ADF$1,MATCH(F72,'2-Difference 2030'!$GZ$1:$ADF$1,0))),"Not found")</f>
        <v>'[Peru SiSePuede Results - JS July2025 - update_grouped0716.xlsx]2-Difference 2030'!$RU$1</v>
      </c>
      <c r="H72" s="2" t="str">
        <f t="shared" ca="1" si="0"/>
        <v>'[Peru SiSePuede Results - JS July2025 - update_grouped0716.xlsx]2-Difference 2030'!$RU</v>
      </c>
      <c r="J72" s="58" t="e">
        <f ca="1"/>
        <v>#NAME?</v>
      </c>
      <c r="L72" s="2">
        <v>9</v>
      </c>
      <c r="M72" s="2" t="e">
        <f t="shared" ca="1" si="2"/>
        <v>#NAME?</v>
      </c>
      <c r="N72" s="47"/>
    </row>
    <row r="73" spans="1:15" ht="13" x14ac:dyDescent="0.15">
      <c r="A73" s="57"/>
      <c r="B73" s="3"/>
      <c r="C73" s="63"/>
      <c r="D73" s="63"/>
      <c r="E73" s="63" t="s">
        <v>146</v>
      </c>
      <c r="F73" s="63" t="s">
        <v>124</v>
      </c>
      <c r="G73" s="2" t="str">
        <f t="array" aca="1" ref="G73" ca="1">IFERROR(CELL("address",INDEX('2-Difference 2030'!$GZ$1:$ADF$1,MATCH(F73,'2-Difference 2030'!$GZ$1:$ADF$1,0))),"Not found")</f>
        <v>'[Peru SiSePuede Results - JS July2025 - update_grouped0716.xlsx]2-Difference 2030'!$VA$1</v>
      </c>
      <c r="H73" s="2" t="str">
        <f t="shared" ca="1" si="0"/>
        <v>'[Peru SiSePuede Results - JS July2025 - update_grouped0716.xlsx]2-Difference 2030'!$VA</v>
      </c>
      <c r="J73" s="58" t="e">
        <f ca="1"/>
        <v>#NAME?</v>
      </c>
      <c r="L73" s="2">
        <v>9</v>
      </c>
      <c r="M73" s="2" t="e">
        <f t="shared" ca="1" si="2"/>
        <v>#NAME?</v>
      </c>
      <c r="N73" s="47"/>
    </row>
    <row r="74" spans="1:15" ht="13" x14ac:dyDescent="0.15">
      <c r="A74" s="57"/>
      <c r="B74" s="3"/>
      <c r="F74" s="63" t="s">
        <v>125</v>
      </c>
      <c r="G74" s="2" t="str">
        <f t="array" aca="1" ref="G74" ca="1">IFERROR(CELL("address",INDEX('2-Difference 2030'!$GZ$1:$ADF$1,MATCH(F74,'2-Difference 2030'!$GZ$1:$ADF$1,0))),"Not found")</f>
        <v>'[Peru SiSePuede Results - JS July2025 - update_grouped0716.xlsx]2-Difference 2030'!$VB$1</v>
      </c>
      <c r="H74" s="2" t="str">
        <f t="shared" ca="1" si="0"/>
        <v>'[Peru SiSePuede Results - JS July2025 - update_grouped0716.xlsx]2-Difference 2030'!$VB</v>
      </c>
      <c r="J74" s="58" t="e">
        <f ca="1"/>
        <v>#NAME?</v>
      </c>
      <c r="L74" s="2">
        <v>9</v>
      </c>
      <c r="M74" s="2" t="e">
        <f t="shared" ca="1" si="2"/>
        <v>#NAME?</v>
      </c>
      <c r="N74" s="47"/>
    </row>
    <row r="75" spans="1:15" ht="13" x14ac:dyDescent="0.15">
      <c r="A75" s="57"/>
      <c r="B75" s="3"/>
      <c r="F75" s="63" t="s">
        <v>137</v>
      </c>
      <c r="G75" s="2" t="str">
        <f t="array" aca="1" ref="G75" ca="1">IFERROR(CELL("address",INDEX('2-Difference 2030'!$GZ$1:$ADF$1,MATCH(F75,'2-Difference 2030'!$GZ$1:$ADF$1,0))),"Not found")</f>
        <v>'[Peru SiSePuede Results - JS July2025 - update_grouped0716.xlsx]2-Difference 2030'!$VC$1</v>
      </c>
      <c r="H75" s="2" t="str">
        <f t="shared" ca="1" si="0"/>
        <v>'[Peru SiSePuede Results - JS July2025 - update_grouped0716.xlsx]2-Difference 2030'!$VC</v>
      </c>
      <c r="J75" s="58" t="e">
        <f ca="1"/>
        <v>#NAME?</v>
      </c>
      <c r="L75" s="2">
        <v>9</v>
      </c>
      <c r="M75" s="2" t="e">
        <f t="shared" ca="1" si="2"/>
        <v>#NAME?</v>
      </c>
      <c r="N75" s="47"/>
    </row>
    <row r="76" spans="1:15" ht="13" x14ac:dyDescent="0.15">
      <c r="A76" s="57"/>
      <c r="B76" s="3"/>
      <c r="F76" s="63" t="s">
        <v>138</v>
      </c>
      <c r="G76" s="2" t="str">
        <f t="array" aca="1" ref="G76" ca="1">IFERROR(CELL("address",INDEX('2-Difference 2030'!$GZ$1:$ADF$1,MATCH(F76,'2-Difference 2030'!$GZ$1:$ADF$1,0))),"Not found")</f>
        <v>'[Peru SiSePuede Results - JS July2025 - update_grouped0716.xlsx]2-Difference 2030'!$VD$1</v>
      </c>
      <c r="H76" s="2" t="str">
        <f t="shared" ca="1" si="0"/>
        <v>'[Peru SiSePuede Results - JS July2025 - update_grouped0716.xlsx]2-Difference 2030'!$VD</v>
      </c>
      <c r="J76" s="58" t="e">
        <f ca="1"/>
        <v>#NAME?</v>
      </c>
      <c r="L76" s="2">
        <v>9</v>
      </c>
      <c r="M76" s="2" t="e">
        <f t="shared" ca="1" si="2"/>
        <v>#NAME?</v>
      </c>
      <c r="N76" s="47"/>
    </row>
    <row r="77" spans="1:15" ht="13" x14ac:dyDescent="0.15">
      <c r="A77" s="57"/>
      <c r="B77" s="3"/>
      <c r="F77" s="63" t="s">
        <v>132</v>
      </c>
      <c r="G77" s="2" t="str">
        <f t="array" aca="1" ref="G77" ca="1">IFERROR(CELL("address",INDEX('2-Difference 2030'!$GZ$1:$ADF$1,MATCH(F77,'2-Difference 2030'!$GZ$1:$ADF$1,0))),"Not found")</f>
        <v>'[Peru SiSePuede Results - JS July2025 - update_grouped0716.xlsx]2-Difference 2030'!$LC$1</v>
      </c>
      <c r="H77" s="2" t="str">
        <f t="shared" ca="1" si="0"/>
        <v>'[Peru SiSePuede Results - JS July2025 - update_grouped0716.xlsx]2-Difference 2030'!$LC</v>
      </c>
      <c r="J77" s="58" t="e">
        <f ca="1"/>
        <v>#NAME?</v>
      </c>
      <c r="L77" s="2">
        <v>9</v>
      </c>
      <c r="M77" s="2" t="e">
        <f t="shared" ca="1" si="2"/>
        <v>#NAME?</v>
      </c>
      <c r="N77" s="47"/>
    </row>
    <row r="78" spans="1:15" ht="13" x14ac:dyDescent="0.15">
      <c r="A78" s="57"/>
      <c r="B78" s="3"/>
      <c r="F78" s="63" t="s">
        <v>133</v>
      </c>
      <c r="G78" s="2" t="str">
        <f t="array" aca="1" ref="G78" ca="1">IFERROR(CELL("address",INDEX('2-Difference 2030'!$GZ$1:$ADF$1,MATCH(F78,'2-Difference 2030'!$GZ$1:$ADF$1,0))),"Not found")</f>
        <v>'[Peru SiSePuede Results - JS July2025 - update_grouped0716.xlsx]2-Difference 2030'!$ACY$1</v>
      </c>
      <c r="H78" s="2" t="str">
        <f t="shared" ca="1" si="0"/>
        <v>'[Peru SiSePuede Results - JS July2025 - update_grouped0716.xlsx]2-Difference 2030'!$ACY</v>
      </c>
      <c r="J78" s="58" t="e">
        <f ca="1"/>
        <v>#NAME?</v>
      </c>
      <c r="L78" s="2">
        <v>9</v>
      </c>
      <c r="M78" s="2" t="e">
        <f t="shared" ca="1" si="2"/>
        <v>#NAME?</v>
      </c>
      <c r="N78" s="47"/>
    </row>
    <row r="79" spans="1:15" ht="13" x14ac:dyDescent="0.15">
      <c r="A79" s="57"/>
      <c r="B79" s="3"/>
      <c r="C79" s="65"/>
      <c r="D79" s="65"/>
      <c r="E79" s="65" t="s">
        <v>147</v>
      </c>
      <c r="F79" s="65" t="s">
        <v>108</v>
      </c>
      <c r="G79" s="2" t="str">
        <f t="array" aca="1" ref="G79" ca="1">IFERROR(CELL("address",INDEX('2-Difference 2030'!$GZ$1:$ADF$1,MATCH(F79,'2-Difference 2030'!$GZ$1:$ADF$1,0))),"Not found")</f>
        <v>'[Peru SiSePuede Results - JS July2025 - update_grouped0716.xlsx]2-Difference 2030'!$RI$1</v>
      </c>
      <c r="H79" s="2" t="str">
        <f t="shared" ca="1" si="0"/>
        <v>'[Peru SiSePuede Results - JS July2025 - update_grouped0716.xlsx]2-Difference 2030'!$RI</v>
      </c>
      <c r="J79" s="58" t="e">
        <f ca="1"/>
        <v>#NAME?</v>
      </c>
      <c r="L79" s="2">
        <v>9</v>
      </c>
      <c r="M79" s="2" t="e">
        <f t="shared" ca="1" si="2"/>
        <v>#NAME?</v>
      </c>
      <c r="N79" s="47"/>
    </row>
    <row r="80" spans="1:15" ht="13" x14ac:dyDescent="0.15">
      <c r="A80" s="57"/>
      <c r="B80" s="3"/>
      <c r="C80" s="65"/>
      <c r="D80" s="65"/>
      <c r="E80" s="65" t="s">
        <v>148</v>
      </c>
      <c r="F80" s="65" t="s">
        <v>121</v>
      </c>
      <c r="G80" s="2" t="str">
        <f t="array" aca="1" ref="G80" ca="1">IFERROR(CELL("address",INDEX('2-Difference 2030'!$GZ$1:$ADF$1,MATCH(F80,'2-Difference 2030'!$GZ$1:$ADF$1,0))),"Not found")</f>
        <v>'[Peru SiSePuede Results - JS July2025 - update_grouped0716.xlsx]2-Difference 2030'!$RT$1</v>
      </c>
      <c r="H80" s="2" t="str">
        <f t="shared" ca="1" si="0"/>
        <v>'[Peru SiSePuede Results - JS July2025 - update_grouped0716.xlsx]2-Difference 2030'!$RT</v>
      </c>
      <c r="J80" s="58" t="e">
        <f ca="1"/>
        <v>#NAME?</v>
      </c>
      <c r="L80" s="2">
        <v>9</v>
      </c>
      <c r="M80" s="2" t="e">
        <f t="shared" ca="1" si="2"/>
        <v>#NAME?</v>
      </c>
      <c r="N80" s="47"/>
    </row>
    <row r="81" spans="1:14" ht="13" x14ac:dyDescent="0.15">
      <c r="A81" s="57"/>
      <c r="B81" s="3"/>
      <c r="F81" s="65" t="s">
        <v>149</v>
      </c>
      <c r="G81" s="2" t="str">
        <f t="array" aca="1" ref="G81" ca="1">IFERROR(CELL("address",INDEX('2-Difference 2030'!$GZ$1:$ADF$1,MATCH(F81,'2-Difference 2030'!$GZ$1:$ADF$1,0))),"Not found")</f>
        <v>'[Peru SiSePuede Results - JS July2025 - update_grouped0716.xlsx]2-Difference 2030'!$UP$1</v>
      </c>
      <c r="H81" s="2" t="str">
        <f t="shared" ca="1" si="0"/>
        <v>'[Peru SiSePuede Results - JS July2025 - update_grouped0716.xlsx]2-Difference 2030'!$UP</v>
      </c>
      <c r="J81" s="58" t="e">
        <f ca="1"/>
        <v>#NAME?</v>
      </c>
      <c r="L81" s="2">
        <v>9</v>
      </c>
      <c r="M81" s="2" t="e">
        <f t="shared" ca="1" si="2"/>
        <v>#NAME?</v>
      </c>
      <c r="N81" s="47"/>
    </row>
    <row r="82" spans="1:14" ht="13" x14ac:dyDescent="0.15">
      <c r="A82" s="57"/>
      <c r="B82" s="3"/>
      <c r="F82" s="65" t="s">
        <v>150</v>
      </c>
      <c r="G82" s="2" t="str">
        <f t="array" aca="1" ref="G82" ca="1">IFERROR(CELL("address",INDEX('2-Difference 2030'!$GZ$1:$ADF$1,MATCH(F82,'2-Difference 2030'!$GZ$1:$ADF$1,0))),"Not found")</f>
        <v>'[Peru SiSePuede Results - JS July2025 - update_grouped0716.xlsx]2-Difference 2030'!$UQ$1</v>
      </c>
      <c r="H82" s="2" t="str">
        <f t="shared" ca="1" si="0"/>
        <v>'[Peru SiSePuede Results - JS July2025 - update_grouped0716.xlsx]2-Difference 2030'!$UQ</v>
      </c>
      <c r="J82" s="58" t="e">
        <f ca="1"/>
        <v>#NAME?</v>
      </c>
      <c r="L82" s="2">
        <v>9</v>
      </c>
      <c r="M82" s="2" t="e">
        <f t="shared" ca="1" si="2"/>
        <v>#NAME?</v>
      </c>
      <c r="N82" s="47"/>
    </row>
    <row r="83" spans="1:14" ht="13" x14ac:dyDescent="0.15">
      <c r="A83" s="57"/>
      <c r="B83" s="3"/>
      <c r="F83" s="65" t="s">
        <v>151</v>
      </c>
      <c r="G83" s="2" t="str">
        <f t="array" aca="1" ref="G83" ca="1">IFERROR(CELL("address",INDEX('2-Difference 2030'!$GZ$1:$ADF$1,MATCH(F83,'2-Difference 2030'!$GZ$1:$ADF$1,0))),"Not found")</f>
        <v>'[Peru SiSePuede Results - JS July2025 - update_grouped0716.xlsx]2-Difference 2030'!$UR$1</v>
      </c>
      <c r="H83" s="2" t="str">
        <f t="shared" ca="1" si="0"/>
        <v>'[Peru SiSePuede Results - JS July2025 - update_grouped0716.xlsx]2-Difference 2030'!$UR</v>
      </c>
      <c r="J83" s="58" t="e">
        <f ca="1"/>
        <v>#NAME?</v>
      </c>
      <c r="L83" s="2">
        <v>9</v>
      </c>
      <c r="M83" s="2" t="e">
        <f t="shared" ca="1" si="2"/>
        <v>#NAME?</v>
      </c>
      <c r="N83" s="47"/>
    </row>
    <row r="84" spans="1:14" ht="13" x14ac:dyDescent="0.15">
      <c r="A84" s="57"/>
      <c r="B84" s="3"/>
      <c r="F84" s="65" t="s">
        <v>152</v>
      </c>
      <c r="G84" s="2" t="str">
        <f t="array" aca="1" ref="G84" ca="1">IFERROR(CELL("address",INDEX('2-Difference 2030'!$GZ$1:$ADF$1,MATCH(F84,'2-Difference 2030'!$GZ$1:$ADF$1,0))),"Not found")</f>
        <v>'[Peru SiSePuede Results - JS July2025 - update_grouped0716.xlsx]2-Difference 2030'!$UT$1</v>
      </c>
      <c r="H84" s="2" t="str">
        <f t="shared" ca="1" si="0"/>
        <v>'[Peru SiSePuede Results - JS July2025 - update_grouped0716.xlsx]2-Difference 2030'!$UT</v>
      </c>
      <c r="J84" s="58" t="e">
        <f ca="1"/>
        <v>#NAME?</v>
      </c>
      <c r="L84" s="2">
        <v>9</v>
      </c>
      <c r="M84" s="2" t="e">
        <f t="shared" ca="1" si="2"/>
        <v>#NAME?</v>
      </c>
      <c r="N84" s="47"/>
    </row>
    <row r="85" spans="1:14" ht="13" x14ac:dyDescent="0.15">
      <c r="A85" s="57"/>
      <c r="B85" s="3"/>
      <c r="F85" s="65" t="s">
        <v>132</v>
      </c>
      <c r="G85" s="2" t="str">
        <f t="array" aca="1" ref="G85" ca="1">IFERROR(CELL("address",INDEX('2-Difference 2030'!$GZ$1:$ADF$1,MATCH(F85,'2-Difference 2030'!$GZ$1:$ADF$1,0))),"Not found")</f>
        <v>'[Peru SiSePuede Results - JS July2025 - update_grouped0716.xlsx]2-Difference 2030'!$LC$1</v>
      </c>
      <c r="H85" s="2" t="str">
        <f t="shared" ca="1" si="0"/>
        <v>'[Peru SiSePuede Results - JS July2025 - update_grouped0716.xlsx]2-Difference 2030'!$LC</v>
      </c>
      <c r="J85" s="58" t="e">
        <f ca="1"/>
        <v>#NAME?</v>
      </c>
      <c r="L85" s="2">
        <v>9</v>
      </c>
      <c r="M85" s="2" t="e">
        <f t="shared" ca="1" si="2"/>
        <v>#NAME?</v>
      </c>
      <c r="N85" s="47"/>
    </row>
    <row r="86" spans="1:14" ht="13" x14ac:dyDescent="0.15">
      <c r="A86" s="57"/>
      <c r="B86" s="3"/>
      <c r="F86" s="65" t="s">
        <v>133</v>
      </c>
      <c r="G86" s="2" t="str">
        <f t="array" aca="1" ref="G86" ca="1">IFERROR(CELL("address",INDEX('2-Difference 2030'!$GZ$1:$ADF$1,MATCH(F86,'2-Difference 2030'!$GZ$1:$ADF$1,0))),"Not found")</f>
        <v>'[Peru SiSePuede Results - JS July2025 - update_grouped0716.xlsx]2-Difference 2030'!$ACY$1</v>
      </c>
      <c r="H86" s="2" t="str">
        <f t="shared" ca="1" si="0"/>
        <v>'[Peru SiSePuede Results - JS July2025 - update_grouped0716.xlsx]2-Difference 2030'!$ACY</v>
      </c>
      <c r="J86" s="58" t="e">
        <f ca="1"/>
        <v>#NAME?</v>
      </c>
      <c r="L86" s="2">
        <v>9</v>
      </c>
      <c r="M86" s="2" t="e">
        <f t="shared" ca="1" si="2"/>
        <v>#NAME?</v>
      </c>
      <c r="N86" s="47"/>
    </row>
    <row r="87" spans="1:14" ht="13" x14ac:dyDescent="0.15">
      <c r="A87" s="57"/>
      <c r="B87" s="3"/>
      <c r="C87" s="60"/>
      <c r="D87" s="60"/>
      <c r="E87" s="60" t="s">
        <v>153</v>
      </c>
      <c r="F87" s="60" t="s">
        <v>108</v>
      </c>
      <c r="G87" s="2" t="str">
        <f t="array" aca="1" ref="G87" ca="1">IFERROR(CELL("address",INDEX('2-Difference 2030'!$GZ$1:$ADF$1,MATCH(F87,'2-Difference 2030'!$GZ$1:$ADF$1,0))),"Not found")</f>
        <v>'[Peru SiSePuede Results - JS July2025 - update_grouped0716.xlsx]2-Difference 2030'!$RI$1</v>
      </c>
      <c r="H87" s="2" t="str">
        <f t="shared" ca="1" si="0"/>
        <v>'[Peru SiSePuede Results - JS July2025 - update_grouped0716.xlsx]2-Difference 2030'!$RI</v>
      </c>
      <c r="J87" s="58" t="e">
        <f ca="1"/>
        <v>#NAME?</v>
      </c>
      <c r="L87" s="2">
        <v>9</v>
      </c>
      <c r="M87" s="2" t="e">
        <f t="shared" ca="1" si="2"/>
        <v>#NAME?</v>
      </c>
      <c r="N87" s="47"/>
    </row>
    <row r="88" spans="1:14" ht="13" x14ac:dyDescent="0.15">
      <c r="A88" s="57"/>
      <c r="B88" s="3"/>
      <c r="F88" s="60" t="s">
        <v>111</v>
      </c>
      <c r="G88" s="2" t="str">
        <f t="array" aca="1" ref="G88" ca="1">IFERROR(CELL("address",INDEX('2-Difference 2030'!$GZ$1:$ADF$1,MATCH(F88,'2-Difference 2030'!$GZ$1:$ADF$1,0))),"Not found")</f>
        <v>'[Peru SiSePuede Results - JS July2025 - update_grouped0716.xlsx]2-Difference 2030'!$RL$1</v>
      </c>
      <c r="H88" s="2" t="str">
        <f t="shared" ca="1" si="0"/>
        <v>'[Peru SiSePuede Results - JS July2025 - update_grouped0716.xlsx]2-Difference 2030'!$RL</v>
      </c>
      <c r="J88" s="58" t="e">
        <f ca="1"/>
        <v>#NAME?</v>
      </c>
      <c r="L88" s="2">
        <v>9</v>
      </c>
      <c r="M88" s="2" t="e">
        <f t="shared" ca="1" si="2"/>
        <v>#NAME?</v>
      </c>
      <c r="N88" s="47"/>
    </row>
    <row r="89" spans="1:14" ht="13" x14ac:dyDescent="0.15">
      <c r="A89" s="57"/>
      <c r="B89" s="3"/>
      <c r="F89" s="60" t="s">
        <v>113</v>
      </c>
      <c r="G89" s="2" t="str">
        <f t="array" aca="1" ref="G89" ca="1">IFERROR(CELL("address",INDEX('2-Difference 2030'!$GZ$1:$ADF$1,MATCH(F89,'2-Difference 2030'!$GZ$1:$ADF$1,0))),"Not found")</f>
        <v>'[Peru SiSePuede Results - JS July2025 - update_grouped0716.xlsx]2-Difference 2030'!$RM$1</v>
      </c>
      <c r="H89" s="2" t="str">
        <f t="shared" ca="1" si="0"/>
        <v>'[Peru SiSePuede Results - JS July2025 - update_grouped0716.xlsx]2-Difference 2030'!$RM</v>
      </c>
      <c r="J89" s="58" t="e">
        <f ca="1"/>
        <v>#NAME?</v>
      </c>
      <c r="L89" s="2">
        <v>9</v>
      </c>
      <c r="M89" s="2" t="e">
        <f t="shared" ca="1" si="2"/>
        <v>#NAME?</v>
      </c>
      <c r="N89" s="47"/>
    </row>
    <row r="90" spans="1:14" ht="13" x14ac:dyDescent="0.15">
      <c r="A90" s="57"/>
      <c r="B90" s="3"/>
      <c r="F90" s="60" t="s">
        <v>115</v>
      </c>
      <c r="G90" s="2" t="str">
        <f t="array" aca="1" ref="G90" ca="1">IFERROR(CELL("address",INDEX('2-Difference 2030'!$GZ$1:$ADF$1,MATCH(F90,'2-Difference 2030'!$GZ$1:$ADF$1,0))),"Not found")</f>
        <v>'[Peru SiSePuede Results - JS July2025 - update_grouped0716.xlsx]2-Difference 2030'!$RH$1</v>
      </c>
      <c r="H90" s="2" t="str">
        <f t="shared" ca="1" si="0"/>
        <v>'[Peru SiSePuede Results - JS July2025 - update_grouped0716.xlsx]2-Difference 2030'!$RH</v>
      </c>
      <c r="J90" s="58" t="e">
        <f ca="1"/>
        <v>#NAME?</v>
      </c>
      <c r="L90" s="2">
        <v>9</v>
      </c>
      <c r="M90" s="2" t="e">
        <f t="shared" ca="1" si="2"/>
        <v>#NAME?</v>
      </c>
      <c r="N90" s="47"/>
    </row>
    <row r="91" spans="1:14" ht="13" x14ac:dyDescent="0.15">
      <c r="A91" s="57"/>
      <c r="B91" s="3"/>
      <c r="F91" s="60" t="s">
        <v>117</v>
      </c>
      <c r="G91" s="2" t="str">
        <f t="array" aca="1" ref="G91" ca="1">IFERROR(CELL("address",INDEX('2-Difference 2030'!$GZ$1:$ADF$1,MATCH(F91,'2-Difference 2030'!$GZ$1:$ADF$1,0))),"Not found")</f>
        <v>'[Peru SiSePuede Results - JS July2025 - update_grouped0716.xlsx]2-Difference 2030'!$RJ$1</v>
      </c>
      <c r="H91" s="2" t="str">
        <f t="shared" ca="1" si="0"/>
        <v>'[Peru SiSePuede Results - JS July2025 - update_grouped0716.xlsx]2-Difference 2030'!$RJ</v>
      </c>
      <c r="J91" s="58" t="e">
        <f ca="1"/>
        <v>#NAME?</v>
      </c>
      <c r="L91" s="2">
        <v>9</v>
      </c>
      <c r="M91" s="2" t="e">
        <f t="shared" ca="1" si="2"/>
        <v>#NAME?</v>
      </c>
      <c r="N91" s="47"/>
    </row>
    <row r="92" spans="1:14" ht="13" x14ac:dyDescent="0.15">
      <c r="A92" s="57"/>
      <c r="B92" s="3"/>
      <c r="F92" s="60" t="s">
        <v>118</v>
      </c>
      <c r="G92" s="2" t="str">
        <f t="array" aca="1" ref="G92" ca="1">IFERROR(CELL("address",INDEX('2-Difference 2030'!$GZ$1:$ADF$1,MATCH(F92,'2-Difference 2030'!$GZ$1:$ADF$1,0))),"Not found")</f>
        <v>'[Peru SiSePuede Results - JS July2025 - update_grouped0716.xlsx]2-Difference 2030'!$RK$1</v>
      </c>
      <c r="H92" s="2" t="str">
        <f t="shared" ca="1" si="0"/>
        <v>'[Peru SiSePuede Results - JS July2025 - update_grouped0716.xlsx]2-Difference 2030'!$RK</v>
      </c>
      <c r="J92" s="58" t="e">
        <f ca="1"/>
        <v>#NAME?</v>
      </c>
      <c r="L92" s="2">
        <v>9</v>
      </c>
      <c r="M92" s="2" t="e">
        <f t="shared" ca="1" si="2"/>
        <v>#NAME?</v>
      </c>
      <c r="N92" s="47"/>
    </row>
    <row r="93" spans="1:14" ht="13" x14ac:dyDescent="0.15">
      <c r="A93" s="57"/>
      <c r="B93" s="3"/>
      <c r="F93" s="60" t="s">
        <v>119</v>
      </c>
      <c r="G93" s="2" t="str">
        <f t="array" aca="1" ref="G93" ca="1">IFERROR(CELL("address",INDEX('2-Difference 2030'!$GZ$1:$ADF$1,MATCH(F93,'2-Difference 2030'!$GZ$1:$ADF$1,0))),"Not found")</f>
        <v>'[Peru SiSePuede Results - JS July2025 - update_grouped0716.xlsx]2-Difference 2030'!$RQ$1</v>
      </c>
      <c r="H93" s="2" t="str">
        <f t="shared" ca="1" si="0"/>
        <v>'[Peru SiSePuede Results - JS July2025 - update_grouped0716.xlsx]2-Difference 2030'!$RQ</v>
      </c>
      <c r="J93" s="58" t="e">
        <f ca="1"/>
        <v>#NAME?</v>
      </c>
      <c r="L93" s="2">
        <v>9</v>
      </c>
      <c r="M93" s="2" t="e">
        <f t="shared" ca="1" si="2"/>
        <v>#NAME?</v>
      </c>
      <c r="N93" s="47"/>
    </row>
    <row r="94" spans="1:14" ht="13" x14ac:dyDescent="0.15">
      <c r="A94" s="57"/>
      <c r="B94" s="3"/>
      <c r="F94" s="60" t="s">
        <v>120</v>
      </c>
      <c r="G94" s="2" t="str">
        <f t="array" aca="1" ref="G94" ca="1">IFERROR(CELL("address",INDEX('2-Difference 2030'!$GZ$1:$ADF$1,MATCH(F94,'2-Difference 2030'!$GZ$1:$ADF$1,0))),"Not found")</f>
        <v>'[Peru SiSePuede Results - JS July2025 - update_grouped0716.xlsx]2-Difference 2030'!$RR$1</v>
      </c>
      <c r="H94" s="2" t="str">
        <f t="shared" ca="1" si="0"/>
        <v>'[Peru SiSePuede Results - JS July2025 - update_grouped0716.xlsx]2-Difference 2030'!$RR</v>
      </c>
      <c r="J94" s="58" t="e">
        <f ca="1"/>
        <v>#NAME?</v>
      </c>
      <c r="L94" s="2">
        <v>9</v>
      </c>
      <c r="M94" s="2" t="e">
        <f t="shared" ca="1" si="2"/>
        <v>#NAME?</v>
      </c>
      <c r="N94" s="47"/>
    </row>
    <row r="95" spans="1:14" ht="13" x14ac:dyDescent="0.15">
      <c r="A95" s="57"/>
      <c r="B95" s="3"/>
      <c r="F95" s="60" t="s">
        <v>121</v>
      </c>
      <c r="G95" s="2" t="str">
        <f t="array" aca="1" ref="G95" ca="1">IFERROR(CELL("address",INDEX('2-Difference 2030'!$GZ$1:$ADF$1,MATCH(F95,'2-Difference 2030'!$GZ$1:$ADF$1,0))),"Not found")</f>
        <v>'[Peru SiSePuede Results - JS July2025 - update_grouped0716.xlsx]2-Difference 2030'!$RT$1</v>
      </c>
      <c r="H95" s="2" t="str">
        <f t="shared" ca="1" si="0"/>
        <v>'[Peru SiSePuede Results - JS July2025 - update_grouped0716.xlsx]2-Difference 2030'!$RT</v>
      </c>
      <c r="J95" s="58" t="e">
        <f ca="1"/>
        <v>#NAME?</v>
      </c>
      <c r="L95" s="2">
        <v>9</v>
      </c>
      <c r="M95" s="2" t="e">
        <f t="shared" ca="1" si="2"/>
        <v>#NAME?</v>
      </c>
      <c r="N95" s="47"/>
    </row>
    <row r="96" spans="1:14" ht="13" x14ac:dyDescent="0.15">
      <c r="A96" s="57"/>
      <c r="B96" s="3"/>
      <c r="F96" s="60" t="s">
        <v>122</v>
      </c>
      <c r="G96" s="2" t="str">
        <f t="array" aca="1" ref="G96" ca="1">IFERROR(CELL("address",INDEX('2-Difference 2030'!$GZ$1:$ADF$1,MATCH(F96,'2-Difference 2030'!$GZ$1:$ADF$1,0))),"Not found")</f>
        <v>'[Peru SiSePuede Results - JS July2025 - update_grouped0716.xlsx]2-Difference 2030'!$SB$1</v>
      </c>
      <c r="H96" s="2" t="str">
        <f t="shared" ca="1" si="0"/>
        <v>'[Peru SiSePuede Results - JS July2025 - update_grouped0716.xlsx]2-Difference 2030'!$SB</v>
      </c>
      <c r="J96" s="58" t="e">
        <f ca="1"/>
        <v>#NAME?</v>
      </c>
      <c r="L96" s="2">
        <v>9</v>
      </c>
      <c r="M96" s="2" t="e">
        <f t="shared" ca="1" si="2"/>
        <v>#NAME?</v>
      </c>
      <c r="N96" s="47"/>
    </row>
    <row r="97" spans="1:15" ht="13" x14ac:dyDescent="0.15">
      <c r="A97" s="57"/>
      <c r="B97" s="3"/>
      <c r="F97" s="60" t="s">
        <v>123</v>
      </c>
      <c r="G97" s="2" t="str">
        <f t="array" aca="1" ref="G97" ca="1">IFERROR(CELL("address",INDEX('2-Difference 2030'!$GZ$1:$ADF$1,MATCH(F97,'2-Difference 2030'!$GZ$1:$ADF$1,0))),"Not found")</f>
        <v>'[Peru SiSePuede Results - JS July2025 - update_grouped0716.xlsx]2-Difference 2030'!$SC$1</v>
      </c>
      <c r="H97" s="2" t="str">
        <f t="shared" ca="1" si="0"/>
        <v>'[Peru SiSePuede Results - JS July2025 - update_grouped0716.xlsx]2-Difference 2030'!$SC</v>
      </c>
      <c r="J97" s="58" t="e">
        <f ca="1"/>
        <v>#NAME?</v>
      </c>
      <c r="L97" s="2">
        <v>9</v>
      </c>
      <c r="M97" s="2" t="e">
        <f t="shared" ca="1" si="2"/>
        <v>#NAME?</v>
      </c>
      <c r="N97" s="47"/>
    </row>
    <row r="98" spans="1:15" ht="13" x14ac:dyDescent="0.15">
      <c r="A98" s="57"/>
      <c r="B98" s="3"/>
      <c r="F98" s="60" t="s">
        <v>124</v>
      </c>
      <c r="G98" s="2" t="str">
        <f t="array" aca="1" ref="G98" ca="1">IFERROR(CELL("address",INDEX('2-Difference 2030'!$GZ$1:$ADF$1,MATCH(F98,'2-Difference 2030'!$GZ$1:$ADF$1,0))),"Not found")</f>
        <v>'[Peru SiSePuede Results - JS July2025 - update_grouped0716.xlsx]2-Difference 2030'!$VA$1</v>
      </c>
      <c r="H98" s="2" t="str">
        <f t="shared" ca="1" si="0"/>
        <v>'[Peru SiSePuede Results - JS July2025 - update_grouped0716.xlsx]2-Difference 2030'!$VA</v>
      </c>
      <c r="J98" s="58" t="e">
        <f ca="1"/>
        <v>#NAME?</v>
      </c>
      <c r="L98" s="2">
        <v>9</v>
      </c>
      <c r="M98" s="2" t="e">
        <f t="shared" ca="1" si="2"/>
        <v>#NAME?</v>
      </c>
      <c r="N98" s="47"/>
    </row>
    <row r="99" spans="1:15" ht="13" x14ac:dyDescent="0.15">
      <c r="A99" s="57"/>
      <c r="B99" s="3"/>
      <c r="F99" s="60" t="s">
        <v>125</v>
      </c>
      <c r="G99" s="2" t="str">
        <f t="array" aca="1" ref="G99" ca="1">IFERROR(CELL("address",INDEX('2-Difference 2030'!$GZ$1:$ADF$1,MATCH(F99,'2-Difference 2030'!$GZ$1:$ADF$1,0))),"Not found")</f>
        <v>'[Peru SiSePuede Results - JS July2025 - update_grouped0716.xlsx]2-Difference 2030'!$VB$1</v>
      </c>
      <c r="H99" s="2" t="str">
        <f t="shared" ca="1" si="0"/>
        <v>'[Peru SiSePuede Results - JS July2025 - update_grouped0716.xlsx]2-Difference 2030'!$VB</v>
      </c>
      <c r="J99" s="58"/>
      <c r="L99" s="2">
        <v>9</v>
      </c>
      <c r="N99" s="47"/>
    </row>
    <row r="100" spans="1:15" ht="13" x14ac:dyDescent="0.15">
      <c r="A100" s="57"/>
      <c r="B100" s="3"/>
      <c r="F100" s="60" t="s">
        <v>126</v>
      </c>
      <c r="G100" s="2" t="str">
        <f t="array" aca="1" ref="G100" ca="1">IFERROR(CELL("address",INDEX('2-Difference 2030'!$GZ$1:$ADF$1,MATCH(F100,'2-Difference 2030'!$GZ$1:$ADF$1,0))),"Not found")</f>
        <v>'[Peru SiSePuede Results - JS July2025 - update_grouped0716.xlsx]2-Difference 2030'!$VW$1</v>
      </c>
      <c r="H100" s="2" t="str">
        <f t="shared" ca="1" si="0"/>
        <v>'[Peru SiSePuede Results - JS July2025 - update_grouped0716.xlsx]2-Difference 2030'!$VW</v>
      </c>
      <c r="J100" s="58"/>
      <c r="L100" s="2">
        <v>9</v>
      </c>
      <c r="N100" s="47"/>
    </row>
    <row r="101" spans="1:15" ht="13" x14ac:dyDescent="0.15">
      <c r="A101" s="57"/>
      <c r="B101" s="3"/>
      <c r="F101" s="60" t="s">
        <v>127</v>
      </c>
      <c r="G101" s="2" t="str">
        <f t="array" aca="1" ref="G101" ca="1">IFERROR(CELL("address",INDEX('2-Difference 2030'!$GZ$1:$ADF$1,MATCH(F101,'2-Difference 2030'!$GZ$1:$ADF$1,0))),"Not found")</f>
        <v>'[Peru SiSePuede Results - JS July2025 - update_grouped0716.xlsx]2-Difference 2030'!$VX$1</v>
      </c>
      <c r="H101" s="2" t="str">
        <f t="shared" ca="1" si="0"/>
        <v>'[Peru SiSePuede Results - JS July2025 - update_grouped0716.xlsx]2-Difference 2030'!$VX</v>
      </c>
      <c r="J101" s="58"/>
      <c r="L101" s="2">
        <v>9</v>
      </c>
      <c r="N101" s="47"/>
    </row>
    <row r="102" spans="1:15" ht="13" x14ac:dyDescent="0.15">
      <c r="A102" s="57"/>
      <c r="B102" s="3"/>
      <c r="F102" s="60" t="s">
        <v>128</v>
      </c>
      <c r="G102" s="2" t="str">
        <f t="array" aca="1" ref="G102" ca="1">IFERROR(CELL("address",INDEX('2-Difference 2030'!$GZ$1:$ADF$1,MATCH(F102,'2-Difference 2030'!$GZ$1:$ADF$1,0))),"Not found")</f>
        <v>'[Peru SiSePuede Results - JS July2025 - update_grouped0716.xlsx]2-Difference 2030'!$VL$1</v>
      </c>
      <c r="H102" s="2" t="str">
        <f t="shared" ca="1" si="0"/>
        <v>'[Peru SiSePuede Results - JS July2025 - update_grouped0716.xlsx]2-Difference 2030'!$VL</v>
      </c>
      <c r="J102" s="58"/>
      <c r="L102" s="2">
        <v>9</v>
      </c>
      <c r="N102" s="47"/>
    </row>
    <row r="103" spans="1:15" ht="13" x14ac:dyDescent="0.15">
      <c r="A103" s="57"/>
      <c r="B103" s="3"/>
      <c r="F103" s="60" t="s">
        <v>129</v>
      </c>
      <c r="G103" s="2" t="str">
        <f t="array" aca="1" ref="G103" ca="1">IFERROR(CELL("address",INDEX('2-Difference 2030'!$GZ$1:$ADF$1,MATCH(F103,'2-Difference 2030'!$GZ$1:$ADF$1,0))),"Not found")</f>
        <v>'[Peru SiSePuede Results - JS July2025 - update_grouped0716.xlsx]2-Difference 2030'!$VM$1</v>
      </c>
      <c r="H103" s="2" t="str">
        <f t="shared" ca="1" si="0"/>
        <v>'[Peru SiSePuede Results - JS July2025 - update_grouped0716.xlsx]2-Difference 2030'!$VM</v>
      </c>
      <c r="J103" s="58"/>
      <c r="L103" s="2">
        <v>9</v>
      </c>
      <c r="N103" s="47"/>
    </row>
    <row r="104" spans="1:15" ht="13" x14ac:dyDescent="0.15">
      <c r="A104" s="57"/>
      <c r="B104" s="3"/>
      <c r="F104" s="60" t="s">
        <v>130</v>
      </c>
      <c r="G104" s="2" t="str">
        <f t="array" aca="1" ref="G104" ca="1">IFERROR(CELL("address",INDEX('2-Difference 2030'!$GZ$1:$ADF$1,MATCH(F104,'2-Difference 2030'!$GZ$1:$ADF$1,0))),"Not found")</f>
        <v>'[Peru SiSePuede Results - JS July2025 - update_grouped0716.xlsx]2-Difference 2030'!$WH$1</v>
      </c>
      <c r="H104" s="2" t="str">
        <f t="shared" ca="1" si="0"/>
        <v>'[Peru SiSePuede Results - JS July2025 - update_grouped0716.xlsx]2-Difference 2030'!$WH</v>
      </c>
      <c r="J104" s="58"/>
      <c r="L104" s="2">
        <v>9</v>
      </c>
      <c r="N104" s="47"/>
    </row>
    <row r="105" spans="1:15" ht="13" x14ac:dyDescent="0.15">
      <c r="A105" s="57"/>
      <c r="B105" s="3"/>
      <c r="F105" s="60" t="s">
        <v>131</v>
      </c>
      <c r="G105" s="2" t="str">
        <f t="array" aca="1" ref="G105" ca="1">IFERROR(CELL("address",INDEX('2-Difference 2030'!$GZ$1:$ADF$1,MATCH(F105,'2-Difference 2030'!$GZ$1:$ADF$1,0))),"Not found")</f>
        <v>'[Peru SiSePuede Results - JS July2025 - update_grouped0716.xlsx]2-Difference 2030'!$WI$1</v>
      </c>
      <c r="H105" s="2" t="str">
        <f t="shared" ca="1" si="0"/>
        <v>'[Peru SiSePuede Results - JS July2025 - update_grouped0716.xlsx]2-Difference 2030'!$WI</v>
      </c>
      <c r="J105" s="58"/>
      <c r="L105" s="2">
        <v>9</v>
      </c>
      <c r="N105" s="47"/>
    </row>
    <row r="106" spans="1:15" ht="13" x14ac:dyDescent="0.15">
      <c r="A106" s="57"/>
      <c r="B106" s="3"/>
      <c r="F106" s="60" t="s">
        <v>132</v>
      </c>
      <c r="G106" s="2" t="str">
        <f t="array" aca="1" ref="G106" ca="1">IFERROR(CELL("address",INDEX('2-Difference 2030'!$GZ$1:$ADF$1,MATCH(F106,'2-Difference 2030'!$GZ$1:$ADF$1,0))),"Not found")</f>
        <v>'[Peru SiSePuede Results - JS July2025 - update_grouped0716.xlsx]2-Difference 2030'!$LC$1</v>
      </c>
      <c r="H106" s="2" t="str">
        <f t="shared" ca="1" si="0"/>
        <v>'[Peru SiSePuede Results - JS July2025 - update_grouped0716.xlsx]2-Difference 2030'!$LC</v>
      </c>
      <c r="J106" s="58"/>
      <c r="L106" s="2">
        <v>9</v>
      </c>
      <c r="N106" s="47"/>
    </row>
    <row r="107" spans="1:15" ht="13" x14ac:dyDescent="0.15">
      <c r="A107" s="53"/>
      <c r="B107" s="54"/>
      <c r="C107" s="55"/>
      <c r="D107" s="55"/>
      <c r="E107" s="55"/>
      <c r="F107" s="61" t="s">
        <v>133</v>
      </c>
      <c r="G107" s="55" t="str">
        <f t="array" aca="1" ref="G107" ca="1">IFERROR(CELL("address",INDEX('2-Difference 2030'!$GZ$1:$ADF$1,MATCH(F107,'2-Difference 2030'!$GZ$1:$ADF$1,0))),"Not found")</f>
        <v>'[Peru SiSePuede Results - JS July2025 - update_grouped0716.xlsx]2-Difference 2030'!$ACY$1</v>
      </c>
      <c r="H107" s="55" t="str">
        <f t="shared" ca="1" si="0"/>
        <v>'[Peru SiSePuede Results - JS July2025 - update_grouped0716.xlsx]2-Difference 2030'!$ACY</v>
      </c>
      <c r="I107" s="55"/>
      <c r="J107" s="56"/>
      <c r="L107" s="2">
        <v>9</v>
      </c>
      <c r="N107" s="47"/>
    </row>
    <row r="108" spans="1:15" ht="28" x14ac:dyDescent="0.15">
      <c r="A108" s="49" t="s">
        <v>50</v>
      </c>
      <c r="B108" s="50" t="s">
        <v>15</v>
      </c>
      <c r="C108" s="51">
        <v>16016</v>
      </c>
      <c r="D108" s="51">
        <v>1015</v>
      </c>
      <c r="E108" s="51" t="s">
        <v>154</v>
      </c>
      <c r="F108" s="51" t="s">
        <v>155</v>
      </c>
      <c r="G108" s="51" t="str">
        <f t="array" aca="1" ref="G108" ca="1">IFERROR(CELL("address",INDEX('2-Difference 2030'!$GZ$1:$ADF$1,MATCH(F108,'2-Difference 2030'!$GZ$1:$ADF$1,0))),"Not found")</f>
        <v>'[Peru SiSePuede Results - JS July2025 - update_grouped0716.xlsx]2-Difference 2030'!$LP$1</v>
      </c>
      <c r="H108" s="51" t="str">
        <f t="shared" ca="1" si="0"/>
        <v>'[Peru SiSePuede Results - JS July2025 - update_grouped0716.xlsx]2-Difference 2030'!$LP</v>
      </c>
      <c r="I108" s="51"/>
      <c r="J108" s="52" t="e">
        <f t="array" aca="1" ref="J108:J110" ca="1">_xludf.UNIQUE(H108:H110)</f>
        <v>#NAME?</v>
      </c>
      <c r="L108" s="2">
        <v>11</v>
      </c>
      <c r="M108" s="2" t="e">
        <f t="shared" ref="M108:M112" ca="1" si="3">_xludf.CONCAT(J108,L108)</f>
        <v>#NAME?</v>
      </c>
      <c r="N108" s="47" t="e">
        <f ca="1">_xludf.TEXTJOIN(", ", TRUE, M108:M110)</f>
        <v>#NAME?</v>
      </c>
      <c r="O108" s="2" t="s">
        <v>156</v>
      </c>
    </row>
    <row r="109" spans="1:15" ht="13" x14ac:dyDescent="0.15">
      <c r="A109" s="57"/>
      <c r="B109" s="3"/>
      <c r="C109" s="2"/>
      <c r="D109" s="2"/>
      <c r="E109" s="2"/>
      <c r="F109" s="2" t="s">
        <v>157</v>
      </c>
      <c r="G109" s="2" t="str">
        <f t="array" aca="1" ref="G109" ca="1">IFERROR(CELL("address",INDEX('2-Difference 2030'!$GZ$1:$ADF$1,MATCH(F109,'2-Difference 2030'!$GZ$1:$ADF$1,0))),"Not found")</f>
        <v>'[Peru SiSePuede Results - JS July2025 - update_grouped0716.xlsx]2-Difference 2030'!$LQ$1</v>
      </c>
      <c r="H109" s="2" t="str">
        <f t="shared" ca="1" si="0"/>
        <v>'[Peru SiSePuede Results - JS July2025 - update_grouped0716.xlsx]2-Difference 2030'!$LQ</v>
      </c>
      <c r="J109" s="58" t="e">
        <f ca="1"/>
        <v>#NAME?</v>
      </c>
      <c r="L109" s="2">
        <v>11</v>
      </c>
      <c r="M109" s="2" t="e">
        <f t="shared" ca="1" si="3"/>
        <v>#NAME?</v>
      </c>
      <c r="N109" s="47"/>
    </row>
    <row r="110" spans="1:15" ht="13" x14ac:dyDescent="0.15">
      <c r="A110" s="53"/>
      <c r="B110" s="54"/>
      <c r="C110" s="55"/>
      <c r="D110" s="55"/>
      <c r="E110" s="55"/>
      <c r="F110" s="55" t="s">
        <v>158</v>
      </c>
      <c r="G110" s="55" t="str">
        <f t="array" aca="1" ref="G110" ca="1">IFERROR(CELL("address",INDEX('2-Difference 2030'!$GZ$1:$ADF$1,MATCH(F110,'2-Difference 2030'!$GZ$1:$ADF$1,0))),"Not found")</f>
        <v>'[Peru SiSePuede Results - JS July2025 - update_grouped0716.xlsx]2-Difference 2030'!$ADA$1</v>
      </c>
      <c r="H110" s="55" t="str">
        <f t="shared" ca="1" si="0"/>
        <v>'[Peru SiSePuede Results - JS July2025 - update_grouped0716.xlsx]2-Difference 2030'!$ADA</v>
      </c>
      <c r="I110" s="55"/>
      <c r="J110" s="56" t="e">
        <f ca="1"/>
        <v>#NAME?</v>
      </c>
      <c r="L110" s="2">
        <v>11</v>
      </c>
      <c r="M110" s="2" t="e">
        <f t="shared" ca="1" si="3"/>
        <v>#NAME?</v>
      </c>
      <c r="N110" s="47"/>
    </row>
    <row r="111" spans="1:15" ht="28" x14ac:dyDescent="0.15">
      <c r="A111" s="49"/>
      <c r="B111" s="50" t="s">
        <v>159</v>
      </c>
      <c r="C111" s="51">
        <v>18018</v>
      </c>
      <c r="D111" s="51">
        <v>1017</v>
      </c>
      <c r="E111" s="51" t="s">
        <v>160</v>
      </c>
      <c r="F111" s="51" t="s">
        <v>161</v>
      </c>
      <c r="G111" s="51" t="str">
        <f t="array" aca="1" ref="G111" ca="1">IFERROR(CELL("address",INDEX('2-Difference 2030'!$GZ$1:$ADF$1,MATCH(F111,'2-Difference 2030'!$GZ$1:$ADF$1,0))),"Not found")</f>
        <v>'[Peru SiSePuede Results - JS July2025 - update_grouped0716.xlsx]2-Difference 2030'!$LW$1</v>
      </c>
      <c r="H111" s="51" t="str">
        <f t="shared" ca="1" si="0"/>
        <v>'[Peru SiSePuede Results - JS July2025 - update_grouped0716.xlsx]2-Difference 2030'!$LW</v>
      </c>
      <c r="I111" s="51"/>
      <c r="J111" s="52" t="e">
        <f t="array" aca="1" ref="J111:J112" ca="1">_xludf.UNIQUE(H111:H114)</f>
        <v>#NAME?</v>
      </c>
      <c r="L111" s="2">
        <v>12</v>
      </c>
      <c r="M111" s="2" t="e">
        <f t="shared" ca="1" si="3"/>
        <v>#NAME?</v>
      </c>
      <c r="N111" s="47" t="e">
        <f ca="1">_xludf.TEXTJOIN(", ", TRUE, M111:M112)</f>
        <v>#NAME?</v>
      </c>
      <c r="O111" s="2" t="s">
        <v>162</v>
      </c>
    </row>
    <row r="112" spans="1:15" ht="13" x14ac:dyDescent="0.15">
      <c r="A112" s="57"/>
      <c r="B112" s="3"/>
      <c r="F112" s="2" t="s">
        <v>158</v>
      </c>
      <c r="G112" s="2" t="str">
        <f t="array" aca="1" ref="G112" ca="1">IFERROR(CELL("address",INDEX('2-Difference 2030'!$GZ$1:$ADF$1,MATCH(F112,'2-Difference 2030'!$GZ$1:$ADF$1,0))),"Not found")</f>
        <v>'[Peru SiSePuede Results - JS July2025 - update_grouped0716.xlsx]2-Difference 2030'!$ADA$1</v>
      </c>
      <c r="H112" s="2" t="str">
        <f t="shared" ca="1" si="0"/>
        <v>'[Peru SiSePuede Results - JS July2025 - update_grouped0716.xlsx]2-Difference 2030'!$ADA</v>
      </c>
      <c r="J112" s="58" t="e">
        <f ca="1"/>
        <v>#NAME?</v>
      </c>
      <c r="L112" s="2">
        <v>12</v>
      </c>
      <c r="M112" s="2" t="e">
        <f t="shared" ca="1" si="3"/>
        <v>#NAME?</v>
      </c>
      <c r="N112" s="47"/>
    </row>
    <row r="113" spans="1:15" ht="13" x14ac:dyDescent="0.15">
      <c r="A113" s="57"/>
      <c r="B113" s="3"/>
      <c r="C113" s="2"/>
      <c r="D113" s="2"/>
      <c r="E113" s="2" t="s">
        <v>163</v>
      </c>
      <c r="F113" s="2" t="s">
        <v>161</v>
      </c>
      <c r="G113" s="2" t="str">
        <f t="array" aca="1" ref="G113" ca="1">IFERROR(CELL("address",INDEX('2-Difference 2030'!$GZ$1:$ADF$1,MATCH(F113,'2-Difference 2030'!$GZ$1:$ADF$1,0))),"Not found")</f>
        <v>'[Peru SiSePuede Results - JS July2025 - update_grouped0716.xlsx]2-Difference 2030'!$LW$1</v>
      </c>
      <c r="H113" s="2" t="str">
        <f t="shared" ca="1" si="0"/>
        <v>'[Peru SiSePuede Results - JS July2025 - update_grouped0716.xlsx]2-Difference 2030'!$LW</v>
      </c>
      <c r="J113" s="58"/>
      <c r="L113" s="2">
        <v>12</v>
      </c>
      <c r="N113" s="47"/>
    </row>
    <row r="114" spans="1:15" ht="13" x14ac:dyDescent="0.15">
      <c r="A114" s="53"/>
      <c r="B114" s="54"/>
      <c r="C114" s="55"/>
      <c r="D114" s="55"/>
      <c r="E114" s="55"/>
      <c r="F114" s="55" t="s">
        <v>158</v>
      </c>
      <c r="G114" s="55" t="str">
        <f t="array" aca="1" ref="G114" ca="1">IFERROR(CELL("address",INDEX('2-Difference 2030'!$GZ$1:$ADF$1,MATCH(F114,'2-Difference 2030'!$GZ$1:$ADF$1,0))),"Not found")</f>
        <v>'[Peru SiSePuede Results - JS July2025 - update_grouped0716.xlsx]2-Difference 2030'!$ADA$1</v>
      </c>
      <c r="H114" s="55" t="str">
        <f t="shared" ca="1" si="0"/>
        <v>'[Peru SiSePuede Results - JS July2025 - update_grouped0716.xlsx]2-Difference 2030'!$ADA</v>
      </c>
      <c r="I114" s="55"/>
      <c r="J114" s="56"/>
      <c r="L114" s="2">
        <v>12</v>
      </c>
      <c r="N114" s="47"/>
    </row>
    <row r="115" spans="1:15" ht="28" x14ac:dyDescent="0.15">
      <c r="A115" s="66" t="s">
        <v>43</v>
      </c>
      <c r="B115" s="67" t="s">
        <v>42</v>
      </c>
      <c r="C115" s="68">
        <v>1001</v>
      </c>
      <c r="D115" s="68">
        <v>1000</v>
      </c>
      <c r="E115" s="68" t="s">
        <v>164</v>
      </c>
      <c r="F115" s="68" t="s">
        <v>165</v>
      </c>
      <c r="G115" s="68" t="str">
        <f t="array" aca="1" ref="G115" ca="1">IFERROR(CELL("address",INDEX('2-Difference 2030'!$GZ$1:$ADF$1,MATCH(F115,'2-Difference 2030'!$GZ$1:$ADF$1,0))),"Not found")</f>
        <v>'[Peru SiSePuede Results - JS July2025 - update_grouped0716.xlsx]2-Difference 2030'!$IR$1</v>
      </c>
      <c r="H115" s="68" t="str">
        <f t="shared" ca="1" si="0"/>
        <v>'[Peru SiSePuede Results - JS July2025 - update_grouped0716.xlsx]2-Difference 2030'!$IR</v>
      </c>
      <c r="I115" s="68"/>
      <c r="J115" s="69" t="e">
        <f t="array" aca="1" ref="J115" ca="1">_xludf.UNIQUE(H115)</f>
        <v>#NAME?</v>
      </c>
      <c r="L115" s="2">
        <v>3</v>
      </c>
      <c r="M115" s="2" t="e">
        <f t="shared" ref="M115:M121" ca="1" si="4">_xludf.CONCAT(J115,L115)</f>
        <v>#NAME?</v>
      </c>
      <c r="N115" s="47" t="e">
        <f ca="1">_xludf.TEXTJOIN(", ", TRUE, M115)</f>
        <v>#NAME?</v>
      </c>
      <c r="O115" s="2" t="s">
        <v>166</v>
      </c>
    </row>
    <row r="116" spans="1:15" ht="28" x14ac:dyDescent="0.15">
      <c r="A116" s="49"/>
      <c r="B116" s="50" t="s">
        <v>44</v>
      </c>
      <c r="C116" s="51">
        <v>4004</v>
      </c>
      <c r="D116" s="51">
        <v>1003</v>
      </c>
      <c r="E116" s="51" t="s">
        <v>167</v>
      </c>
      <c r="F116" s="51" t="s">
        <v>165</v>
      </c>
      <c r="G116" s="51" t="str">
        <f t="array" aca="1" ref="G116" ca="1">IFERROR(CELL("address",INDEX('2-Difference 2030'!$GZ$1:$ADF$1,MATCH(F116,'2-Difference 2030'!$GZ$1:$ADF$1,0))),"Not found")</f>
        <v>'[Peru SiSePuede Results - JS July2025 - update_grouped0716.xlsx]2-Difference 2030'!$IR$1</v>
      </c>
      <c r="H116" s="51" t="str">
        <f t="shared" ca="1" si="0"/>
        <v>'[Peru SiSePuede Results - JS July2025 - update_grouped0716.xlsx]2-Difference 2030'!$IR</v>
      </c>
      <c r="I116" s="51"/>
      <c r="J116" s="52" t="e">
        <f t="array" aca="1" ref="J116:J120" ca="1">_xludf.UNIQUE(H116:H120)</f>
        <v>#NAME?</v>
      </c>
      <c r="L116" s="2">
        <v>4</v>
      </c>
      <c r="M116" s="2" t="e">
        <f t="shared" ca="1" si="4"/>
        <v>#NAME?</v>
      </c>
      <c r="N116" s="47" t="e">
        <f ca="1">_xludf.TEXTJOIN(", ", TRUE, M116:M120)</f>
        <v>#NAME?</v>
      </c>
      <c r="O116" s="2" t="s">
        <v>168</v>
      </c>
    </row>
    <row r="117" spans="1:15" ht="13" x14ac:dyDescent="0.15">
      <c r="A117" s="57"/>
      <c r="B117" s="3"/>
      <c r="F117" s="2" t="s">
        <v>169</v>
      </c>
      <c r="G117" s="2" t="str">
        <f t="array" aca="1" ref="G117" ca="1">IFERROR(CELL("address",INDEX('2-Difference 2030'!$GZ$1:$ADF$1,MATCH(F117,'2-Difference 2030'!$GZ$1:$ADF$1,0))),"Not found")</f>
        <v>'[Peru SiSePuede Results - JS July2025 - update_grouped0716.xlsx]2-Difference 2030'!$OJ$1</v>
      </c>
      <c r="H117" s="2" t="str">
        <f t="shared" ca="1" si="0"/>
        <v>'[Peru SiSePuede Results - JS July2025 - update_grouped0716.xlsx]2-Difference 2030'!$OJ</v>
      </c>
      <c r="J117" s="58" t="e">
        <f ca="1"/>
        <v>#NAME?</v>
      </c>
      <c r="L117" s="2">
        <v>4</v>
      </c>
      <c r="M117" s="2" t="e">
        <f t="shared" ca="1" si="4"/>
        <v>#NAME?</v>
      </c>
      <c r="N117" s="47"/>
    </row>
    <row r="118" spans="1:15" ht="13" x14ac:dyDescent="0.15">
      <c r="A118" s="57"/>
      <c r="B118" s="3"/>
      <c r="F118" s="2" t="s">
        <v>170</v>
      </c>
      <c r="G118" s="2" t="str">
        <f t="array" aca="1" ref="G118" ca="1">IFERROR(CELL("address",INDEX('2-Difference 2030'!$GZ$1:$ADF$1,MATCH(F118,'2-Difference 2030'!$GZ$1:$ADF$1,0))),"Not found")</f>
        <v>'[Peru SiSePuede Results - JS July2025 - update_grouped0716.xlsx]2-Difference 2030'!$OK$1</v>
      </c>
      <c r="H118" s="2" t="str">
        <f t="shared" ca="1" si="0"/>
        <v>'[Peru SiSePuede Results - JS July2025 - update_grouped0716.xlsx]2-Difference 2030'!$OK</v>
      </c>
      <c r="J118" s="58" t="e">
        <f ca="1"/>
        <v>#NAME?</v>
      </c>
      <c r="L118" s="2">
        <v>4</v>
      </c>
      <c r="M118" s="2" t="e">
        <f t="shared" ca="1" si="4"/>
        <v>#NAME?</v>
      </c>
      <c r="N118" s="47"/>
    </row>
    <row r="119" spans="1:15" ht="13" x14ac:dyDescent="0.15">
      <c r="A119" s="57"/>
      <c r="B119" s="3"/>
      <c r="F119" s="2" t="s">
        <v>171</v>
      </c>
      <c r="G119" s="2" t="str">
        <f t="array" aca="1" ref="G119" ca="1">IFERROR(CELL("address",INDEX('2-Difference 2030'!$GZ$1:$ADF$1,MATCH(F119,'2-Difference 2030'!$GZ$1:$ADF$1,0))),"Not found")</f>
        <v>'[Peru SiSePuede Results - JS July2025 - update_grouped0716.xlsx]2-Difference 2030'!$OL$1</v>
      </c>
      <c r="H119" s="2" t="str">
        <f t="shared" ca="1" si="0"/>
        <v>'[Peru SiSePuede Results - JS July2025 - update_grouped0716.xlsx]2-Difference 2030'!$OL</v>
      </c>
      <c r="J119" s="58" t="e">
        <f ca="1"/>
        <v>#NAME?</v>
      </c>
      <c r="L119" s="2">
        <v>4</v>
      </c>
      <c r="M119" s="2" t="e">
        <f t="shared" ca="1" si="4"/>
        <v>#NAME?</v>
      </c>
      <c r="N119" s="47"/>
    </row>
    <row r="120" spans="1:15" ht="13" x14ac:dyDescent="0.15">
      <c r="A120" s="53"/>
      <c r="B120" s="54"/>
      <c r="C120" s="55"/>
      <c r="D120" s="55"/>
      <c r="E120" s="55"/>
      <c r="F120" s="55" t="s">
        <v>172</v>
      </c>
      <c r="G120" s="55" t="str">
        <f t="array" aca="1" ref="G120" ca="1">IFERROR(CELL("address",INDEX('2-Difference 2030'!$GZ$1:$ADF$1,MATCH(F120,'2-Difference 2030'!$GZ$1:$ADF$1,0))),"Not found")</f>
        <v>'[Peru SiSePuede Results - JS July2025 - update_grouped0716.xlsx]2-Difference 2030'!$OM$1</v>
      </c>
      <c r="H120" s="55" t="str">
        <f t="shared" ca="1" si="0"/>
        <v>'[Peru SiSePuede Results - JS July2025 - update_grouped0716.xlsx]2-Difference 2030'!$OM</v>
      </c>
      <c r="I120" s="55"/>
      <c r="J120" s="56" t="e">
        <f ca="1"/>
        <v>#NAME?</v>
      </c>
      <c r="L120" s="2">
        <v>4</v>
      </c>
      <c r="M120" s="2" t="e">
        <f t="shared" ca="1" si="4"/>
        <v>#NAME?</v>
      </c>
      <c r="N120" s="47"/>
    </row>
    <row r="121" spans="1:15" ht="14" x14ac:dyDescent="0.15">
      <c r="A121" s="49"/>
      <c r="B121" s="50" t="s">
        <v>173</v>
      </c>
      <c r="C121" s="51">
        <v>5005</v>
      </c>
      <c r="D121" s="51">
        <v>1004</v>
      </c>
      <c r="E121" s="51" t="s">
        <v>174</v>
      </c>
      <c r="F121" s="51" t="s">
        <v>172</v>
      </c>
      <c r="G121" s="51" t="str">
        <f t="array" aca="1" ref="G121" ca="1">IFERROR(CELL("address",INDEX('2-Difference 2030'!$GZ$1:$ADF$1,MATCH(F121,'2-Difference 2030'!$GZ$1:$ADF$1,0))),"Not found")</f>
        <v>'[Peru SiSePuede Results - JS July2025 - update_grouped0716.xlsx]2-Difference 2030'!$OM$1</v>
      </c>
      <c r="H121" s="51" t="str">
        <f t="shared" ca="1" si="0"/>
        <v>'[Peru SiSePuede Results - JS July2025 - update_grouped0716.xlsx]2-Difference 2030'!$OM</v>
      </c>
      <c r="I121" s="51"/>
      <c r="J121" s="52" t="e">
        <f t="array" aca="1" ref="J121" ca="1">_xludf.UNIQUE(H121:H122)</f>
        <v>#NAME?</v>
      </c>
      <c r="L121" s="2">
        <v>5</v>
      </c>
      <c r="M121" s="2" t="e">
        <f t="shared" ca="1" si="4"/>
        <v>#NAME?</v>
      </c>
      <c r="N121" s="47" t="e">
        <f ca="1">_xludf.TEXTJOIN(", ", TRUE, M121)</f>
        <v>#NAME?</v>
      </c>
      <c r="O121" s="2" t="s">
        <v>175</v>
      </c>
    </row>
    <row r="122" spans="1:15" ht="13" x14ac:dyDescent="0.15">
      <c r="A122" s="53"/>
      <c r="B122" s="54"/>
      <c r="C122" s="55"/>
      <c r="D122" s="55"/>
      <c r="E122" s="55" t="s">
        <v>176</v>
      </c>
      <c r="F122" s="55" t="s">
        <v>172</v>
      </c>
      <c r="G122" s="55" t="str">
        <f t="array" aca="1" ref="G122" ca="1">IFERROR(CELL("address",INDEX('2-Difference 2030'!$GZ$1:$ADF$1,MATCH(F122,'2-Difference 2030'!$GZ$1:$ADF$1,0))),"Not found")</f>
        <v>'[Peru SiSePuede Results - JS July2025 - update_grouped0716.xlsx]2-Difference 2030'!$OM$1</v>
      </c>
      <c r="H122" s="55" t="str">
        <f t="shared" ca="1" si="0"/>
        <v>'[Peru SiSePuede Results - JS July2025 - update_grouped0716.xlsx]2-Difference 2030'!$OM</v>
      </c>
      <c r="I122" s="55"/>
      <c r="J122" s="56"/>
      <c r="L122" s="2">
        <v>5</v>
      </c>
      <c r="N122" s="47"/>
    </row>
    <row r="123" spans="1:15" ht="28" x14ac:dyDescent="0.15">
      <c r="A123" s="49" t="s">
        <v>55</v>
      </c>
      <c r="B123" s="50" t="s">
        <v>177</v>
      </c>
      <c r="C123" s="51">
        <v>25025</v>
      </c>
      <c r="D123" s="51">
        <v>2003</v>
      </c>
      <c r="E123" s="51" t="s">
        <v>178</v>
      </c>
      <c r="F123" s="51" t="s">
        <v>179</v>
      </c>
      <c r="G123" s="51" t="str">
        <f t="array" aca="1" ref="G123" ca="1">IFERROR(CELL("address",INDEX('2-Difference 2030'!$GZ$1:$ADF$1,MATCH(F123,'2-Difference 2030'!$GZ$1:$ADF$1,0))),"Not found")</f>
        <v>'[Peru SiSePuede Results - JS July2025 - update_grouped0716.xlsx]2-Difference 2030'!$MQ$1</v>
      </c>
      <c r="H123" s="51" t="str">
        <f t="shared" ca="1" si="0"/>
        <v>'[Peru SiSePuede Results - JS July2025 - update_grouped0716.xlsx]2-Difference 2030'!$MQ</v>
      </c>
      <c r="I123" s="51"/>
      <c r="J123" s="52" t="e">
        <f t="array" aca="1" ref="J123:J124" ca="1">_xludf.UNIQUE(H123:H126)</f>
        <v>#NAME?</v>
      </c>
      <c r="L123" s="2">
        <v>14</v>
      </c>
      <c r="M123" s="2" t="e">
        <f t="shared" ref="M123:M124" ca="1" si="5">_xludf.CONCAT(J123,L123)</f>
        <v>#NAME?</v>
      </c>
      <c r="N123" s="47" t="e">
        <f ca="1">_xludf.TEXTJOIN(", ", TRUE, M123:M124)</f>
        <v>#NAME?</v>
      </c>
      <c r="O123" s="2" t="s">
        <v>180</v>
      </c>
    </row>
    <row r="124" spans="1:15" ht="13" x14ac:dyDescent="0.15">
      <c r="A124" s="57"/>
      <c r="B124" s="3"/>
      <c r="F124" s="2" t="s">
        <v>181</v>
      </c>
      <c r="G124" s="2" t="str">
        <f t="array" aca="1" ref="G124" ca="1">IFERROR(CELL("address",INDEX('2-Difference 2030'!$GZ$1:$ADF$1,MATCH(F124,'2-Difference 2030'!$GZ$1:$ADF$1,0))),"Not found")</f>
        <v>'[Peru SiSePuede Results - JS July2025 - update_grouped0716.xlsx]2-Difference 2030'!$ABT$1</v>
      </c>
      <c r="H124" s="2" t="str">
        <f t="shared" ca="1" si="0"/>
        <v>'[Peru SiSePuede Results - JS July2025 - update_grouped0716.xlsx]2-Difference 2030'!$ABT</v>
      </c>
      <c r="J124" s="58" t="e">
        <f ca="1"/>
        <v>#NAME?</v>
      </c>
      <c r="L124" s="2">
        <v>14</v>
      </c>
      <c r="M124" s="2" t="e">
        <f t="shared" ca="1" si="5"/>
        <v>#NAME?</v>
      </c>
      <c r="N124" s="47"/>
    </row>
    <row r="125" spans="1:15" ht="13" x14ac:dyDescent="0.15">
      <c r="A125" s="57"/>
      <c r="B125" s="3"/>
      <c r="C125" s="2"/>
      <c r="D125" s="2"/>
      <c r="E125" s="2" t="s">
        <v>182</v>
      </c>
      <c r="F125" s="2" t="s">
        <v>179</v>
      </c>
      <c r="G125" s="2" t="str">
        <f t="array" aca="1" ref="G125" ca="1">IFERROR(CELL("address",INDEX('2-Difference 2030'!$GZ$1:$ADF$1,MATCH(F125,'2-Difference 2030'!$GZ$1:$ADF$1,0))),"Not found")</f>
        <v>'[Peru SiSePuede Results - JS July2025 - update_grouped0716.xlsx]2-Difference 2030'!$MQ$1</v>
      </c>
      <c r="H125" s="2" t="str">
        <f t="shared" ca="1" si="0"/>
        <v>'[Peru SiSePuede Results - JS July2025 - update_grouped0716.xlsx]2-Difference 2030'!$MQ</v>
      </c>
      <c r="J125" s="58"/>
      <c r="L125" s="2">
        <v>14</v>
      </c>
      <c r="N125" s="47"/>
    </row>
    <row r="126" spans="1:15" ht="13" x14ac:dyDescent="0.15">
      <c r="A126" s="53"/>
      <c r="B126" s="54"/>
      <c r="C126" s="55"/>
      <c r="D126" s="55"/>
      <c r="E126" s="55"/>
      <c r="F126" s="55" t="s">
        <v>181</v>
      </c>
      <c r="G126" s="55" t="str">
        <f t="array" aca="1" ref="G126" ca="1">IFERROR(CELL("address",INDEX('2-Difference 2030'!$GZ$1:$ADF$1,MATCH(F126,'2-Difference 2030'!$GZ$1:$ADF$1,0))),"Not found")</f>
        <v>'[Peru SiSePuede Results - JS July2025 - update_grouped0716.xlsx]2-Difference 2030'!$ABT$1</v>
      </c>
      <c r="H126" s="55" t="str">
        <f t="shared" ca="1" si="0"/>
        <v>'[Peru SiSePuede Results - JS July2025 - update_grouped0716.xlsx]2-Difference 2030'!$ABT</v>
      </c>
      <c r="I126" s="55"/>
      <c r="J126" s="56"/>
      <c r="L126" s="2">
        <v>14</v>
      </c>
      <c r="N126" s="47"/>
    </row>
    <row r="127" spans="1:15" ht="28" x14ac:dyDescent="0.15">
      <c r="A127" s="49"/>
      <c r="B127" s="50" t="s">
        <v>31</v>
      </c>
      <c r="C127" s="51">
        <v>26026</v>
      </c>
      <c r="D127" s="51">
        <v>2004</v>
      </c>
      <c r="E127" s="51" t="s">
        <v>183</v>
      </c>
      <c r="F127" s="51" t="s">
        <v>184</v>
      </c>
      <c r="G127" s="51" t="str">
        <f t="array" aca="1" ref="G127" ca="1">IFERROR(CELL("address",INDEX('2-Difference 2030'!$GZ$1:$ADF$1,MATCH(F127,'2-Difference 2030'!$GZ$1:$ADF$1,0))),"Not found")</f>
        <v>'[Peru SiSePuede Results - JS July2025 - update_grouped0716.xlsx]2-Difference 2030'!$MK$1</v>
      </c>
      <c r="H127" s="51" t="str">
        <f t="shared" ca="1" si="0"/>
        <v>'[Peru SiSePuede Results - JS July2025 - update_grouped0716.xlsx]2-Difference 2030'!$MK</v>
      </c>
      <c r="I127" s="51"/>
      <c r="J127" s="52" t="e">
        <f t="array" aca="1" ref="J127:J134" ca="1">_xludf.UNIQUE(H127:H134)</f>
        <v>#NAME?</v>
      </c>
      <c r="L127" s="2">
        <v>15</v>
      </c>
      <c r="M127" s="2" t="e">
        <f t="shared" ref="M127:M140" ca="1" si="6">_xludf.CONCAT(J127,L127)</f>
        <v>#NAME?</v>
      </c>
      <c r="N127" s="47" t="e">
        <f ca="1">_xludf.TEXTJOIN(", ", TRUE, M127:M134)</f>
        <v>#NAME?</v>
      </c>
      <c r="O127" s="2" t="s">
        <v>185</v>
      </c>
    </row>
    <row r="128" spans="1:15" ht="13" x14ac:dyDescent="0.15">
      <c r="A128" s="57"/>
      <c r="B128" s="3"/>
      <c r="C128" s="2"/>
      <c r="D128" s="2"/>
      <c r="E128" s="2" t="s">
        <v>186</v>
      </c>
      <c r="F128" s="2" t="s">
        <v>187</v>
      </c>
      <c r="G128" s="2" t="str">
        <f t="array" aca="1" ref="G128" ca="1">IFERROR(CELL("address",INDEX('2-Difference 2030'!$GZ$1:$ADF$1,MATCH(F128,'2-Difference 2030'!$GZ$1:$ADF$1,0))),"Not found")</f>
        <v>'[Peru SiSePuede Results - JS July2025 - update_grouped0716.xlsx]2-Difference 2030'!$ML$1</v>
      </c>
      <c r="H128" s="2" t="str">
        <f t="shared" ca="1" si="0"/>
        <v>'[Peru SiSePuede Results - JS July2025 - update_grouped0716.xlsx]2-Difference 2030'!$ML</v>
      </c>
      <c r="J128" s="58" t="e">
        <f ca="1"/>
        <v>#NAME?</v>
      </c>
      <c r="L128" s="2">
        <v>15</v>
      </c>
      <c r="M128" s="2" t="e">
        <f t="shared" ca="1" si="6"/>
        <v>#NAME?</v>
      </c>
      <c r="N128" s="47"/>
    </row>
    <row r="129" spans="1:15" ht="13" x14ac:dyDescent="0.15">
      <c r="A129" s="57"/>
      <c r="B129" s="3"/>
      <c r="C129" s="2"/>
      <c r="D129" s="2"/>
      <c r="E129" s="2" t="s">
        <v>188</v>
      </c>
      <c r="F129" s="2" t="s">
        <v>189</v>
      </c>
      <c r="G129" s="2" t="str">
        <f t="array" aca="1" ref="G129" ca="1">IFERROR(CELL("address",INDEX('2-Difference 2030'!$GZ$1:$ADF$1,MATCH(F129,'2-Difference 2030'!$GZ$1:$ADF$1,0))),"Not found")</f>
        <v>'[Peru SiSePuede Results - JS July2025 - update_grouped0716.xlsx]2-Difference 2030'!$MP$1</v>
      </c>
      <c r="H129" s="2" t="str">
        <f t="shared" ca="1" si="0"/>
        <v>'[Peru SiSePuede Results - JS July2025 - update_grouped0716.xlsx]2-Difference 2030'!$MP</v>
      </c>
      <c r="J129" s="58" t="e">
        <f ca="1"/>
        <v>#NAME?</v>
      </c>
      <c r="L129" s="2">
        <v>15</v>
      </c>
      <c r="M129" s="2" t="e">
        <f t="shared" ca="1" si="6"/>
        <v>#NAME?</v>
      </c>
      <c r="N129" s="47"/>
    </row>
    <row r="130" spans="1:15" ht="13" x14ac:dyDescent="0.15">
      <c r="A130" s="57"/>
      <c r="B130" s="3"/>
      <c r="F130" s="2" t="s">
        <v>179</v>
      </c>
      <c r="G130" s="2" t="str">
        <f t="array" aca="1" ref="G130" ca="1">IFERROR(CELL("address",INDEX('2-Difference 2030'!$GZ$1:$ADF$1,MATCH(F130,'2-Difference 2030'!$GZ$1:$ADF$1,0))),"Not found")</f>
        <v>'[Peru SiSePuede Results - JS July2025 - update_grouped0716.xlsx]2-Difference 2030'!$MQ$1</v>
      </c>
      <c r="H130" s="2" t="str">
        <f t="shared" ca="1" si="0"/>
        <v>'[Peru SiSePuede Results - JS July2025 - update_grouped0716.xlsx]2-Difference 2030'!$MQ</v>
      </c>
      <c r="J130" s="58" t="e">
        <f ca="1"/>
        <v>#NAME?</v>
      </c>
      <c r="L130" s="2">
        <v>15</v>
      </c>
      <c r="M130" s="2" t="e">
        <f t="shared" ca="1" si="6"/>
        <v>#NAME?</v>
      </c>
      <c r="N130" s="47"/>
    </row>
    <row r="131" spans="1:15" ht="13" x14ac:dyDescent="0.15">
      <c r="A131" s="57"/>
      <c r="B131" s="3"/>
      <c r="F131" s="2" t="s">
        <v>190</v>
      </c>
      <c r="G131" s="2" t="str">
        <f t="array" aca="1" ref="G131" ca="1">IFERROR(CELL("address",INDEX('2-Difference 2030'!$GZ$1:$ADF$1,MATCH(F131,'2-Difference 2030'!$GZ$1:$ADF$1,0))),"Not found")</f>
        <v>'[Peru SiSePuede Results - JS July2025 - update_grouped0716.xlsx]2-Difference 2030'!$ABH$1</v>
      </c>
      <c r="H131" s="2" t="str">
        <f t="shared" ca="1" si="0"/>
        <v>'[Peru SiSePuede Results - JS July2025 - update_grouped0716.xlsx]2-Difference 2030'!$ABH</v>
      </c>
      <c r="J131" s="58" t="e">
        <f ca="1"/>
        <v>#NAME?</v>
      </c>
      <c r="L131" s="2">
        <v>15</v>
      </c>
      <c r="M131" s="2" t="e">
        <f t="shared" ca="1" si="6"/>
        <v>#NAME?</v>
      </c>
      <c r="N131" s="47"/>
    </row>
    <row r="132" spans="1:15" ht="13" x14ac:dyDescent="0.15">
      <c r="A132" s="57"/>
      <c r="B132" s="3"/>
      <c r="F132" s="2" t="s">
        <v>191</v>
      </c>
      <c r="G132" s="2" t="str">
        <f t="array" aca="1" ref="G132" ca="1">IFERROR(CELL("address",INDEX('2-Difference 2030'!$GZ$1:$ADF$1,MATCH(F132,'2-Difference 2030'!$GZ$1:$ADF$1,0))),"Not found")</f>
        <v>'[Peru SiSePuede Results - JS July2025 - update_grouped0716.xlsx]2-Difference 2030'!$ABJ$1</v>
      </c>
      <c r="H132" s="2" t="str">
        <f t="shared" ca="1" si="0"/>
        <v>'[Peru SiSePuede Results - JS July2025 - update_grouped0716.xlsx]2-Difference 2030'!$ABJ</v>
      </c>
      <c r="J132" s="58" t="e">
        <f ca="1"/>
        <v>#NAME?</v>
      </c>
      <c r="L132" s="2">
        <v>15</v>
      </c>
      <c r="M132" s="2" t="e">
        <f t="shared" ca="1" si="6"/>
        <v>#NAME?</v>
      </c>
      <c r="N132" s="47"/>
    </row>
    <row r="133" spans="1:15" ht="13" x14ac:dyDescent="0.15">
      <c r="A133" s="57"/>
      <c r="B133" s="3"/>
      <c r="F133" s="2" t="s">
        <v>192</v>
      </c>
      <c r="G133" s="2" t="str">
        <f t="array" aca="1" ref="G133" ca="1">IFERROR(CELL("address",INDEX('2-Difference 2030'!$GZ$1:$ADF$1,MATCH(F133,'2-Difference 2030'!$GZ$1:$ADF$1,0))),"Not found")</f>
        <v>'[Peru SiSePuede Results - JS July2025 - update_grouped0716.xlsx]2-Difference 2030'!$ABR$1</v>
      </c>
      <c r="H133" s="2" t="str">
        <f t="shared" ca="1" si="0"/>
        <v>'[Peru SiSePuede Results - JS July2025 - update_grouped0716.xlsx]2-Difference 2030'!$ABR</v>
      </c>
      <c r="J133" s="58" t="e">
        <f ca="1"/>
        <v>#NAME?</v>
      </c>
      <c r="L133" s="2">
        <v>15</v>
      </c>
      <c r="M133" s="2" t="e">
        <f t="shared" ca="1" si="6"/>
        <v>#NAME?</v>
      </c>
      <c r="N133" s="47"/>
    </row>
    <row r="134" spans="1:15" ht="13" x14ac:dyDescent="0.15">
      <c r="A134" s="53"/>
      <c r="B134" s="54"/>
      <c r="C134" s="55"/>
      <c r="D134" s="55"/>
      <c r="E134" s="55"/>
      <c r="F134" s="55" t="s">
        <v>181</v>
      </c>
      <c r="G134" s="55" t="str">
        <f t="array" aca="1" ref="G134" ca="1">IFERROR(CELL("address",INDEX('2-Difference 2030'!$GZ$1:$ADF$1,MATCH(F134,'2-Difference 2030'!$GZ$1:$ADF$1,0))),"Not found")</f>
        <v>'[Peru SiSePuede Results - JS July2025 - update_grouped0716.xlsx]2-Difference 2030'!$ABT$1</v>
      </c>
      <c r="H134" s="55" t="str">
        <f t="shared" ca="1" si="0"/>
        <v>'[Peru SiSePuede Results - JS July2025 - update_grouped0716.xlsx]2-Difference 2030'!$ABT</v>
      </c>
      <c r="I134" s="55"/>
      <c r="J134" s="56" t="e">
        <f ca="1"/>
        <v>#NAME?</v>
      </c>
      <c r="L134" s="2">
        <v>15</v>
      </c>
      <c r="M134" s="2" t="e">
        <f t="shared" ca="1" si="6"/>
        <v>#NAME?</v>
      </c>
      <c r="N134" s="47"/>
    </row>
    <row r="135" spans="1:15" ht="28" x14ac:dyDescent="0.15">
      <c r="A135" s="49" t="s">
        <v>58</v>
      </c>
      <c r="B135" s="50" t="s">
        <v>57</v>
      </c>
      <c r="C135" s="51">
        <v>28028</v>
      </c>
      <c r="D135" s="51">
        <v>2006</v>
      </c>
      <c r="E135" s="51" t="s">
        <v>193</v>
      </c>
      <c r="F135" s="51" t="s">
        <v>194</v>
      </c>
      <c r="G135" s="51" t="str">
        <f t="array" aca="1" ref="G135" ca="1">IFERROR(CELL("address",INDEX('2-Difference 2030'!$GZ$1:$ADF$1,MATCH(F135,'2-Difference 2030'!$GZ$1:$ADF$1,0))),"Not found")</f>
        <v>'[Peru SiSePuede Results - JS July2025 - update_grouped0716.xlsx]2-Difference 2030'!$MX$1</v>
      </c>
      <c r="H135" s="51" t="str">
        <f t="shared" ca="1" si="0"/>
        <v>'[Peru SiSePuede Results - JS July2025 - update_grouped0716.xlsx]2-Difference 2030'!$MX</v>
      </c>
      <c r="I135" s="51"/>
      <c r="J135" s="52" t="e">
        <f t="array" aca="1" ref="J135:J140" ca="1">_xludf.UNIQUE(H135:H144)</f>
        <v>#NAME?</v>
      </c>
      <c r="L135" s="2">
        <v>16</v>
      </c>
      <c r="M135" s="2" t="e">
        <f t="shared" ca="1" si="6"/>
        <v>#NAME?</v>
      </c>
      <c r="N135" s="47" t="e">
        <f ca="1">_xludf.TEXTJOIN(", ", TRUE, M135:M140)</f>
        <v>#NAME?</v>
      </c>
      <c r="O135" s="2" t="s">
        <v>195</v>
      </c>
    </row>
    <row r="136" spans="1:15" ht="13" x14ac:dyDescent="0.15">
      <c r="A136" s="57"/>
      <c r="B136" s="3"/>
      <c r="F136" s="2" t="s">
        <v>196</v>
      </c>
      <c r="G136" s="2" t="str">
        <f t="array" aca="1" ref="G136" ca="1">IFERROR(CELL("address",INDEX('2-Difference 2030'!$GZ$1:$ADF$1,MATCH(F136,'2-Difference 2030'!$GZ$1:$ADF$1,0))),"Not found")</f>
        <v>'[Peru SiSePuede Results - JS July2025 - update_grouped0716.xlsx]2-Difference 2030'!$MY$1</v>
      </c>
      <c r="H136" s="2" t="str">
        <f t="shared" ca="1" si="0"/>
        <v>'[Peru SiSePuede Results - JS July2025 - update_grouped0716.xlsx]2-Difference 2030'!$MY</v>
      </c>
      <c r="J136" s="58" t="e">
        <f ca="1"/>
        <v>#NAME?</v>
      </c>
      <c r="L136" s="2">
        <v>16</v>
      </c>
      <c r="M136" s="2" t="e">
        <f t="shared" ca="1" si="6"/>
        <v>#NAME?</v>
      </c>
      <c r="N136" s="47"/>
    </row>
    <row r="137" spans="1:15" ht="13" x14ac:dyDescent="0.15">
      <c r="A137" s="57"/>
      <c r="B137" s="3"/>
      <c r="F137" s="2" t="s">
        <v>197</v>
      </c>
      <c r="G137" s="2" t="str">
        <f t="array" aca="1" ref="G137" ca="1">IFERROR(CELL("address",INDEX('2-Difference 2030'!$GZ$1:$ADF$1,MATCH(F137,'2-Difference 2030'!$GZ$1:$ADF$1,0))),"Not found")</f>
        <v>'[Peru SiSePuede Results - JS July2025 - update_grouped0716.xlsx]2-Difference 2030'!$MZ$1</v>
      </c>
      <c r="H137" s="2" t="str">
        <f t="shared" ca="1" si="0"/>
        <v>'[Peru SiSePuede Results - JS July2025 - update_grouped0716.xlsx]2-Difference 2030'!$MZ</v>
      </c>
      <c r="J137" s="58" t="e">
        <f ca="1"/>
        <v>#NAME?</v>
      </c>
      <c r="L137" s="2">
        <v>16</v>
      </c>
      <c r="M137" s="2" t="e">
        <f t="shared" ca="1" si="6"/>
        <v>#NAME?</v>
      </c>
      <c r="N137" s="47"/>
    </row>
    <row r="138" spans="1:15" ht="13" x14ac:dyDescent="0.15">
      <c r="A138" s="57"/>
      <c r="B138" s="3"/>
      <c r="F138" s="2" t="s">
        <v>198</v>
      </c>
      <c r="G138" s="2" t="str">
        <f t="array" aca="1" ref="G138" ca="1">IFERROR(CELL("address",INDEX('2-Difference 2030'!$GZ$1:$ADF$1,MATCH(F138,'2-Difference 2030'!$GZ$1:$ADF$1,0))),"Not found")</f>
        <v>'[Peru SiSePuede Results - JS July2025 - update_grouped0716.xlsx]2-Difference 2030'!$ACA$1</v>
      </c>
      <c r="H138" s="2" t="str">
        <f t="shared" ca="1" si="0"/>
        <v>'[Peru SiSePuede Results - JS July2025 - update_grouped0716.xlsx]2-Difference 2030'!$ACA</v>
      </c>
      <c r="J138" s="58" t="e">
        <f ca="1"/>
        <v>#NAME?</v>
      </c>
      <c r="L138" s="2">
        <v>16</v>
      </c>
      <c r="M138" s="2" t="e">
        <f t="shared" ca="1" si="6"/>
        <v>#NAME?</v>
      </c>
      <c r="N138" s="47"/>
    </row>
    <row r="139" spans="1:15" ht="13" x14ac:dyDescent="0.15">
      <c r="A139" s="57"/>
      <c r="B139" s="3"/>
      <c r="F139" s="2" t="s">
        <v>199</v>
      </c>
      <c r="G139" s="2" t="str">
        <f t="array" aca="1" ref="G139" ca="1">IFERROR(CELL("address",INDEX('2-Difference 2030'!$GZ$1:$ADF$1,MATCH(F139,'2-Difference 2030'!$GZ$1:$ADF$1,0))),"Not found")</f>
        <v>'[Peru SiSePuede Results - JS July2025 - update_grouped0716.xlsx]2-Difference 2030'!$ACB$1</v>
      </c>
      <c r="H139" s="2" t="str">
        <f t="shared" ca="1" si="0"/>
        <v>'[Peru SiSePuede Results - JS July2025 - update_grouped0716.xlsx]2-Difference 2030'!$ACB</v>
      </c>
      <c r="J139" s="58" t="e">
        <f ca="1"/>
        <v>#NAME?</v>
      </c>
      <c r="L139" s="2">
        <v>16</v>
      </c>
      <c r="M139" s="2" t="e">
        <f t="shared" ca="1" si="6"/>
        <v>#NAME?</v>
      </c>
      <c r="N139" s="47"/>
    </row>
    <row r="140" spans="1:15" ht="13" x14ac:dyDescent="0.15">
      <c r="A140" s="57"/>
      <c r="B140" s="3"/>
      <c r="F140" s="2" t="s">
        <v>200</v>
      </c>
      <c r="G140" s="2" t="str">
        <f t="array" aca="1" ref="G140" ca="1">IFERROR(CELL("address",INDEX('2-Difference 2030'!$GZ$1:$ADF$1,MATCH(F140,'2-Difference 2030'!$GZ$1:$ADF$1,0))),"Not found")</f>
        <v>'[Peru SiSePuede Results - JS July2025 - update_grouped0716.xlsx]2-Difference 2030'!$ACC$1</v>
      </c>
      <c r="H140" s="2" t="str">
        <f t="shared" ca="1" si="0"/>
        <v>'[Peru SiSePuede Results - JS July2025 - update_grouped0716.xlsx]2-Difference 2030'!$ACC</v>
      </c>
      <c r="J140" s="58" t="e">
        <f ca="1"/>
        <v>#NAME?</v>
      </c>
      <c r="L140" s="2">
        <v>16</v>
      </c>
      <c r="M140" s="2" t="e">
        <f t="shared" ca="1" si="6"/>
        <v>#NAME?</v>
      </c>
      <c r="N140" s="47"/>
    </row>
    <row r="141" spans="1:15" ht="13" x14ac:dyDescent="0.15">
      <c r="A141" s="57"/>
      <c r="B141" s="3"/>
      <c r="C141" s="2"/>
      <c r="D141" s="2"/>
      <c r="E141" s="2" t="s">
        <v>201</v>
      </c>
      <c r="F141" s="2" t="s">
        <v>194</v>
      </c>
      <c r="G141" s="2" t="str">
        <f t="array" aca="1" ref="G141" ca="1">IFERROR(CELL("address",INDEX('2-Difference 2030'!$GZ$1:$ADF$1,MATCH(F141,'2-Difference 2030'!$GZ$1:$ADF$1,0))),"Not found")</f>
        <v>'[Peru SiSePuede Results - JS July2025 - update_grouped0716.xlsx]2-Difference 2030'!$MX$1</v>
      </c>
      <c r="H141" s="2" t="str">
        <f t="shared" ca="1" si="0"/>
        <v>'[Peru SiSePuede Results - JS July2025 - update_grouped0716.xlsx]2-Difference 2030'!$MX</v>
      </c>
      <c r="J141" s="58"/>
      <c r="L141" s="2">
        <v>16</v>
      </c>
      <c r="N141" s="47"/>
    </row>
    <row r="142" spans="1:15" ht="13" x14ac:dyDescent="0.15">
      <c r="A142" s="57"/>
      <c r="B142" s="3"/>
      <c r="F142" s="2" t="s">
        <v>198</v>
      </c>
      <c r="G142" s="2" t="str">
        <f t="array" aca="1" ref="G142" ca="1">IFERROR(CELL("address",INDEX('2-Difference 2030'!$GZ$1:$ADF$1,MATCH(F142,'2-Difference 2030'!$GZ$1:$ADF$1,0))),"Not found")</f>
        <v>'[Peru SiSePuede Results - JS July2025 - update_grouped0716.xlsx]2-Difference 2030'!$ACA$1</v>
      </c>
      <c r="H142" s="2" t="str">
        <f t="shared" ca="1" si="0"/>
        <v>'[Peru SiSePuede Results - JS July2025 - update_grouped0716.xlsx]2-Difference 2030'!$ACA</v>
      </c>
      <c r="J142" s="58"/>
      <c r="L142" s="2">
        <v>16</v>
      </c>
      <c r="N142" s="47"/>
    </row>
    <row r="143" spans="1:15" ht="13" x14ac:dyDescent="0.15">
      <c r="A143" s="57"/>
      <c r="B143" s="3"/>
      <c r="C143" s="2"/>
      <c r="D143" s="2"/>
      <c r="E143" s="2" t="s">
        <v>202</v>
      </c>
      <c r="F143" s="2" t="s">
        <v>194</v>
      </c>
      <c r="G143" s="2" t="str">
        <f t="array" aca="1" ref="G143" ca="1">IFERROR(CELL("address",INDEX('2-Difference 2030'!$GZ$1:$ADF$1,MATCH(F143,'2-Difference 2030'!$GZ$1:$ADF$1,0))),"Not found")</f>
        <v>'[Peru SiSePuede Results - JS July2025 - update_grouped0716.xlsx]2-Difference 2030'!$MX$1</v>
      </c>
      <c r="H143" s="2" t="str">
        <f t="shared" ca="1" si="0"/>
        <v>'[Peru SiSePuede Results - JS July2025 - update_grouped0716.xlsx]2-Difference 2030'!$MX</v>
      </c>
      <c r="J143" s="58"/>
      <c r="L143" s="2">
        <v>16</v>
      </c>
      <c r="N143" s="47"/>
    </row>
    <row r="144" spans="1:15" ht="13" x14ac:dyDescent="0.15">
      <c r="A144" s="53"/>
      <c r="B144" s="54"/>
      <c r="C144" s="55"/>
      <c r="D144" s="55"/>
      <c r="E144" s="55"/>
      <c r="F144" s="55" t="s">
        <v>198</v>
      </c>
      <c r="G144" s="55" t="str">
        <f t="array" aca="1" ref="G144" ca="1">IFERROR(CELL("address",INDEX('2-Difference 2030'!$GZ$1:$ADF$1,MATCH(F144,'2-Difference 2030'!$GZ$1:$ADF$1,0))),"Not found")</f>
        <v>'[Peru SiSePuede Results - JS July2025 - update_grouped0716.xlsx]2-Difference 2030'!$ACA$1</v>
      </c>
      <c r="H144" s="55" t="str">
        <f t="shared" ca="1" si="0"/>
        <v>'[Peru SiSePuede Results - JS July2025 - update_grouped0716.xlsx]2-Difference 2030'!$ACA</v>
      </c>
      <c r="I144" s="55"/>
      <c r="J144" s="56"/>
      <c r="L144" s="2">
        <v>16</v>
      </c>
      <c r="N144" s="47"/>
    </row>
    <row r="145" spans="1:15" ht="14" x14ac:dyDescent="0.15">
      <c r="A145" s="49"/>
      <c r="B145" s="50" t="s">
        <v>59</v>
      </c>
      <c r="C145" s="51">
        <v>29029</v>
      </c>
      <c r="D145" s="51">
        <v>2007</v>
      </c>
      <c r="E145" s="51" t="s">
        <v>203</v>
      </c>
      <c r="F145" s="51" t="s">
        <v>204</v>
      </c>
      <c r="G145" s="51" t="str">
        <f t="array" aca="1" ref="G145" ca="1">IFERROR(CELL("address",INDEX('2-Difference 2030'!$GZ$1:$ADF$1,MATCH(F145,'2-Difference 2030'!$GZ$1:$ADF$1,0))),"Not found")</f>
        <v>'[Peru SiSePuede Results - JS July2025 - update_grouped0716.xlsx]2-Difference 2030'!$NC$1</v>
      </c>
      <c r="H145" s="51" t="str">
        <f t="shared" ca="1" si="0"/>
        <v>'[Peru SiSePuede Results - JS July2025 - update_grouped0716.xlsx]2-Difference 2030'!$NC</v>
      </c>
      <c r="I145" s="51"/>
      <c r="J145" s="52" t="e">
        <f t="array" aca="1" ref="J145:J153" ca="1">_xludf.UNIQUE(H145:H153)</f>
        <v>#NAME?</v>
      </c>
      <c r="L145" s="2">
        <v>17</v>
      </c>
      <c r="M145" s="2" t="e">
        <f t="shared" ref="M145:M193" ca="1" si="7">_xludf.CONCAT(J145,L145)</f>
        <v>#NAME?</v>
      </c>
      <c r="N145" s="47" t="e">
        <f ca="1">_xludf.TEXTJOIN(", ", TRUE, M145:M153)</f>
        <v>#NAME?</v>
      </c>
      <c r="O145" s="2" t="s">
        <v>205</v>
      </c>
    </row>
    <row r="146" spans="1:15" ht="13" x14ac:dyDescent="0.15">
      <c r="A146" s="57"/>
      <c r="B146" s="3"/>
      <c r="E146" s="2"/>
      <c r="F146" s="2" t="s">
        <v>206</v>
      </c>
      <c r="G146" s="2" t="str">
        <f t="array" aca="1" ref="G146" ca="1">IFERROR(CELL("address",INDEX('2-Difference 2030'!$GZ$1:$ADF$1,MATCH(F146,'2-Difference 2030'!$GZ$1:$ADF$1,0))),"Not found")</f>
        <v>'[Peru SiSePuede Results - JS July2025 - update_grouped0716.xlsx]2-Difference 2030'!$NK$1</v>
      </c>
      <c r="H146" s="2" t="str">
        <f t="shared" ca="1" si="0"/>
        <v>'[Peru SiSePuede Results - JS July2025 - update_grouped0716.xlsx]2-Difference 2030'!$NK</v>
      </c>
      <c r="J146" s="58" t="e">
        <f ca="1"/>
        <v>#NAME?</v>
      </c>
      <c r="L146" s="2">
        <v>17</v>
      </c>
      <c r="M146" s="2" t="e">
        <f t="shared" ca="1" si="7"/>
        <v>#NAME?</v>
      </c>
      <c r="N146" s="47"/>
    </row>
    <row r="147" spans="1:15" ht="13" x14ac:dyDescent="0.15">
      <c r="A147" s="57"/>
      <c r="B147" s="3"/>
      <c r="E147" s="2"/>
      <c r="F147" s="2" t="s">
        <v>207</v>
      </c>
      <c r="G147" s="2" t="str">
        <f t="array" aca="1" ref="G147" ca="1">IFERROR(CELL("address",INDEX('2-Difference 2030'!$GZ$1:$ADF$1,MATCH(F147,'2-Difference 2030'!$GZ$1:$ADF$1,0))),"Not found")</f>
        <v>'[Peru SiSePuede Results - JS July2025 - update_grouped0716.xlsx]2-Difference 2030'!$NH$1</v>
      </c>
      <c r="H147" s="2" t="str">
        <f t="shared" ca="1" si="0"/>
        <v>'[Peru SiSePuede Results - JS July2025 - update_grouped0716.xlsx]2-Difference 2030'!$NH</v>
      </c>
      <c r="J147" s="58" t="e">
        <f ca="1"/>
        <v>#NAME?</v>
      </c>
      <c r="L147" s="2">
        <v>17</v>
      </c>
      <c r="M147" s="2" t="e">
        <f t="shared" ca="1" si="7"/>
        <v>#NAME?</v>
      </c>
      <c r="N147" s="47"/>
    </row>
    <row r="148" spans="1:15" ht="13" x14ac:dyDescent="0.15">
      <c r="A148" s="57"/>
      <c r="B148" s="3"/>
      <c r="F148" s="2" t="s">
        <v>208</v>
      </c>
      <c r="G148" s="2" t="str">
        <f t="array" aca="1" ref="G148" ca="1">IFERROR(CELL("address",INDEX('2-Difference 2030'!$GZ$1:$ADF$1,MATCH(F148,'2-Difference 2030'!$GZ$1:$ADF$1,0))),"Not found")</f>
        <v>'[Peru SiSePuede Results - JS July2025 - update_grouped0716.xlsx]2-Difference 2030'!$NI$1</v>
      </c>
      <c r="H148" s="2" t="str">
        <f t="shared" ca="1" si="0"/>
        <v>'[Peru SiSePuede Results - JS July2025 - update_grouped0716.xlsx]2-Difference 2030'!$NI</v>
      </c>
      <c r="J148" s="58" t="e">
        <f ca="1"/>
        <v>#NAME?</v>
      </c>
      <c r="L148" s="2">
        <v>17</v>
      </c>
      <c r="M148" s="2" t="e">
        <f t="shared" ca="1" si="7"/>
        <v>#NAME?</v>
      </c>
      <c r="N148" s="47"/>
    </row>
    <row r="149" spans="1:15" ht="13" x14ac:dyDescent="0.15">
      <c r="A149" s="57"/>
      <c r="B149" s="3"/>
      <c r="F149" s="2" t="s">
        <v>209</v>
      </c>
      <c r="G149" s="2" t="str">
        <f t="array" aca="1" ref="G149" ca="1">IFERROR(CELL("address",INDEX('2-Difference 2030'!$GZ$1:$ADF$1,MATCH(F149,'2-Difference 2030'!$GZ$1:$ADF$1,0))),"Not found")</f>
        <v>'[Peru SiSePuede Results - JS July2025 - update_grouped0716.xlsx]2-Difference 2030'!$NM$1</v>
      </c>
      <c r="H149" s="2" t="str">
        <f t="shared" ca="1" si="0"/>
        <v>'[Peru SiSePuede Results - JS July2025 - update_grouped0716.xlsx]2-Difference 2030'!$NM</v>
      </c>
      <c r="J149" s="58" t="e">
        <f ca="1"/>
        <v>#NAME?</v>
      </c>
      <c r="L149" s="2">
        <v>17</v>
      </c>
      <c r="M149" s="2" t="e">
        <f t="shared" ca="1" si="7"/>
        <v>#NAME?</v>
      </c>
      <c r="N149" s="47"/>
    </row>
    <row r="150" spans="1:15" ht="13" x14ac:dyDescent="0.15">
      <c r="A150" s="57"/>
      <c r="B150" s="3"/>
      <c r="F150" s="2" t="s">
        <v>210</v>
      </c>
      <c r="G150" s="2" t="str">
        <f t="array" aca="1" ref="G150" ca="1">IFERROR(CELL("address",INDEX('2-Difference 2030'!$GZ$1:$ADF$1,MATCH(F150,'2-Difference 2030'!$GZ$1:$ADF$1,0))),"Not found")</f>
        <v>'[Peru SiSePuede Results - JS July2025 - update_grouped0716.xlsx]2-Difference 2030'!$NN$1</v>
      </c>
      <c r="H150" s="2" t="str">
        <f t="shared" ca="1" si="0"/>
        <v>'[Peru SiSePuede Results - JS July2025 - update_grouped0716.xlsx]2-Difference 2030'!$NN</v>
      </c>
      <c r="J150" s="58" t="e">
        <f ca="1"/>
        <v>#NAME?</v>
      </c>
      <c r="L150" s="2">
        <v>17</v>
      </c>
      <c r="M150" s="2" t="e">
        <f t="shared" ca="1" si="7"/>
        <v>#NAME?</v>
      </c>
      <c r="N150" s="47"/>
    </row>
    <row r="151" spans="1:15" ht="13" x14ac:dyDescent="0.15">
      <c r="A151" s="57"/>
      <c r="B151" s="3"/>
      <c r="F151" s="2" t="s">
        <v>211</v>
      </c>
      <c r="G151" s="2" t="str">
        <f t="array" aca="1" ref="G151" ca="1">IFERROR(CELL("address",INDEX('2-Difference 2030'!$GZ$1:$ADF$1,MATCH(F151,'2-Difference 2030'!$GZ$1:$ADF$1,0))),"Not found")</f>
        <v>'[Peru SiSePuede Results - JS July2025 - update_grouped0716.xlsx]2-Difference 2030'!$MU$1</v>
      </c>
      <c r="H151" s="2" t="str">
        <f t="shared" ca="1" si="0"/>
        <v>'[Peru SiSePuede Results - JS July2025 - update_grouped0716.xlsx]2-Difference 2030'!$MU</v>
      </c>
      <c r="J151" s="58" t="e">
        <f ca="1"/>
        <v>#NAME?</v>
      </c>
      <c r="L151" s="2">
        <v>17</v>
      </c>
      <c r="M151" s="2" t="e">
        <f t="shared" ca="1" si="7"/>
        <v>#NAME?</v>
      </c>
      <c r="N151" s="47"/>
    </row>
    <row r="152" spans="1:15" ht="13" x14ac:dyDescent="0.15">
      <c r="A152" s="57"/>
      <c r="B152" s="3"/>
      <c r="F152" s="2" t="s">
        <v>212</v>
      </c>
      <c r="G152" s="2" t="str">
        <f t="array" aca="1" ref="G152" ca="1">IFERROR(CELL("address",INDEX('2-Difference 2030'!$GZ$1:$ADF$1,MATCH(F152,'2-Difference 2030'!$GZ$1:$ADF$1,0))),"Not found")</f>
        <v>'[Peru SiSePuede Results - JS July2025 - update_grouped0716.xlsx]2-Difference 2030'!$MV$1</v>
      </c>
      <c r="H152" s="2" t="str">
        <f t="shared" ca="1" si="0"/>
        <v>'[Peru SiSePuede Results - JS July2025 - update_grouped0716.xlsx]2-Difference 2030'!$MV</v>
      </c>
      <c r="J152" s="58" t="e">
        <f ca="1"/>
        <v>#NAME?</v>
      </c>
      <c r="L152" s="2">
        <v>17</v>
      </c>
      <c r="M152" s="2" t="e">
        <f t="shared" ca="1" si="7"/>
        <v>#NAME?</v>
      </c>
      <c r="N152" s="47"/>
    </row>
    <row r="153" spans="1:15" ht="13" x14ac:dyDescent="0.15">
      <c r="A153" s="53"/>
      <c r="B153" s="54"/>
      <c r="C153" s="55"/>
      <c r="D153" s="55"/>
      <c r="E153" s="55"/>
      <c r="F153" s="55" t="s">
        <v>213</v>
      </c>
      <c r="G153" s="55" t="str">
        <f t="array" aca="1" ref="G153" ca="1">IFERROR(CELL("address",INDEX('2-Difference 2030'!$GZ$1:$ADF$1,MATCH(F153,'2-Difference 2030'!$GZ$1:$ADF$1,0))),"Not found")</f>
        <v>'[Peru SiSePuede Results - JS July2025 - update_grouped0716.xlsx]2-Difference 2030'!$MW$1</v>
      </c>
      <c r="H153" s="55" t="str">
        <f t="shared" ca="1" si="0"/>
        <v>'[Peru SiSePuede Results - JS July2025 - update_grouped0716.xlsx]2-Difference 2030'!$MW</v>
      </c>
      <c r="I153" s="55"/>
      <c r="J153" s="56" t="e">
        <f ca="1"/>
        <v>#NAME?</v>
      </c>
      <c r="L153" s="2">
        <v>17</v>
      </c>
      <c r="M153" s="2" t="e">
        <f t="shared" ca="1" si="7"/>
        <v>#NAME?</v>
      </c>
      <c r="N153" s="47"/>
    </row>
    <row r="154" spans="1:15" ht="28" x14ac:dyDescent="0.15">
      <c r="A154" s="49"/>
      <c r="B154" s="50" t="s">
        <v>60</v>
      </c>
      <c r="C154" s="51">
        <v>30030</v>
      </c>
      <c r="D154" s="51">
        <v>2008</v>
      </c>
      <c r="E154" s="51" t="s">
        <v>214</v>
      </c>
      <c r="F154" s="51" t="s">
        <v>211</v>
      </c>
      <c r="G154" s="51" t="str">
        <f t="array" aca="1" ref="G154" ca="1">IFERROR(CELL("address",INDEX('2-Difference 2030'!$GZ$1:$ADF$1,MATCH(F154,'2-Difference 2030'!$GZ$1:$ADF$1,0))),"Not found")</f>
        <v>'[Peru SiSePuede Results - JS July2025 - update_grouped0716.xlsx]2-Difference 2030'!$MU$1</v>
      </c>
      <c r="H154" s="51" t="str">
        <f t="shared" ca="1" si="0"/>
        <v>'[Peru SiSePuede Results - JS July2025 - update_grouped0716.xlsx]2-Difference 2030'!$MU</v>
      </c>
      <c r="I154" s="51"/>
      <c r="J154" s="52" t="e">
        <f t="array" aca="1" ref="J154:J156" ca="1">_xludf.UNIQUE(H154:H156)</f>
        <v>#NAME?</v>
      </c>
      <c r="L154" s="2">
        <v>18</v>
      </c>
      <c r="M154" s="2" t="e">
        <f t="shared" ca="1" si="7"/>
        <v>#NAME?</v>
      </c>
      <c r="N154" s="47" t="e">
        <f ca="1">_xludf.TEXTJOIN(", ", TRUE, M154:M156)</f>
        <v>#NAME?</v>
      </c>
      <c r="O154" s="2" t="s">
        <v>215</v>
      </c>
    </row>
    <row r="155" spans="1:15" ht="13" x14ac:dyDescent="0.15">
      <c r="A155" s="57"/>
      <c r="B155" s="3"/>
      <c r="F155" s="2" t="s">
        <v>212</v>
      </c>
      <c r="G155" s="2" t="str">
        <f t="array" aca="1" ref="G155" ca="1">IFERROR(CELL("address",INDEX('2-Difference 2030'!$GZ$1:$ADF$1,MATCH(F155,'2-Difference 2030'!$GZ$1:$ADF$1,0))),"Not found")</f>
        <v>'[Peru SiSePuede Results - JS July2025 - update_grouped0716.xlsx]2-Difference 2030'!$MV$1</v>
      </c>
      <c r="H155" s="2" t="str">
        <f t="shared" ca="1" si="0"/>
        <v>'[Peru SiSePuede Results - JS July2025 - update_grouped0716.xlsx]2-Difference 2030'!$MV</v>
      </c>
      <c r="J155" s="58" t="e">
        <f ca="1"/>
        <v>#NAME?</v>
      </c>
      <c r="L155" s="2">
        <v>18</v>
      </c>
      <c r="M155" s="2" t="e">
        <f t="shared" ca="1" si="7"/>
        <v>#NAME?</v>
      </c>
      <c r="N155" s="47"/>
    </row>
    <row r="156" spans="1:15" ht="13" x14ac:dyDescent="0.15">
      <c r="A156" s="53"/>
      <c r="B156" s="54"/>
      <c r="C156" s="55"/>
      <c r="D156" s="55"/>
      <c r="E156" s="55"/>
      <c r="F156" s="55" t="s">
        <v>213</v>
      </c>
      <c r="G156" s="55" t="str">
        <f t="array" aca="1" ref="G156" ca="1">IFERROR(CELL("address",INDEX('2-Difference 2030'!$GZ$1:$ADF$1,MATCH(F156,'2-Difference 2030'!$GZ$1:$ADF$1,0))),"Not found")</f>
        <v>'[Peru SiSePuede Results - JS July2025 - update_grouped0716.xlsx]2-Difference 2030'!$MW$1</v>
      </c>
      <c r="H156" s="55" t="str">
        <f t="shared" ca="1" si="0"/>
        <v>'[Peru SiSePuede Results - JS July2025 - update_grouped0716.xlsx]2-Difference 2030'!$MW</v>
      </c>
      <c r="I156" s="55"/>
      <c r="J156" s="56" t="e">
        <f ca="1"/>
        <v>#NAME?</v>
      </c>
      <c r="L156" s="2">
        <v>18</v>
      </c>
      <c r="M156" s="2" t="e">
        <f t="shared" ca="1" si="7"/>
        <v>#NAME?</v>
      </c>
      <c r="N156" s="47"/>
    </row>
    <row r="157" spans="1:15" ht="14" x14ac:dyDescent="0.15">
      <c r="A157" s="49"/>
      <c r="B157" s="50" t="s">
        <v>18</v>
      </c>
      <c r="C157" s="51">
        <v>32032</v>
      </c>
      <c r="D157" s="51">
        <v>2010</v>
      </c>
      <c r="E157" s="51" t="s">
        <v>216</v>
      </c>
      <c r="F157" s="51" t="s">
        <v>204</v>
      </c>
      <c r="G157" s="51" t="str">
        <f t="array" aca="1" ref="G157" ca="1">IFERROR(CELL("address",INDEX('2-Difference 2030'!$GZ$1:$ADF$1,MATCH(F157,'2-Difference 2030'!$GZ$1:$ADF$1,0))),"Not found")</f>
        <v>'[Peru SiSePuede Results - JS July2025 - update_grouped0716.xlsx]2-Difference 2030'!$NC$1</v>
      </c>
      <c r="H157" s="51" t="str">
        <f t="shared" ca="1" si="0"/>
        <v>'[Peru SiSePuede Results - JS July2025 - update_grouped0716.xlsx]2-Difference 2030'!$NC</v>
      </c>
      <c r="I157" s="51"/>
      <c r="J157" s="52" t="e">
        <f t="array" aca="1" ref="J157:J162" ca="1">_xludf.UNIQUE(H157:H162)</f>
        <v>#NAME?</v>
      </c>
      <c r="L157" s="2">
        <v>19</v>
      </c>
      <c r="M157" s="2" t="e">
        <f t="shared" ca="1" si="7"/>
        <v>#NAME?</v>
      </c>
      <c r="N157" s="47" t="e">
        <f ca="1">_xludf.TEXTJOIN(", ", TRUE, M157:M162)</f>
        <v>#NAME?</v>
      </c>
      <c r="O157" s="2" t="s">
        <v>217</v>
      </c>
    </row>
    <row r="158" spans="1:15" ht="13" x14ac:dyDescent="0.15">
      <c r="A158" s="57"/>
      <c r="B158" s="3"/>
      <c r="F158" s="2" t="s">
        <v>206</v>
      </c>
      <c r="G158" s="2" t="str">
        <f t="array" aca="1" ref="G158" ca="1">IFERROR(CELL("address",INDEX('2-Difference 2030'!$GZ$1:$ADF$1,MATCH(F158,'2-Difference 2030'!$GZ$1:$ADF$1,0))),"Not found")</f>
        <v>'[Peru SiSePuede Results - JS July2025 - update_grouped0716.xlsx]2-Difference 2030'!$NK$1</v>
      </c>
      <c r="H158" s="2" t="str">
        <f t="shared" ca="1" si="0"/>
        <v>'[Peru SiSePuede Results - JS July2025 - update_grouped0716.xlsx]2-Difference 2030'!$NK</v>
      </c>
      <c r="J158" s="58" t="e">
        <f ca="1"/>
        <v>#NAME?</v>
      </c>
      <c r="L158" s="2">
        <v>19</v>
      </c>
      <c r="M158" s="2" t="e">
        <f t="shared" ca="1" si="7"/>
        <v>#NAME?</v>
      </c>
      <c r="N158" s="47"/>
    </row>
    <row r="159" spans="1:15" ht="13" x14ac:dyDescent="0.15">
      <c r="A159" s="57"/>
      <c r="B159" s="3"/>
      <c r="F159" s="2" t="s">
        <v>207</v>
      </c>
      <c r="G159" s="2" t="str">
        <f t="array" aca="1" ref="G159" ca="1">IFERROR(CELL("address",INDEX('2-Difference 2030'!$GZ$1:$ADF$1,MATCH(F159,'2-Difference 2030'!$GZ$1:$ADF$1,0))),"Not found")</f>
        <v>'[Peru SiSePuede Results - JS July2025 - update_grouped0716.xlsx]2-Difference 2030'!$NH$1</v>
      </c>
      <c r="H159" s="2" t="str">
        <f t="shared" ca="1" si="0"/>
        <v>'[Peru SiSePuede Results - JS July2025 - update_grouped0716.xlsx]2-Difference 2030'!$NH</v>
      </c>
      <c r="J159" s="58" t="e">
        <f ca="1"/>
        <v>#NAME?</v>
      </c>
      <c r="L159" s="2">
        <v>19</v>
      </c>
      <c r="M159" s="2" t="e">
        <f t="shared" ca="1" si="7"/>
        <v>#NAME?</v>
      </c>
      <c r="N159" s="47"/>
    </row>
    <row r="160" spans="1:15" ht="13" x14ac:dyDescent="0.15">
      <c r="A160" s="57"/>
      <c r="B160" s="3"/>
      <c r="F160" s="2" t="s">
        <v>208</v>
      </c>
      <c r="G160" s="2" t="str">
        <f t="array" aca="1" ref="G160" ca="1">IFERROR(CELL("address",INDEX('2-Difference 2030'!$GZ$1:$ADF$1,MATCH(F160,'2-Difference 2030'!$GZ$1:$ADF$1,0))),"Not found")</f>
        <v>'[Peru SiSePuede Results - JS July2025 - update_grouped0716.xlsx]2-Difference 2030'!$NI$1</v>
      </c>
      <c r="H160" s="2" t="str">
        <f t="shared" ca="1" si="0"/>
        <v>'[Peru SiSePuede Results - JS July2025 - update_grouped0716.xlsx]2-Difference 2030'!$NI</v>
      </c>
      <c r="J160" s="58" t="e">
        <f ca="1"/>
        <v>#NAME?</v>
      </c>
      <c r="L160" s="2">
        <v>19</v>
      </c>
      <c r="M160" s="2" t="e">
        <f t="shared" ca="1" si="7"/>
        <v>#NAME?</v>
      </c>
      <c r="N160" s="47"/>
    </row>
    <row r="161" spans="1:15" ht="13" x14ac:dyDescent="0.15">
      <c r="A161" s="57"/>
      <c r="B161" s="3"/>
      <c r="F161" s="2" t="s">
        <v>209</v>
      </c>
      <c r="G161" s="2" t="str">
        <f t="array" aca="1" ref="G161" ca="1">IFERROR(CELL("address",INDEX('2-Difference 2030'!$GZ$1:$ADF$1,MATCH(F161,'2-Difference 2030'!$GZ$1:$ADF$1,0))),"Not found")</f>
        <v>'[Peru SiSePuede Results - JS July2025 - update_grouped0716.xlsx]2-Difference 2030'!$NM$1</v>
      </c>
      <c r="H161" s="2" t="str">
        <f t="shared" ca="1" si="0"/>
        <v>'[Peru SiSePuede Results - JS July2025 - update_grouped0716.xlsx]2-Difference 2030'!$NM</v>
      </c>
      <c r="J161" s="58" t="e">
        <f ca="1"/>
        <v>#NAME?</v>
      </c>
      <c r="L161" s="2">
        <v>19</v>
      </c>
      <c r="M161" s="2" t="e">
        <f t="shared" ca="1" si="7"/>
        <v>#NAME?</v>
      </c>
      <c r="N161" s="47"/>
    </row>
    <row r="162" spans="1:15" ht="13" x14ac:dyDescent="0.15">
      <c r="A162" s="53"/>
      <c r="B162" s="54"/>
      <c r="C162" s="55"/>
      <c r="D162" s="55"/>
      <c r="E162" s="55"/>
      <c r="F162" s="55" t="s">
        <v>210</v>
      </c>
      <c r="G162" s="55" t="str">
        <f t="array" aca="1" ref="G162" ca="1">IFERROR(CELL("address",INDEX('2-Difference 2030'!$GZ$1:$ADF$1,MATCH(F162,'2-Difference 2030'!$GZ$1:$ADF$1,0))),"Not found")</f>
        <v>'[Peru SiSePuede Results - JS July2025 - update_grouped0716.xlsx]2-Difference 2030'!$NN$1</v>
      </c>
      <c r="H162" s="55" t="str">
        <f t="shared" ca="1" si="0"/>
        <v>'[Peru SiSePuede Results - JS July2025 - update_grouped0716.xlsx]2-Difference 2030'!$NN</v>
      </c>
      <c r="I162" s="55"/>
      <c r="J162" s="56" t="e">
        <f ca="1"/>
        <v>#NAME?</v>
      </c>
      <c r="L162" s="2">
        <v>19</v>
      </c>
      <c r="M162" s="2" t="e">
        <f t="shared" ca="1" si="7"/>
        <v>#NAME?</v>
      </c>
      <c r="N162" s="47"/>
    </row>
    <row r="163" spans="1:15" ht="14" x14ac:dyDescent="0.15">
      <c r="A163" s="49"/>
      <c r="B163" s="50" t="s">
        <v>30</v>
      </c>
      <c r="C163" s="51">
        <v>33033</v>
      </c>
      <c r="D163" s="51">
        <v>2011</v>
      </c>
      <c r="E163" s="51" t="s">
        <v>218</v>
      </c>
      <c r="F163" s="51" t="s">
        <v>219</v>
      </c>
      <c r="G163" s="51" t="str">
        <f t="array" aca="1" ref="G163" ca="1">IFERROR(CELL("address",INDEX('2-Difference 2030'!$GZ$1:$ADF$1,MATCH(F163,'2-Difference 2030'!$GZ$1:$ADF$1,0))),"Not found")</f>
        <v>'[Peru SiSePuede Results - JS July2025 - update_grouped0716.xlsx]2-Difference 2030'!$NB$1</v>
      </c>
      <c r="H163" s="51" t="str">
        <f t="shared" ca="1" si="0"/>
        <v>'[Peru SiSePuede Results - JS July2025 - update_grouped0716.xlsx]2-Difference 2030'!$NB</v>
      </c>
      <c r="I163" s="51"/>
      <c r="J163" s="52" t="e">
        <f t="array" aca="1" ref="J163:J169" ca="1">_xludf.UNIQUE(H163:H169)</f>
        <v>#NAME?</v>
      </c>
      <c r="L163" s="2">
        <v>20</v>
      </c>
      <c r="M163" s="2" t="e">
        <f t="shared" ca="1" si="7"/>
        <v>#NAME?</v>
      </c>
      <c r="N163" s="47" t="e">
        <f ca="1">_xludf.TEXTJOIN(", ", TRUE, M163:M169)</f>
        <v>#NAME?</v>
      </c>
      <c r="O163" s="2" t="s">
        <v>220</v>
      </c>
    </row>
    <row r="164" spans="1:15" ht="13" x14ac:dyDescent="0.15">
      <c r="A164" s="57"/>
      <c r="B164" s="3"/>
      <c r="F164" s="2" t="s">
        <v>221</v>
      </c>
      <c r="G164" s="2" t="str">
        <f t="array" aca="1" ref="G164" ca="1">IFERROR(CELL("address",INDEX('2-Difference 2030'!$GZ$1:$ADF$1,MATCH(F164,'2-Difference 2030'!$GZ$1:$ADF$1,0))),"Not found")</f>
        <v>'[Peru SiSePuede Results - JS July2025 - update_grouped0716.xlsx]2-Difference 2030'!$ND$1</v>
      </c>
      <c r="H164" s="2" t="str">
        <f t="shared" ca="1" si="0"/>
        <v>'[Peru SiSePuede Results - JS July2025 - update_grouped0716.xlsx]2-Difference 2030'!$ND</v>
      </c>
      <c r="J164" s="58" t="e">
        <f ca="1"/>
        <v>#NAME?</v>
      </c>
      <c r="L164" s="2">
        <v>20</v>
      </c>
      <c r="M164" s="2" t="e">
        <f t="shared" ca="1" si="7"/>
        <v>#NAME?</v>
      </c>
      <c r="N164" s="47"/>
    </row>
    <row r="165" spans="1:15" ht="13" x14ac:dyDescent="0.15">
      <c r="A165" s="57"/>
      <c r="B165" s="3"/>
      <c r="F165" s="2" t="s">
        <v>222</v>
      </c>
      <c r="G165" s="2" t="str">
        <f t="array" aca="1" ref="G165" ca="1">IFERROR(CELL("address",INDEX('2-Difference 2030'!$GZ$1:$ADF$1,MATCH(F165,'2-Difference 2030'!$GZ$1:$ADF$1,0))),"Not found")</f>
        <v>'[Peru SiSePuede Results - JS July2025 - update_grouped0716.xlsx]2-Difference 2030'!$NE$1</v>
      </c>
      <c r="H165" s="2" t="str">
        <f t="shared" ca="1" si="0"/>
        <v>'[Peru SiSePuede Results - JS July2025 - update_grouped0716.xlsx]2-Difference 2030'!$NE</v>
      </c>
      <c r="J165" s="58" t="e">
        <f ca="1"/>
        <v>#NAME?</v>
      </c>
      <c r="L165" s="2">
        <v>20</v>
      </c>
      <c r="M165" s="2" t="e">
        <f t="shared" ca="1" si="7"/>
        <v>#NAME?</v>
      </c>
      <c r="N165" s="47"/>
    </row>
    <row r="166" spans="1:15" ht="13" x14ac:dyDescent="0.15">
      <c r="A166" s="57"/>
      <c r="B166" s="3"/>
      <c r="F166" s="2" t="s">
        <v>223</v>
      </c>
      <c r="G166" s="2" t="str">
        <f t="array" aca="1" ref="G166" ca="1">IFERROR(CELL("address",INDEX('2-Difference 2030'!$GZ$1:$ADF$1,MATCH(F166,'2-Difference 2030'!$GZ$1:$ADF$1,0))),"Not found")</f>
        <v>'[Peru SiSePuede Results - JS July2025 - update_grouped0716.xlsx]2-Difference 2030'!$NF$1</v>
      </c>
      <c r="H166" s="2" t="str">
        <f t="shared" ca="1" si="0"/>
        <v>'[Peru SiSePuede Results - JS July2025 - update_grouped0716.xlsx]2-Difference 2030'!$NF</v>
      </c>
      <c r="J166" s="58" t="e">
        <f ca="1"/>
        <v>#NAME?</v>
      </c>
      <c r="L166" s="2">
        <v>20</v>
      </c>
      <c r="M166" s="2" t="e">
        <f t="shared" ca="1" si="7"/>
        <v>#NAME?</v>
      </c>
      <c r="N166" s="47"/>
    </row>
    <row r="167" spans="1:15" ht="13" x14ac:dyDescent="0.15">
      <c r="A167" s="57"/>
      <c r="B167" s="3"/>
      <c r="F167" s="2" t="s">
        <v>224</v>
      </c>
      <c r="G167" s="2" t="str">
        <f t="array" aca="1" ref="G167" ca="1">IFERROR(CELL("address",INDEX('2-Difference 2030'!$GZ$1:$ADF$1,MATCH(F167,'2-Difference 2030'!$GZ$1:$ADF$1,0))),"Not found")</f>
        <v>'[Peru SiSePuede Results - JS July2025 - update_grouped0716.xlsx]2-Difference 2030'!$NG$1</v>
      </c>
      <c r="H167" s="2" t="str">
        <f t="shared" ca="1" si="0"/>
        <v>'[Peru SiSePuede Results - JS July2025 - update_grouped0716.xlsx]2-Difference 2030'!$NG</v>
      </c>
      <c r="J167" s="58" t="e">
        <f ca="1"/>
        <v>#NAME?</v>
      </c>
      <c r="L167" s="2">
        <v>20</v>
      </c>
      <c r="M167" s="2" t="e">
        <f t="shared" ca="1" si="7"/>
        <v>#NAME?</v>
      </c>
      <c r="N167" s="47"/>
    </row>
    <row r="168" spans="1:15" ht="13" x14ac:dyDescent="0.15">
      <c r="A168" s="57"/>
      <c r="B168" s="3"/>
      <c r="F168" s="2" t="s">
        <v>225</v>
      </c>
      <c r="G168" s="2" t="str">
        <f t="array" aca="1" ref="G168" ca="1">IFERROR(CELL("address",INDEX('2-Difference 2030'!$GZ$1:$ADF$1,MATCH(F168,'2-Difference 2030'!$GZ$1:$ADF$1,0))),"Not found")</f>
        <v>'[Peru SiSePuede Results - JS July2025 - update_grouped0716.xlsx]2-Difference 2030'!$NL$1</v>
      </c>
      <c r="H168" s="2" t="str">
        <f t="shared" ca="1" si="0"/>
        <v>'[Peru SiSePuede Results - JS July2025 - update_grouped0716.xlsx]2-Difference 2030'!$NL</v>
      </c>
      <c r="J168" s="58" t="e">
        <f ca="1"/>
        <v>#NAME?</v>
      </c>
      <c r="L168" s="2">
        <v>20</v>
      </c>
      <c r="M168" s="2" t="e">
        <f t="shared" ca="1" si="7"/>
        <v>#NAME?</v>
      </c>
      <c r="N168" s="47"/>
    </row>
    <row r="169" spans="1:15" ht="13" x14ac:dyDescent="0.15">
      <c r="A169" s="53"/>
      <c r="B169" s="54"/>
      <c r="C169" s="55"/>
      <c r="D169" s="55"/>
      <c r="E169" s="55"/>
      <c r="F169" s="55" t="s">
        <v>226</v>
      </c>
      <c r="G169" s="55" t="str">
        <f t="array" aca="1" ref="G169" ca="1">IFERROR(CELL("address",INDEX('2-Difference 2030'!$GZ$1:$ADF$1,MATCH(F169,'2-Difference 2030'!$GZ$1:$ADF$1,0))),"Not found")</f>
        <v>'[Peru SiSePuede Results - JS July2025 - update_grouped0716.xlsx]2-Difference 2030'!$NJ$1</v>
      </c>
      <c r="H169" s="55" t="str">
        <f t="shared" ca="1" si="0"/>
        <v>'[Peru SiSePuede Results - JS July2025 - update_grouped0716.xlsx]2-Difference 2030'!$NJ</v>
      </c>
      <c r="I169" s="55"/>
      <c r="J169" s="56" t="e">
        <f ca="1"/>
        <v>#NAME?</v>
      </c>
      <c r="L169" s="2">
        <v>20</v>
      </c>
      <c r="M169" s="2" t="e">
        <f t="shared" ca="1" si="7"/>
        <v>#NAME?</v>
      </c>
      <c r="N169" s="47"/>
    </row>
    <row r="170" spans="1:15" ht="42" x14ac:dyDescent="0.15">
      <c r="A170" s="49" t="s">
        <v>62</v>
      </c>
      <c r="B170" s="50" t="s">
        <v>227</v>
      </c>
      <c r="C170" s="51">
        <v>39039</v>
      </c>
      <c r="D170" s="51">
        <v>3004</v>
      </c>
      <c r="E170" s="51" t="s">
        <v>228</v>
      </c>
      <c r="F170" s="51" t="s">
        <v>229</v>
      </c>
      <c r="G170" s="51" t="str">
        <f t="array" aca="1" ref="G170" ca="1">IFERROR(CELL("address",INDEX('2-Difference 2030'!$GZ$1:$ADF$1,MATCH(F170,'2-Difference 2030'!$GZ$1:$ADF$1,0))),"Not found")</f>
        <v>'[Peru SiSePuede Results - JS July2025 - update_grouped0716.xlsx]2-Difference 2030'!$JE$1</v>
      </c>
      <c r="H170" s="51" t="str">
        <f t="shared" ca="1" si="0"/>
        <v>'[Peru SiSePuede Results - JS July2025 - update_grouped0716.xlsx]2-Difference 2030'!$JE</v>
      </c>
      <c r="I170" s="51"/>
      <c r="J170" s="52" t="e">
        <f t="array" aca="1" ref="J170:J193" ca="1">_xludf.UNIQUE(H170:H226)</f>
        <v>#NAME?</v>
      </c>
      <c r="L170" s="2">
        <v>21</v>
      </c>
      <c r="M170" s="2" t="e">
        <f t="shared" ca="1" si="7"/>
        <v>#NAME?</v>
      </c>
      <c r="N170" s="47" t="e">
        <f ca="1">_xludf.TEXTJOIN(", ", TRUE, M170:M193)</f>
        <v>#NAME?</v>
      </c>
      <c r="O170" s="2" t="s">
        <v>230</v>
      </c>
    </row>
    <row r="171" spans="1:15" ht="13" x14ac:dyDescent="0.15">
      <c r="A171" s="57"/>
      <c r="B171" s="3"/>
      <c r="F171" s="2" t="s">
        <v>231</v>
      </c>
      <c r="G171" s="2" t="str">
        <f t="array" aca="1" ref="G171" ca="1">IFERROR(CELL("address",INDEX('2-Difference 2030'!$GZ$1:$ADF$1,MATCH(F171,'2-Difference 2030'!$GZ$1:$ADF$1,0))),"Not found")</f>
        <v>'[Peru SiSePuede Results - JS July2025 - update_grouped0716.xlsx]2-Difference 2030'!$JD$1</v>
      </c>
      <c r="H171" s="2" t="str">
        <f t="shared" ca="1" si="0"/>
        <v>'[Peru SiSePuede Results - JS July2025 - update_grouped0716.xlsx]2-Difference 2030'!$JD</v>
      </c>
      <c r="J171" s="58" t="e">
        <f ca="1"/>
        <v>#NAME?</v>
      </c>
      <c r="L171" s="2">
        <v>21</v>
      </c>
      <c r="M171" s="2" t="e">
        <f t="shared" ca="1" si="7"/>
        <v>#NAME?</v>
      </c>
      <c r="N171" s="47"/>
    </row>
    <row r="172" spans="1:15" ht="13" x14ac:dyDescent="0.15">
      <c r="A172" s="57"/>
      <c r="B172" s="3"/>
      <c r="F172" s="2" t="s">
        <v>232</v>
      </c>
      <c r="G172" s="2" t="str">
        <f t="array" aca="1" ref="G172" ca="1">IFERROR(CELL("address",INDEX('2-Difference 2030'!$GZ$1:$ADF$1,MATCH(F172,'2-Difference 2030'!$GZ$1:$ADF$1,0))),"Not found")</f>
        <v>'[Peru SiSePuede Results - JS July2025 - update_grouped0716.xlsx]2-Difference 2030'!$JJ$1</v>
      </c>
      <c r="H172" s="2" t="str">
        <f t="shared" ca="1" si="0"/>
        <v>'[Peru SiSePuede Results - JS July2025 - update_grouped0716.xlsx]2-Difference 2030'!$JJ</v>
      </c>
      <c r="J172" s="58" t="e">
        <f ca="1"/>
        <v>#NAME?</v>
      </c>
      <c r="L172" s="2">
        <v>21</v>
      </c>
      <c r="M172" s="2" t="e">
        <f t="shared" ca="1" si="7"/>
        <v>#NAME?</v>
      </c>
      <c r="N172" s="47"/>
    </row>
    <row r="173" spans="1:15" ht="13" x14ac:dyDescent="0.15">
      <c r="A173" s="57"/>
      <c r="B173" s="3"/>
      <c r="F173" s="2" t="s">
        <v>233</v>
      </c>
      <c r="G173" s="2" t="str">
        <f t="array" aca="1" ref="G173" ca="1">IFERROR(CELL("address",INDEX('2-Difference 2030'!$GZ$1:$ADF$1,MATCH(F173,'2-Difference 2030'!$GZ$1:$ADF$1,0))),"Not found")</f>
        <v>'[Peru SiSePuede Results - JS July2025 - update_grouped0716.xlsx]2-Difference 2030'!$JK$1</v>
      </c>
      <c r="H173" s="2" t="str">
        <f t="shared" ca="1" si="0"/>
        <v>'[Peru SiSePuede Results - JS July2025 - update_grouped0716.xlsx]2-Difference 2030'!$JK</v>
      </c>
      <c r="J173" s="58" t="e">
        <f ca="1"/>
        <v>#NAME?</v>
      </c>
      <c r="L173" s="2">
        <v>21</v>
      </c>
      <c r="M173" s="2" t="e">
        <f t="shared" ca="1" si="7"/>
        <v>#NAME?</v>
      </c>
      <c r="N173" s="47"/>
    </row>
    <row r="174" spans="1:15" ht="13" x14ac:dyDescent="0.15">
      <c r="A174" s="57"/>
      <c r="B174" s="3"/>
      <c r="F174" s="2" t="s">
        <v>234</v>
      </c>
      <c r="G174" s="2" t="str">
        <f t="array" aca="1" ref="G174" ca="1">IFERROR(CELL("address",INDEX('2-Difference 2030'!$GZ$1:$ADF$1,MATCH(F174,'2-Difference 2030'!$GZ$1:$ADF$1,0))),"Not found")</f>
        <v>'[Peru SiSePuede Results - JS July2025 - update_grouped0716.xlsx]2-Difference 2030'!$JM$1</v>
      </c>
      <c r="H174" s="2" t="str">
        <f t="shared" ca="1" si="0"/>
        <v>'[Peru SiSePuede Results - JS July2025 - update_grouped0716.xlsx]2-Difference 2030'!$JM</v>
      </c>
      <c r="J174" s="58" t="e">
        <f ca="1"/>
        <v>#NAME?</v>
      </c>
      <c r="L174" s="2">
        <v>21</v>
      </c>
      <c r="M174" s="2" t="e">
        <f t="shared" ca="1" si="7"/>
        <v>#NAME?</v>
      </c>
      <c r="N174" s="47"/>
    </row>
    <row r="175" spans="1:15" ht="13" x14ac:dyDescent="0.15">
      <c r="A175" s="57"/>
      <c r="B175" s="3"/>
      <c r="F175" s="2" t="s">
        <v>235</v>
      </c>
      <c r="G175" s="2" t="str">
        <f t="array" aca="1" ref="G175" ca="1">IFERROR(CELL("address",INDEX('2-Difference 2030'!$GZ$1:$ADF$1,MATCH(F175,'2-Difference 2030'!$GZ$1:$ADF$1,0))),"Not found")</f>
        <v>'[Peru SiSePuede Results - JS July2025 - update_grouped0716.xlsx]2-Difference 2030'!$JO$1</v>
      </c>
      <c r="H175" s="2" t="str">
        <f t="shared" ca="1" si="0"/>
        <v>'[Peru SiSePuede Results - JS July2025 - update_grouped0716.xlsx]2-Difference 2030'!$JO</v>
      </c>
      <c r="J175" s="58" t="e">
        <f ca="1"/>
        <v>#NAME?</v>
      </c>
      <c r="L175" s="2">
        <v>21</v>
      </c>
      <c r="M175" s="2" t="e">
        <f t="shared" ca="1" si="7"/>
        <v>#NAME?</v>
      </c>
      <c r="N175" s="47"/>
    </row>
    <row r="176" spans="1:15" ht="13" x14ac:dyDescent="0.15">
      <c r="A176" s="57"/>
      <c r="B176" s="3"/>
      <c r="F176" s="2" t="s">
        <v>236</v>
      </c>
      <c r="G176" s="2" t="str">
        <f t="array" aca="1" ref="G176" ca="1">IFERROR(CELL("address",INDEX('2-Difference 2030'!$GZ$1:$ADF$1,MATCH(F176,'2-Difference 2030'!$GZ$1:$ADF$1,0))),"Not found")</f>
        <v>'[Peru SiSePuede Results - JS July2025 - update_grouped0716.xlsx]2-Difference 2030'!$JQ$1</v>
      </c>
      <c r="H176" s="2" t="str">
        <f t="shared" ca="1" si="0"/>
        <v>'[Peru SiSePuede Results - JS July2025 - update_grouped0716.xlsx]2-Difference 2030'!$JQ</v>
      </c>
      <c r="J176" s="58" t="e">
        <f ca="1"/>
        <v>#NAME?</v>
      </c>
      <c r="L176" s="2">
        <v>21</v>
      </c>
      <c r="M176" s="2" t="e">
        <f t="shared" ca="1" si="7"/>
        <v>#NAME?</v>
      </c>
      <c r="N176" s="47"/>
    </row>
    <row r="177" spans="1:14" ht="13" x14ac:dyDescent="0.15">
      <c r="A177" s="57"/>
      <c r="B177" s="3"/>
      <c r="F177" s="2" t="s">
        <v>237</v>
      </c>
      <c r="G177" s="2" t="str">
        <f t="array" aca="1" ref="G177" ca="1">IFERROR(CELL("address",INDEX('2-Difference 2030'!$GZ$1:$ADF$1,MATCH(F177,'2-Difference 2030'!$GZ$1:$ADF$1,0))),"Not found")</f>
        <v>'[Peru SiSePuede Results - JS July2025 - update_grouped0716.xlsx]2-Difference 2030'!$JP$1</v>
      </c>
      <c r="H177" s="2" t="str">
        <f t="shared" ca="1" si="0"/>
        <v>'[Peru SiSePuede Results - JS July2025 - update_grouped0716.xlsx]2-Difference 2030'!$JP</v>
      </c>
      <c r="J177" s="58" t="e">
        <f ca="1"/>
        <v>#NAME?</v>
      </c>
      <c r="L177" s="2">
        <v>21</v>
      </c>
      <c r="M177" s="2" t="e">
        <f t="shared" ca="1" si="7"/>
        <v>#NAME?</v>
      </c>
      <c r="N177" s="47"/>
    </row>
    <row r="178" spans="1:14" ht="13" x14ac:dyDescent="0.15">
      <c r="A178" s="57"/>
      <c r="B178" s="3"/>
      <c r="F178" s="2" t="s">
        <v>238</v>
      </c>
      <c r="G178" s="2" t="str">
        <f t="array" aca="1" ref="G178" ca="1">IFERROR(CELL("address",INDEX('2-Difference 2030'!$GZ$1:$ADF$1,MATCH(F178,'2-Difference 2030'!$GZ$1:$ADF$1,0))),"Not found")</f>
        <v>'[Peru SiSePuede Results - JS July2025 - update_grouped0716.xlsx]2-Difference 2030'!$OZ$1</v>
      </c>
      <c r="H178" s="2" t="str">
        <f t="shared" ca="1" si="0"/>
        <v>'[Peru SiSePuede Results - JS July2025 - update_grouped0716.xlsx]2-Difference 2030'!$OZ</v>
      </c>
      <c r="J178" s="58" t="e">
        <f ca="1"/>
        <v>#NAME?</v>
      </c>
      <c r="L178" s="2">
        <v>21</v>
      </c>
      <c r="M178" s="2" t="e">
        <f t="shared" ca="1" si="7"/>
        <v>#NAME?</v>
      </c>
      <c r="N178" s="47"/>
    </row>
    <row r="179" spans="1:14" ht="13" x14ac:dyDescent="0.15">
      <c r="A179" s="57"/>
      <c r="B179" s="3"/>
      <c r="F179" s="2" t="s">
        <v>239</v>
      </c>
      <c r="G179" s="2" t="str">
        <f t="array" aca="1" ref="G179" ca="1">IFERROR(CELL("address",INDEX('2-Difference 2030'!$GZ$1:$ADF$1,MATCH(F179,'2-Difference 2030'!$GZ$1:$ADF$1,0))),"Not found")</f>
        <v>'[Peru SiSePuede Results - JS July2025 - update_grouped0716.xlsx]2-Difference 2030'!$OY$1</v>
      </c>
      <c r="H179" s="2" t="str">
        <f t="shared" ca="1" si="0"/>
        <v>'[Peru SiSePuede Results - JS July2025 - update_grouped0716.xlsx]2-Difference 2030'!$OY</v>
      </c>
      <c r="J179" s="58" t="e">
        <f ca="1"/>
        <v>#NAME?</v>
      </c>
      <c r="L179" s="2">
        <v>21</v>
      </c>
      <c r="M179" s="2" t="e">
        <f t="shared" ca="1" si="7"/>
        <v>#NAME?</v>
      </c>
      <c r="N179" s="47"/>
    </row>
    <row r="180" spans="1:14" ht="13" x14ac:dyDescent="0.15">
      <c r="A180" s="57"/>
      <c r="B180" s="3"/>
      <c r="F180" s="2" t="s">
        <v>240</v>
      </c>
      <c r="G180" s="2" t="str">
        <f t="array" aca="1" ref="G180" ca="1">IFERROR(CELL("address",INDEX('2-Difference 2030'!$GZ$1:$ADF$1,MATCH(F180,'2-Difference 2030'!$GZ$1:$ADF$1,0))),"Not found")</f>
        <v>'[Peru SiSePuede Results - JS July2025 - update_grouped0716.xlsx]2-Difference 2030'!$PE$1</v>
      </c>
      <c r="H180" s="2" t="str">
        <f t="shared" ca="1" si="0"/>
        <v>'[Peru SiSePuede Results - JS July2025 - update_grouped0716.xlsx]2-Difference 2030'!$PE</v>
      </c>
      <c r="J180" s="58" t="e">
        <f ca="1"/>
        <v>#NAME?</v>
      </c>
      <c r="L180" s="2">
        <v>21</v>
      </c>
      <c r="M180" s="2" t="e">
        <f t="shared" ca="1" si="7"/>
        <v>#NAME?</v>
      </c>
      <c r="N180" s="47"/>
    </row>
    <row r="181" spans="1:14" ht="13" x14ac:dyDescent="0.15">
      <c r="A181" s="57"/>
      <c r="B181" s="3"/>
      <c r="F181" s="2" t="s">
        <v>241</v>
      </c>
      <c r="G181" s="2" t="str">
        <f t="array" aca="1" ref="G181" ca="1">IFERROR(CELL("address",INDEX('2-Difference 2030'!$GZ$1:$ADF$1,MATCH(F181,'2-Difference 2030'!$GZ$1:$ADF$1,0))),"Not found")</f>
        <v>'[Peru SiSePuede Results - JS July2025 - update_grouped0716.xlsx]2-Difference 2030'!$PF$1</v>
      </c>
      <c r="H181" s="2" t="str">
        <f t="shared" ca="1" si="0"/>
        <v>'[Peru SiSePuede Results - JS July2025 - update_grouped0716.xlsx]2-Difference 2030'!$PF</v>
      </c>
      <c r="J181" s="58" t="e">
        <f ca="1"/>
        <v>#NAME?</v>
      </c>
      <c r="L181" s="2">
        <v>21</v>
      </c>
      <c r="M181" s="2" t="e">
        <f t="shared" ca="1" si="7"/>
        <v>#NAME?</v>
      </c>
      <c r="N181" s="47"/>
    </row>
    <row r="182" spans="1:14" ht="13" x14ac:dyDescent="0.15">
      <c r="A182" s="57"/>
      <c r="B182" s="3"/>
      <c r="F182" s="2" t="s">
        <v>242</v>
      </c>
      <c r="G182" s="2" t="str">
        <f t="array" aca="1" ref="G182" ca="1">IFERROR(CELL("address",INDEX('2-Difference 2030'!$GZ$1:$ADF$1,MATCH(F182,'2-Difference 2030'!$GZ$1:$ADF$1,0))),"Not found")</f>
        <v>'[Peru SiSePuede Results - JS July2025 - update_grouped0716.xlsx]2-Difference 2030'!$PH$1</v>
      </c>
      <c r="H182" s="2" t="str">
        <f t="shared" ca="1" si="0"/>
        <v>'[Peru SiSePuede Results - JS July2025 - update_grouped0716.xlsx]2-Difference 2030'!$PH</v>
      </c>
      <c r="J182" s="58" t="e">
        <f ca="1"/>
        <v>#NAME?</v>
      </c>
      <c r="L182" s="2">
        <v>21</v>
      </c>
      <c r="M182" s="2" t="e">
        <f t="shared" ca="1" si="7"/>
        <v>#NAME?</v>
      </c>
      <c r="N182" s="47"/>
    </row>
    <row r="183" spans="1:14" ht="13" x14ac:dyDescent="0.15">
      <c r="A183" s="57"/>
      <c r="B183" s="3"/>
      <c r="F183" s="2" t="s">
        <v>243</v>
      </c>
      <c r="G183" s="2" t="str">
        <f t="array" aca="1" ref="G183" ca="1">IFERROR(CELL("address",INDEX('2-Difference 2030'!$GZ$1:$ADF$1,MATCH(F183,'2-Difference 2030'!$GZ$1:$ADF$1,0))),"Not found")</f>
        <v>'[Peru SiSePuede Results - JS July2025 - update_grouped0716.xlsx]2-Difference 2030'!$PJ$1</v>
      </c>
      <c r="H183" s="2" t="str">
        <f t="shared" ca="1" si="0"/>
        <v>'[Peru SiSePuede Results - JS July2025 - update_grouped0716.xlsx]2-Difference 2030'!$PJ</v>
      </c>
      <c r="J183" s="58" t="e">
        <f ca="1"/>
        <v>#NAME?</v>
      </c>
      <c r="L183" s="2">
        <v>21</v>
      </c>
      <c r="M183" s="2" t="e">
        <f t="shared" ca="1" si="7"/>
        <v>#NAME?</v>
      </c>
      <c r="N183" s="47"/>
    </row>
    <row r="184" spans="1:14" ht="13" x14ac:dyDescent="0.15">
      <c r="A184" s="57"/>
      <c r="B184" s="3"/>
      <c r="F184" s="2" t="s">
        <v>244</v>
      </c>
      <c r="G184" s="2" t="str">
        <f t="array" aca="1" ref="G184" ca="1">IFERROR(CELL("address",INDEX('2-Difference 2030'!$GZ$1:$ADF$1,MATCH(F184,'2-Difference 2030'!$GZ$1:$ADF$1,0))),"Not found")</f>
        <v>'[Peru SiSePuede Results - JS July2025 - update_grouped0716.xlsx]2-Difference 2030'!$PL$1</v>
      </c>
      <c r="H184" s="2" t="str">
        <f t="shared" ca="1" si="0"/>
        <v>'[Peru SiSePuede Results - JS July2025 - update_grouped0716.xlsx]2-Difference 2030'!$PL</v>
      </c>
      <c r="J184" s="58" t="e">
        <f ca="1"/>
        <v>#NAME?</v>
      </c>
      <c r="L184" s="2">
        <v>21</v>
      </c>
      <c r="M184" s="2" t="e">
        <f t="shared" ca="1" si="7"/>
        <v>#NAME?</v>
      </c>
      <c r="N184" s="47"/>
    </row>
    <row r="185" spans="1:14" ht="13" x14ac:dyDescent="0.15">
      <c r="A185" s="57"/>
      <c r="B185" s="3"/>
      <c r="F185" s="2" t="s">
        <v>245</v>
      </c>
      <c r="G185" s="2" t="str">
        <f t="array" aca="1" ref="G185" ca="1">IFERROR(CELL("address",INDEX('2-Difference 2030'!$GZ$1:$ADF$1,MATCH(F185,'2-Difference 2030'!$GZ$1:$ADF$1,0))),"Not found")</f>
        <v>'[Peru SiSePuede Results - JS July2025 - update_grouped0716.xlsx]2-Difference 2030'!$PK$1</v>
      </c>
      <c r="H185" s="2" t="str">
        <f t="shared" ca="1" si="0"/>
        <v>'[Peru SiSePuede Results - JS July2025 - update_grouped0716.xlsx]2-Difference 2030'!$PK</v>
      </c>
      <c r="J185" s="58" t="e">
        <f ca="1"/>
        <v>#NAME?</v>
      </c>
      <c r="L185" s="2">
        <v>21</v>
      </c>
      <c r="M185" s="2" t="e">
        <f t="shared" ca="1" si="7"/>
        <v>#NAME?</v>
      </c>
      <c r="N185" s="47"/>
    </row>
    <row r="186" spans="1:14" ht="13" x14ac:dyDescent="0.15">
      <c r="A186" s="57"/>
      <c r="B186" s="3"/>
      <c r="F186" s="2" t="s">
        <v>246</v>
      </c>
      <c r="G186" s="2" t="str">
        <f t="array" aca="1" ref="G186" ca="1">IFERROR(CELL("address",INDEX('2-Difference 2030'!$GZ$1:$ADF$1,MATCH(F186,'2-Difference 2030'!$GZ$1:$ADF$1,0))),"Not found")</f>
        <v>'[Peru SiSePuede Results - JS July2025 - update_grouped0716.xlsx]2-Difference 2030'!$XY$1</v>
      </c>
      <c r="H186" s="2" t="str">
        <f t="shared" ca="1" si="0"/>
        <v>'[Peru SiSePuede Results - JS July2025 - update_grouped0716.xlsx]2-Difference 2030'!$XY</v>
      </c>
      <c r="J186" s="58" t="e">
        <f ca="1"/>
        <v>#NAME?</v>
      </c>
      <c r="L186" s="2">
        <v>21</v>
      </c>
      <c r="M186" s="2" t="e">
        <f t="shared" ca="1" si="7"/>
        <v>#NAME?</v>
      </c>
      <c r="N186" s="47"/>
    </row>
    <row r="187" spans="1:14" ht="13" x14ac:dyDescent="0.15">
      <c r="A187" s="57"/>
      <c r="B187" s="3"/>
      <c r="F187" s="2" t="s">
        <v>247</v>
      </c>
      <c r="G187" s="2" t="str">
        <f t="array" aca="1" ref="G187" ca="1">IFERROR(CELL("address",INDEX('2-Difference 2030'!$GZ$1:$ADF$1,MATCH(F187,'2-Difference 2030'!$GZ$1:$ADF$1,0))),"Not found")</f>
        <v>'[Peru SiSePuede Results - JS July2025 - update_grouped0716.xlsx]2-Difference 2030'!$XX$1</v>
      </c>
      <c r="H187" s="2" t="str">
        <f t="shared" ca="1" si="0"/>
        <v>'[Peru SiSePuede Results - JS July2025 - update_grouped0716.xlsx]2-Difference 2030'!$XX</v>
      </c>
      <c r="J187" s="58" t="e">
        <f ca="1"/>
        <v>#NAME?</v>
      </c>
      <c r="L187" s="2">
        <v>21</v>
      </c>
      <c r="M187" s="2" t="e">
        <f t="shared" ca="1" si="7"/>
        <v>#NAME?</v>
      </c>
      <c r="N187" s="47"/>
    </row>
    <row r="188" spans="1:14" ht="13" x14ac:dyDescent="0.15">
      <c r="A188" s="57"/>
      <c r="B188" s="3"/>
      <c r="F188" s="2" t="s">
        <v>248</v>
      </c>
      <c r="G188" s="2" t="str">
        <f t="array" aca="1" ref="G188" ca="1">IFERROR(CELL("address",INDEX('2-Difference 2030'!$GZ$1:$ADF$1,MATCH(F188,'2-Difference 2030'!$GZ$1:$ADF$1,0))),"Not found")</f>
        <v>'[Peru SiSePuede Results - JS July2025 - update_grouped0716.xlsx]2-Difference 2030'!$YD$1</v>
      </c>
      <c r="H188" s="2" t="str">
        <f t="shared" ca="1" si="0"/>
        <v>'[Peru SiSePuede Results - JS July2025 - update_grouped0716.xlsx]2-Difference 2030'!$YD</v>
      </c>
      <c r="J188" s="58" t="e">
        <f ca="1"/>
        <v>#NAME?</v>
      </c>
      <c r="L188" s="2">
        <v>21</v>
      </c>
      <c r="M188" s="2" t="e">
        <f t="shared" ca="1" si="7"/>
        <v>#NAME?</v>
      </c>
      <c r="N188" s="47"/>
    </row>
    <row r="189" spans="1:14" ht="13" x14ac:dyDescent="0.15">
      <c r="A189" s="57"/>
      <c r="B189" s="3"/>
      <c r="F189" s="2" t="s">
        <v>249</v>
      </c>
      <c r="G189" s="2" t="str">
        <f t="array" aca="1" ref="G189" ca="1">IFERROR(CELL("address",INDEX('2-Difference 2030'!$GZ$1:$ADF$1,MATCH(F189,'2-Difference 2030'!$GZ$1:$ADF$1,0))),"Not found")</f>
        <v>'[Peru SiSePuede Results - JS July2025 - update_grouped0716.xlsx]2-Difference 2030'!$YE$1</v>
      </c>
      <c r="H189" s="2" t="str">
        <f t="shared" ca="1" si="0"/>
        <v>'[Peru SiSePuede Results - JS July2025 - update_grouped0716.xlsx]2-Difference 2030'!$YE</v>
      </c>
      <c r="J189" s="58" t="e">
        <f ca="1"/>
        <v>#NAME?</v>
      </c>
      <c r="L189" s="2">
        <v>21</v>
      </c>
      <c r="M189" s="2" t="e">
        <f t="shared" ca="1" si="7"/>
        <v>#NAME?</v>
      </c>
      <c r="N189" s="47"/>
    </row>
    <row r="190" spans="1:14" ht="13" x14ac:dyDescent="0.15">
      <c r="A190" s="57"/>
      <c r="B190" s="3"/>
      <c r="F190" s="2" t="s">
        <v>250</v>
      </c>
      <c r="G190" s="2" t="str">
        <f t="array" aca="1" ref="G190" ca="1">IFERROR(CELL("address",INDEX('2-Difference 2030'!$GZ$1:$ADF$1,MATCH(F190,'2-Difference 2030'!$GZ$1:$ADF$1,0))),"Not found")</f>
        <v>'[Peru SiSePuede Results - JS July2025 - update_grouped0716.xlsx]2-Difference 2030'!$YG$1</v>
      </c>
      <c r="H190" s="2" t="str">
        <f t="shared" ca="1" si="0"/>
        <v>'[Peru SiSePuede Results - JS July2025 - update_grouped0716.xlsx]2-Difference 2030'!$YG</v>
      </c>
      <c r="J190" s="58" t="e">
        <f ca="1"/>
        <v>#NAME?</v>
      </c>
      <c r="L190" s="2">
        <v>21</v>
      </c>
      <c r="M190" s="2" t="e">
        <f t="shared" ca="1" si="7"/>
        <v>#NAME?</v>
      </c>
      <c r="N190" s="47"/>
    </row>
    <row r="191" spans="1:14" ht="13" x14ac:dyDescent="0.15">
      <c r="A191" s="57"/>
      <c r="B191" s="3"/>
      <c r="F191" s="2" t="s">
        <v>251</v>
      </c>
      <c r="G191" s="2" t="str">
        <f t="array" aca="1" ref="G191" ca="1">IFERROR(CELL("address",INDEX('2-Difference 2030'!$GZ$1:$ADF$1,MATCH(F191,'2-Difference 2030'!$GZ$1:$ADF$1,0))),"Not found")</f>
        <v>'[Peru SiSePuede Results - JS July2025 - update_grouped0716.xlsx]2-Difference 2030'!$YI$1</v>
      </c>
      <c r="H191" s="2" t="str">
        <f t="shared" ca="1" si="0"/>
        <v>'[Peru SiSePuede Results - JS July2025 - update_grouped0716.xlsx]2-Difference 2030'!$YI</v>
      </c>
      <c r="J191" s="58" t="e">
        <f ca="1"/>
        <v>#NAME?</v>
      </c>
      <c r="L191" s="2">
        <v>21</v>
      </c>
      <c r="M191" s="2" t="e">
        <f t="shared" ca="1" si="7"/>
        <v>#NAME?</v>
      </c>
      <c r="N191" s="47"/>
    </row>
    <row r="192" spans="1:14" ht="13" x14ac:dyDescent="0.15">
      <c r="A192" s="57"/>
      <c r="B192" s="3"/>
      <c r="F192" s="2" t="s">
        <v>252</v>
      </c>
      <c r="G192" s="2" t="str">
        <f t="array" aca="1" ref="G192" ca="1">IFERROR(CELL("address",INDEX('2-Difference 2030'!$GZ$1:$ADF$1,MATCH(F192,'2-Difference 2030'!$GZ$1:$ADF$1,0))),"Not found")</f>
        <v>'[Peru SiSePuede Results - JS July2025 - update_grouped0716.xlsx]2-Difference 2030'!$YK$1</v>
      </c>
      <c r="H192" s="2" t="str">
        <f t="shared" ca="1" si="0"/>
        <v>'[Peru SiSePuede Results - JS July2025 - update_grouped0716.xlsx]2-Difference 2030'!$YK</v>
      </c>
      <c r="J192" s="58" t="e">
        <f ca="1"/>
        <v>#NAME?</v>
      </c>
      <c r="L192" s="2">
        <v>21</v>
      </c>
      <c r="M192" s="2" t="e">
        <f t="shared" ca="1" si="7"/>
        <v>#NAME?</v>
      </c>
      <c r="N192" s="47"/>
    </row>
    <row r="193" spans="1:14" ht="13" x14ac:dyDescent="0.15">
      <c r="A193" s="57"/>
      <c r="B193" s="3"/>
      <c r="F193" s="2" t="s">
        <v>253</v>
      </c>
      <c r="G193" s="2" t="str">
        <f t="array" aca="1" ref="G193" ca="1">IFERROR(CELL("address",INDEX('2-Difference 2030'!$GZ$1:$ADF$1,MATCH(F193,'2-Difference 2030'!$GZ$1:$ADF$1,0))),"Not found")</f>
        <v>'[Peru SiSePuede Results - JS July2025 - update_grouped0716.xlsx]2-Difference 2030'!$YJ$1</v>
      </c>
      <c r="H193" s="2" t="str">
        <f t="shared" ca="1" si="0"/>
        <v>'[Peru SiSePuede Results - JS July2025 - update_grouped0716.xlsx]2-Difference 2030'!$YJ</v>
      </c>
      <c r="J193" s="58" t="e">
        <f ca="1"/>
        <v>#NAME?</v>
      </c>
      <c r="L193" s="2">
        <v>21</v>
      </c>
      <c r="M193" s="2" t="e">
        <f t="shared" ca="1" si="7"/>
        <v>#NAME?</v>
      </c>
      <c r="N193" s="47"/>
    </row>
    <row r="194" spans="1:14" ht="13" x14ac:dyDescent="0.15">
      <c r="A194" s="57"/>
      <c r="B194" s="3"/>
      <c r="C194" s="2"/>
      <c r="D194" s="2"/>
      <c r="E194" s="2" t="s">
        <v>254</v>
      </c>
      <c r="F194" s="2" t="s">
        <v>235</v>
      </c>
      <c r="G194" s="2" t="str">
        <f t="array" aca="1" ref="G194" ca="1">IFERROR(CELL("address",INDEX('2-Difference 2030'!$GZ$1:$ADF$1,MATCH(F194,'2-Difference 2030'!$GZ$1:$ADF$1,0))),"Not found")</f>
        <v>'[Peru SiSePuede Results - JS July2025 - update_grouped0716.xlsx]2-Difference 2030'!$JO$1</v>
      </c>
      <c r="H194" s="2" t="str">
        <f t="shared" ca="1" si="0"/>
        <v>'[Peru SiSePuede Results - JS July2025 - update_grouped0716.xlsx]2-Difference 2030'!$JO</v>
      </c>
      <c r="J194" s="58"/>
      <c r="L194" s="2">
        <v>21</v>
      </c>
      <c r="N194" s="47"/>
    </row>
    <row r="195" spans="1:14" ht="13" x14ac:dyDescent="0.15">
      <c r="A195" s="57"/>
      <c r="B195" s="3"/>
      <c r="F195" s="2" t="s">
        <v>236</v>
      </c>
      <c r="G195" s="2" t="str">
        <f t="array" aca="1" ref="G195" ca="1">IFERROR(CELL("address",INDEX('2-Difference 2030'!$GZ$1:$ADF$1,MATCH(F195,'2-Difference 2030'!$GZ$1:$ADF$1,0))),"Not found")</f>
        <v>'[Peru SiSePuede Results - JS July2025 - update_grouped0716.xlsx]2-Difference 2030'!$JQ$1</v>
      </c>
      <c r="H195" s="2" t="str">
        <f t="shared" ca="1" si="0"/>
        <v>'[Peru SiSePuede Results - JS July2025 - update_grouped0716.xlsx]2-Difference 2030'!$JQ</v>
      </c>
      <c r="J195" s="58"/>
      <c r="L195" s="2">
        <v>21</v>
      </c>
      <c r="N195" s="47"/>
    </row>
    <row r="196" spans="1:14" ht="13" x14ac:dyDescent="0.15">
      <c r="A196" s="57"/>
      <c r="B196" s="3"/>
      <c r="F196" s="2" t="s">
        <v>231</v>
      </c>
      <c r="G196" s="2" t="str">
        <f t="array" aca="1" ref="G196" ca="1">IFERROR(CELL("address",INDEX('2-Difference 2030'!$GZ$1:$ADF$1,MATCH(F196,'2-Difference 2030'!$GZ$1:$ADF$1,0))),"Not found")</f>
        <v>'[Peru SiSePuede Results - JS July2025 - update_grouped0716.xlsx]2-Difference 2030'!$JD$1</v>
      </c>
      <c r="H196" s="2" t="str">
        <f t="shared" ca="1" si="0"/>
        <v>'[Peru SiSePuede Results - JS July2025 - update_grouped0716.xlsx]2-Difference 2030'!$JD</v>
      </c>
      <c r="J196" s="58"/>
      <c r="L196" s="2">
        <v>21</v>
      </c>
      <c r="N196" s="47"/>
    </row>
    <row r="197" spans="1:14" ht="13" x14ac:dyDescent="0.15">
      <c r="A197" s="57"/>
      <c r="B197" s="3"/>
      <c r="F197" s="2" t="s">
        <v>229</v>
      </c>
      <c r="G197" s="2" t="str">
        <f t="array" aca="1" ref="G197" ca="1">IFERROR(CELL("address",INDEX('2-Difference 2030'!$GZ$1:$ADF$1,MATCH(F197,'2-Difference 2030'!$GZ$1:$ADF$1,0))),"Not found")</f>
        <v>'[Peru SiSePuede Results - JS July2025 - update_grouped0716.xlsx]2-Difference 2030'!$JE$1</v>
      </c>
      <c r="H197" s="2" t="str">
        <f t="shared" ca="1" si="0"/>
        <v>'[Peru SiSePuede Results - JS July2025 - update_grouped0716.xlsx]2-Difference 2030'!$JE</v>
      </c>
      <c r="J197" s="58"/>
      <c r="L197" s="2">
        <v>21</v>
      </c>
      <c r="N197" s="47"/>
    </row>
    <row r="198" spans="1:14" ht="13" x14ac:dyDescent="0.15">
      <c r="A198" s="57"/>
      <c r="B198" s="3"/>
      <c r="F198" s="2" t="s">
        <v>243</v>
      </c>
      <c r="G198" s="2" t="str">
        <f t="array" aca="1" ref="G198" ca="1">IFERROR(CELL("address",INDEX('2-Difference 2030'!$GZ$1:$ADF$1,MATCH(F198,'2-Difference 2030'!$GZ$1:$ADF$1,0))),"Not found")</f>
        <v>'[Peru SiSePuede Results - JS July2025 - update_grouped0716.xlsx]2-Difference 2030'!$PJ$1</v>
      </c>
      <c r="H198" s="2" t="str">
        <f t="shared" ca="1" si="0"/>
        <v>'[Peru SiSePuede Results - JS July2025 - update_grouped0716.xlsx]2-Difference 2030'!$PJ</v>
      </c>
      <c r="J198" s="58"/>
      <c r="L198" s="2">
        <v>21</v>
      </c>
      <c r="N198" s="47"/>
    </row>
    <row r="199" spans="1:14" ht="13" x14ac:dyDescent="0.15">
      <c r="A199" s="57"/>
      <c r="B199" s="3"/>
      <c r="F199" s="2" t="s">
        <v>244</v>
      </c>
      <c r="G199" s="2" t="str">
        <f t="array" aca="1" ref="G199" ca="1">IFERROR(CELL("address",INDEX('2-Difference 2030'!$GZ$1:$ADF$1,MATCH(F199,'2-Difference 2030'!$GZ$1:$ADF$1,0))),"Not found")</f>
        <v>'[Peru SiSePuede Results - JS July2025 - update_grouped0716.xlsx]2-Difference 2030'!$PL$1</v>
      </c>
      <c r="H199" s="2" t="str">
        <f t="shared" ca="1" si="0"/>
        <v>'[Peru SiSePuede Results - JS July2025 - update_grouped0716.xlsx]2-Difference 2030'!$PL</v>
      </c>
      <c r="J199" s="58"/>
      <c r="L199" s="2">
        <v>21</v>
      </c>
      <c r="N199" s="47"/>
    </row>
    <row r="200" spans="1:14" ht="13" x14ac:dyDescent="0.15">
      <c r="A200" s="57"/>
      <c r="B200" s="3"/>
      <c r="F200" s="2" t="s">
        <v>239</v>
      </c>
      <c r="G200" s="2" t="str">
        <f t="array" aca="1" ref="G200" ca="1">IFERROR(CELL("address",INDEX('2-Difference 2030'!$GZ$1:$ADF$1,MATCH(F200,'2-Difference 2030'!$GZ$1:$ADF$1,0))),"Not found")</f>
        <v>'[Peru SiSePuede Results - JS July2025 - update_grouped0716.xlsx]2-Difference 2030'!$OY$1</v>
      </c>
      <c r="H200" s="2" t="str">
        <f t="shared" ca="1" si="0"/>
        <v>'[Peru SiSePuede Results - JS July2025 - update_grouped0716.xlsx]2-Difference 2030'!$OY</v>
      </c>
      <c r="J200" s="58"/>
      <c r="L200" s="2">
        <v>21</v>
      </c>
      <c r="N200" s="47"/>
    </row>
    <row r="201" spans="1:14" ht="13" x14ac:dyDescent="0.15">
      <c r="A201" s="57"/>
      <c r="B201" s="3"/>
      <c r="F201" s="2" t="s">
        <v>238</v>
      </c>
      <c r="G201" s="2" t="str">
        <f t="array" aca="1" ref="G201" ca="1">IFERROR(CELL("address",INDEX('2-Difference 2030'!$GZ$1:$ADF$1,MATCH(F201,'2-Difference 2030'!$GZ$1:$ADF$1,0))),"Not found")</f>
        <v>'[Peru SiSePuede Results - JS July2025 - update_grouped0716.xlsx]2-Difference 2030'!$OZ$1</v>
      </c>
      <c r="H201" s="2" t="str">
        <f t="shared" ca="1" si="0"/>
        <v>'[Peru SiSePuede Results - JS July2025 - update_grouped0716.xlsx]2-Difference 2030'!$OZ</v>
      </c>
      <c r="J201" s="58"/>
      <c r="L201" s="2">
        <v>21</v>
      </c>
      <c r="N201" s="47"/>
    </row>
    <row r="202" spans="1:14" ht="13" x14ac:dyDescent="0.15">
      <c r="A202" s="57"/>
      <c r="B202" s="3"/>
      <c r="F202" s="2" t="s">
        <v>251</v>
      </c>
      <c r="G202" s="2" t="str">
        <f t="array" aca="1" ref="G202" ca="1">IFERROR(CELL("address",INDEX('2-Difference 2030'!$GZ$1:$ADF$1,MATCH(F202,'2-Difference 2030'!$GZ$1:$ADF$1,0))),"Not found")</f>
        <v>'[Peru SiSePuede Results - JS July2025 - update_grouped0716.xlsx]2-Difference 2030'!$YI$1</v>
      </c>
      <c r="H202" s="2" t="str">
        <f t="shared" ca="1" si="0"/>
        <v>'[Peru SiSePuede Results - JS July2025 - update_grouped0716.xlsx]2-Difference 2030'!$YI</v>
      </c>
      <c r="J202" s="58"/>
      <c r="L202" s="2">
        <v>21</v>
      </c>
      <c r="N202" s="47"/>
    </row>
    <row r="203" spans="1:14" ht="13" x14ac:dyDescent="0.15">
      <c r="A203" s="57"/>
      <c r="B203" s="3"/>
      <c r="F203" s="2" t="s">
        <v>252</v>
      </c>
      <c r="G203" s="2" t="str">
        <f t="array" aca="1" ref="G203" ca="1">IFERROR(CELL("address",INDEX('2-Difference 2030'!$GZ$1:$ADF$1,MATCH(F203,'2-Difference 2030'!$GZ$1:$ADF$1,0))),"Not found")</f>
        <v>'[Peru SiSePuede Results - JS July2025 - update_grouped0716.xlsx]2-Difference 2030'!$YK$1</v>
      </c>
      <c r="H203" s="2" t="str">
        <f t="shared" ca="1" si="0"/>
        <v>'[Peru SiSePuede Results - JS July2025 - update_grouped0716.xlsx]2-Difference 2030'!$YK</v>
      </c>
      <c r="J203" s="58"/>
      <c r="L203" s="2">
        <v>21</v>
      </c>
      <c r="N203" s="47"/>
    </row>
    <row r="204" spans="1:14" ht="13" x14ac:dyDescent="0.15">
      <c r="A204" s="57"/>
      <c r="B204" s="3"/>
      <c r="F204" s="2" t="s">
        <v>247</v>
      </c>
      <c r="G204" s="2" t="str">
        <f t="array" aca="1" ref="G204" ca="1">IFERROR(CELL("address",INDEX('2-Difference 2030'!$GZ$1:$ADF$1,MATCH(F204,'2-Difference 2030'!$GZ$1:$ADF$1,0))),"Not found")</f>
        <v>'[Peru SiSePuede Results - JS July2025 - update_grouped0716.xlsx]2-Difference 2030'!$XX$1</v>
      </c>
      <c r="H204" s="2" t="str">
        <f t="shared" ca="1" si="0"/>
        <v>'[Peru SiSePuede Results - JS July2025 - update_grouped0716.xlsx]2-Difference 2030'!$XX</v>
      </c>
      <c r="J204" s="58"/>
      <c r="L204" s="2">
        <v>21</v>
      </c>
      <c r="N204" s="47"/>
    </row>
    <row r="205" spans="1:14" ht="13" x14ac:dyDescent="0.15">
      <c r="A205" s="57"/>
      <c r="B205" s="3"/>
      <c r="F205" s="2" t="s">
        <v>246</v>
      </c>
      <c r="G205" s="2" t="str">
        <f t="array" aca="1" ref="G205" ca="1">IFERROR(CELL("address",INDEX('2-Difference 2030'!$GZ$1:$ADF$1,MATCH(F205,'2-Difference 2030'!$GZ$1:$ADF$1,0))),"Not found")</f>
        <v>'[Peru SiSePuede Results - JS July2025 - update_grouped0716.xlsx]2-Difference 2030'!$XY$1</v>
      </c>
      <c r="H205" s="2" t="str">
        <f t="shared" ca="1" si="0"/>
        <v>'[Peru SiSePuede Results - JS July2025 - update_grouped0716.xlsx]2-Difference 2030'!$XY</v>
      </c>
      <c r="J205" s="58"/>
      <c r="L205" s="2">
        <v>21</v>
      </c>
      <c r="N205" s="47"/>
    </row>
    <row r="206" spans="1:14" ht="13" x14ac:dyDescent="0.15">
      <c r="A206" s="57"/>
      <c r="B206" s="3"/>
      <c r="C206" s="2"/>
      <c r="D206" s="2"/>
      <c r="E206" s="2" t="s">
        <v>255</v>
      </c>
      <c r="F206" s="2" t="s">
        <v>235</v>
      </c>
      <c r="G206" s="2" t="str">
        <f t="array" aca="1" ref="G206" ca="1">IFERROR(CELL("address",INDEX('2-Difference 2030'!$GZ$1:$ADF$1,MATCH(F206,'2-Difference 2030'!$GZ$1:$ADF$1,0))),"Not found")</f>
        <v>'[Peru SiSePuede Results - JS July2025 - update_grouped0716.xlsx]2-Difference 2030'!$JO$1</v>
      </c>
      <c r="H206" s="2" t="str">
        <f t="shared" ca="1" si="0"/>
        <v>'[Peru SiSePuede Results - JS July2025 - update_grouped0716.xlsx]2-Difference 2030'!$JO</v>
      </c>
      <c r="J206" s="58"/>
      <c r="L206" s="2">
        <v>21</v>
      </c>
      <c r="N206" s="47"/>
    </row>
    <row r="207" spans="1:14" ht="13" x14ac:dyDescent="0.15">
      <c r="A207" s="57"/>
      <c r="B207" s="3"/>
      <c r="F207" s="2" t="s">
        <v>236</v>
      </c>
      <c r="G207" s="2" t="str">
        <f t="array" aca="1" ref="G207" ca="1">IFERROR(CELL("address",INDEX('2-Difference 2030'!$GZ$1:$ADF$1,MATCH(F207,'2-Difference 2030'!$GZ$1:$ADF$1,0))),"Not found")</f>
        <v>'[Peru SiSePuede Results - JS July2025 - update_grouped0716.xlsx]2-Difference 2030'!$JQ$1</v>
      </c>
      <c r="H207" s="2" t="str">
        <f t="shared" ca="1" si="0"/>
        <v>'[Peru SiSePuede Results - JS July2025 - update_grouped0716.xlsx]2-Difference 2030'!$JQ</v>
      </c>
      <c r="J207" s="58"/>
      <c r="L207" s="2">
        <v>21</v>
      </c>
      <c r="N207" s="47"/>
    </row>
    <row r="208" spans="1:14" ht="13" x14ac:dyDescent="0.15">
      <c r="A208" s="57"/>
      <c r="B208" s="3"/>
      <c r="F208" s="2" t="s">
        <v>231</v>
      </c>
      <c r="G208" s="2" t="str">
        <f t="array" aca="1" ref="G208" ca="1">IFERROR(CELL("address",INDEX('2-Difference 2030'!$GZ$1:$ADF$1,MATCH(F208,'2-Difference 2030'!$GZ$1:$ADF$1,0))),"Not found")</f>
        <v>'[Peru SiSePuede Results - JS July2025 - update_grouped0716.xlsx]2-Difference 2030'!$JD$1</v>
      </c>
      <c r="H208" s="2" t="str">
        <f t="shared" ca="1" si="0"/>
        <v>'[Peru SiSePuede Results - JS July2025 - update_grouped0716.xlsx]2-Difference 2030'!$JD</v>
      </c>
      <c r="J208" s="58"/>
      <c r="L208" s="2">
        <v>21</v>
      </c>
      <c r="N208" s="47"/>
    </row>
    <row r="209" spans="1:14" ht="13" x14ac:dyDescent="0.15">
      <c r="A209" s="57"/>
      <c r="B209" s="3"/>
      <c r="F209" s="2" t="s">
        <v>229</v>
      </c>
      <c r="G209" s="2" t="str">
        <f t="array" aca="1" ref="G209" ca="1">IFERROR(CELL("address",INDEX('2-Difference 2030'!$GZ$1:$ADF$1,MATCH(F209,'2-Difference 2030'!$GZ$1:$ADF$1,0))),"Not found")</f>
        <v>'[Peru SiSePuede Results - JS July2025 - update_grouped0716.xlsx]2-Difference 2030'!$JE$1</v>
      </c>
      <c r="H209" s="2" t="str">
        <f t="shared" ca="1" si="0"/>
        <v>'[Peru SiSePuede Results - JS July2025 - update_grouped0716.xlsx]2-Difference 2030'!$JE</v>
      </c>
      <c r="J209" s="58"/>
      <c r="L209" s="2">
        <v>21</v>
      </c>
      <c r="N209" s="47"/>
    </row>
    <row r="210" spans="1:14" ht="13" x14ac:dyDescent="0.15">
      <c r="A210" s="57"/>
      <c r="B210" s="3"/>
      <c r="F210" s="2" t="s">
        <v>233</v>
      </c>
      <c r="G210" s="2" t="str">
        <f t="array" aca="1" ref="G210" ca="1">IFERROR(CELL("address",INDEX('2-Difference 2030'!$GZ$1:$ADF$1,MATCH(F210,'2-Difference 2030'!$GZ$1:$ADF$1,0))),"Not found")</f>
        <v>'[Peru SiSePuede Results - JS July2025 - update_grouped0716.xlsx]2-Difference 2030'!$JK$1</v>
      </c>
      <c r="H210" s="2" t="str">
        <f t="shared" ca="1" si="0"/>
        <v>'[Peru SiSePuede Results - JS July2025 - update_grouped0716.xlsx]2-Difference 2030'!$JK</v>
      </c>
      <c r="J210" s="58"/>
      <c r="L210" s="2">
        <v>21</v>
      </c>
      <c r="N210" s="47"/>
    </row>
    <row r="211" spans="1:14" ht="13" x14ac:dyDescent="0.15">
      <c r="A211" s="57"/>
      <c r="B211" s="3"/>
      <c r="F211" s="2" t="s">
        <v>243</v>
      </c>
      <c r="G211" s="2" t="str">
        <f t="array" aca="1" ref="G211" ca="1">IFERROR(CELL("address",INDEX('2-Difference 2030'!$GZ$1:$ADF$1,MATCH(F211,'2-Difference 2030'!$GZ$1:$ADF$1,0))),"Not found")</f>
        <v>'[Peru SiSePuede Results - JS July2025 - update_grouped0716.xlsx]2-Difference 2030'!$PJ$1</v>
      </c>
      <c r="H211" s="2" t="str">
        <f t="shared" ca="1" si="0"/>
        <v>'[Peru SiSePuede Results - JS July2025 - update_grouped0716.xlsx]2-Difference 2030'!$PJ</v>
      </c>
      <c r="J211" s="58"/>
      <c r="L211" s="2">
        <v>21</v>
      </c>
      <c r="N211" s="47"/>
    </row>
    <row r="212" spans="1:14" ht="13" x14ac:dyDescent="0.15">
      <c r="A212" s="57"/>
      <c r="B212" s="3"/>
      <c r="F212" s="2" t="s">
        <v>244</v>
      </c>
      <c r="G212" s="2" t="str">
        <f t="array" aca="1" ref="G212" ca="1">IFERROR(CELL("address",INDEX('2-Difference 2030'!$GZ$1:$ADF$1,MATCH(F212,'2-Difference 2030'!$GZ$1:$ADF$1,0))),"Not found")</f>
        <v>'[Peru SiSePuede Results - JS July2025 - update_grouped0716.xlsx]2-Difference 2030'!$PL$1</v>
      </c>
      <c r="H212" s="2" t="str">
        <f t="shared" ca="1" si="0"/>
        <v>'[Peru SiSePuede Results - JS July2025 - update_grouped0716.xlsx]2-Difference 2030'!$PL</v>
      </c>
      <c r="J212" s="58"/>
      <c r="L212" s="2">
        <v>21</v>
      </c>
      <c r="N212" s="47"/>
    </row>
    <row r="213" spans="1:14" ht="13" x14ac:dyDescent="0.15">
      <c r="A213" s="57"/>
      <c r="B213" s="3"/>
      <c r="F213" s="2" t="s">
        <v>239</v>
      </c>
      <c r="G213" s="2" t="str">
        <f t="array" aca="1" ref="G213" ca="1">IFERROR(CELL("address",INDEX('2-Difference 2030'!$GZ$1:$ADF$1,MATCH(F213,'2-Difference 2030'!$GZ$1:$ADF$1,0))),"Not found")</f>
        <v>'[Peru SiSePuede Results - JS July2025 - update_grouped0716.xlsx]2-Difference 2030'!$OY$1</v>
      </c>
      <c r="H213" s="2" t="str">
        <f t="shared" ca="1" si="0"/>
        <v>'[Peru SiSePuede Results - JS July2025 - update_grouped0716.xlsx]2-Difference 2030'!$OY</v>
      </c>
      <c r="J213" s="58"/>
      <c r="L213" s="2">
        <v>21</v>
      </c>
      <c r="N213" s="47"/>
    </row>
    <row r="214" spans="1:14" ht="13" x14ac:dyDescent="0.15">
      <c r="A214" s="57"/>
      <c r="B214" s="3"/>
      <c r="F214" s="2" t="s">
        <v>238</v>
      </c>
      <c r="G214" s="2" t="str">
        <f t="array" aca="1" ref="G214" ca="1">IFERROR(CELL("address",INDEX('2-Difference 2030'!$GZ$1:$ADF$1,MATCH(F214,'2-Difference 2030'!$GZ$1:$ADF$1,0))),"Not found")</f>
        <v>'[Peru SiSePuede Results - JS July2025 - update_grouped0716.xlsx]2-Difference 2030'!$OZ$1</v>
      </c>
      <c r="H214" s="2" t="str">
        <f t="shared" ca="1" si="0"/>
        <v>'[Peru SiSePuede Results - JS July2025 - update_grouped0716.xlsx]2-Difference 2030'!$OZ</v>
      </c>
      <c r="J214" s="58"/>
      <c r="L214" s="2">
        <v>21</v>
      </c>
      <c r="N214" s="47"/>
    </row>
    <row r="215" spans="1:14" ht="13" x14ac:dyDescent="0.15">
      <c r="A215" s="57"/>
      <c r="B215" s="3"/>
      <c r="F215" s="2" t="s">
        <v>241</v>
      </c>
      <c r="G215" s="2" t="str">
        <f t="array" aca="1" ref="G215" ca="1">IFERROR(CELL("address",INDEX('2-Difference 2030'!$GZ$1:$ADF$1,MATCH(F215,'2-Difference 2030'!$GZ$1:$ADF$1,0))),"Not found")</f>
        <v>'[Peru SiSePuede Results - JS July2025 - update_grouped0716.xlsx]2-Difference 2030'!$PF$1</v>
      </c>
      <c r="H215" s="2" t="str">
        <f t="shared" ca="1" si="0"/>
        <v>'[Peru SiSePuede Results - JS July2025 - update_grouped0716.xlsx]2-Difference 2030'!$PF</v>
      </c>
      <c r="J215" s="58"/>
      <c r="L215" s="2">
        <v>21</v>
      </c>
      <c r="N215" s="47"/>
    </row>
    <row r="216" spans="1:14" ht="13" x14ac:dyDescent="0.15">
      <c r="A216" s="57"/>
      <c r="B216" s="3"/>
      <c r="F216" s="2" t="s">
        <v>251</v>
      </c>
      <c r="G216" s="2" t="str">
        <f t="array" aca="1" ref="G216" ca="1">IFERROR(CELL("address",INDEX('2-Difference 2030'!$GZ$1:$ADF$1,MATCH(F216,'2-Difference 2030'!$GZ$1:$ADF$1,0))),"Not found")</f>
        <v>'[Peru SiSePuede Results - JS July2025 - update_grouped0716.xlsx]2-Difference 2030'!$YI$1</v>
      </c>
      <c r="H216" s="2" t="str">
        <f t="shared" ca="1" si="0"/>
        <v>'[Peru SiSePuede Results - JS July2025 - update_grouped0716.xlsx]2-Difference 2030'!$YI</v>
      </c>
      <c r="J216" s="58"/>
      <c r="L216" s="2">
        <v>21</v>
      </c>
      <c r="N216" s="47"/>
    </row>
    <row r="217" spans="1:14" ht="13" x14ac:dyDescent="0.15">
      <c r="A217" s="57"/>
      <c r="B217" s="3"/>
      <c r="F217" s="2" t="s">
        <v>252</v>
      </c>
      <c r="G217" s="2" t="str">
        <f t="array" aca="1" ref="G217" ca="1">IFERROR(CELL("address",INDEX('2-Difference 2030'!$GZ$1:$ADF$1,MATCH(F217,'2-Difference 2030'!$GZ$1:$ADF$1,0))),"Not found")</f>
        <v>'[Peru SiSePuede Results - JS July2025 - update_grouped0716.xlsx]2-Difference 2030'!$YK$1</v>
      </c>
      <c r="H217" s="2" t="str">
        <f t="shared" ca="1" si="0"/>
        <v>'[Peru SiSePuede Results - JS July2025 - update_grouped0716.xlsx]2-Difference 2030'!$YK</v>
      </c>
      <c r="J217" s="58"/>
      <c r="L217" s="2">
        <v>21</v>
      </c>
      <c r="N217" s="47"/>
    </row>
    <row r="218" spans="1:14" ht="13" x14ac:dyDescent="0.15">
      <c r="A218" s="57"/>
      <c r="B218" s="3"/>
      <c r="F218" s="2" t="s">
        <v>247</v>
      </c>
      <c r="G218" s="2" t="str">
        <f t="array" aca="1" ref="G218" ca="1">IFERROR(CELL("address",INDEX('2-Difference 2030'!$GZ$1:$ADF$1,MATCH(F218,'2-Difference 2030'!$GZ$1:$ADF$1,0))),"Not found")</f>
        <v>'[Peru SiSePuede Results - JS July2025 - update_grouped0716.xlsx]2-Difference 2030'!$XX$1</v>
      </c>
      <c r="H218" s="2" t="str">
        <f t="shared" ca="1" si="0"/>
        <v>'[Peru SiSePuede Results - JS July2025 - update_grouped0716.xlsx]2-Difference 2030'!$XX</v>
      </c>
      <c r="J218" s="58"/>
      <c r="L218" s="2">
        <v>21</v>
      </c>
      <c r="N218" s="47"/>
    </row>
    <row r="219" spans="1:14" ht="13" x14ac:dyDescent="0.15">
      <c r="A219" s="57"/>
      <c r="B219" s="3"/>
      <c r="F219" s="2" t="s">
        <v>246</v>
      </c>
      <c r="G219" s="2" t="str">
        <f t="array" aca="1" ref="G219" ca="1">IFERROR(CELL("address",INDEX('2-Difference 2030'!$GZ$1:$ADF$1,MATCH(F219,'2-Difference 2030'!$GZ$1:$ADF$1,0))),"Not found")</f>
        <v>'[Peru SiSePuede Results - JS July2025 - update_grouped0716.xlsx]2-Difference 2030'!$XY$1</v>
      </c>
      <c r="H219" s="2" t="str">
        <f t="shared" ca="1" si="0"/>
        <v>'[Peru SiSePuede Results - JS July2025 - update_grouped0716.xlsx]2-Difference 2030'!$XY</v>
      </c>
      <c r="J219" s="58"/>
      <c r="L219" s="2">
        <v>21</v>
      </c>
      <c r="N219" s="47"/>
    </row>
    <row r="220" spans="1:14" ht="13" x14ac:dyDescent="0.15">
      <c r="A220" s="57"/>
      <c r="B220" s="3"/>
      <c r="F220" s="2" t="s">
        <v>249</v>
      </c>
      <c r="G220" s="2" t="str">
        <f t="array" aca="1" ref="G220" ca="1">IFERROR(CELL("address",INDEX('2-Difference 2030'!$GZ$1:$ADF$1,MATCH(F220,'2-Difference 2030'!$GZ$1:$ADF$1,0))),"Not found")</f>
        <v>'[Peru SiSePuede Results - JS July2025 - update_grouped0716.xlsx]2-Difference 2030'!$YE$1</v>
      </c>
      <c r="H220" s="2" t="str">
        <f t="shared" ca="1" si="0"/>
        <v>'[Peru SiSePuede Results - JS July2025 - update_grouped0716.xlsx]2-Difference 2030'!$YE</v>
      </c>
      <c r="J220" s="58"/>
      <c r="L220" s="2">
        <v>21</v>
      </c>
      <c r="N220" s="47"/>
    </row>
    <row r="221" spans="1:14" ht="13" x14ac:dyDescent="0.15">
      <c r="A221" s="57"/>
      <c r="B221" s="3"/>
      <c r="C221" s="2"/>
      <c r="D221" s="2"/>
      <c r="E221" s="2" t="s">
        <v>256</v>
      </c>
      <c r="F221" s="2" t="s">
        <v>239</v>
      </c>
      <c r="G221" s="2" t="str">
        <f t="array" aca="1" ref="G221" ca="1">IFERROR(CELL("address",INDEX('2-Difference 2030'!$GZ$1:$ADF$1,MATCH(F221,'2-Difference 2030'!$GZ$1:$ADF$1,0))),"Not found")</f>
        <v>'[Peru SiSePuede Results - JS July2025 - update_grouped0716.xlsx]2-Difference 2030'!$OY$1</v>
      </c>
      <c r="H221" s="2" t="str">
        <f t="shared" ca="1" si="0"/>
        <v>'[Peru SiSePuede Results - JS July2025 - update_grouped0716.xlsx]2-Difference 2030'!$OY</v>
      </c>
      <c r="J221" s="58"/>
      <c r="L221" s="2">
        <v>21</v>
      </c>
      <c r="N221" s="47"/>
    </row>
    <row r="222" spans="1:14" ht="13" x14ac:dyDescent="0.15">
      <c r="A222" s="57"/>
      <c r="B222" s="3"/>
      <c r="F222" s="2" t="s">
        <v>238</v>
      </c>
      <c r="G222" s="2" t="str">
        <f t="array" aca="1" ref="G222" ca="1">IFERROR(CELL("address",INDEX('2-Difference 2030'!$GZ$1:$ADF$1,MATCH(F222,'2-Difference 2030'!$GZ$1:$ADF$1,0))),"Not found")</f>
        <v>'[Peru SiSePuede Results - JS July2025 - update_grouped0716.xlsx]2-Difference 2030'!$OZ$1</v>
      </c>
      <c r="H222" s="2" t="str">
        <f t="shared" ca="1" si="0"/>
        <v>'[Peru SiSePuede Results - JS July2025 - update_grouped0716.xlsx]2-Difference 2030'!$OZ</v>
      </c>
      <c r="J222" s="58"/>
      <c r="L222" s="2">
        <v>21</v>
      </c>
      <c r="N222" s="47"/>
    </row>
    <row r="223" spans="1:14" ht="13" x14ac:dyDescent="0.15">
      <c r="A223" s="57"/>
      <c r="B223" s="3"/>
      <c r="F223" s="2" t="s">
        <v>231</v>
      </c>
      <c r="G223" s="2" t="str">
        <f t="array" aca="1" ref="G223" ca="1">IFERROR(CELL("address",INDEX('2-Difference 2030'!$GZ$1:$ADF$1,MATCH(F223,'2-Difference 2030'!$GZ$1:$ADF$1,0))),"Not found")</f>
        <v>'[Peru SiSePuede Results - JS July2025 - update_grouped0716.xlsx]2-Difference 2030'!$JD$1</v>
      </c>
      <c r="H223" s="2" t="str">
        <f t="shared" ca="1" si="0"/>
        <v>'[Peru SiSePuede Results - JS July2025 - update_grouped0716.xlsx]2-Difference 2030'!$JD</v>
      </c>
      <c r="J223" s="58"/>
      <c r="L223" s="2">
        <v>21</v>
      </c>
      <c r="N223" s="47"/>
    </row>
    <row r="224" spans="1:14" ht="13" x14ac:dyDescent="0.15">
      <c r="A224" s="57"/>
      <c r="B224" s="3"/>
      <c r="F224" s="2" t="s">
        <v>229</v>
      </c>
      <c r="G224" s="2" t="str">
        <f t="array" aca="1" ref="G224" ca="1">IFERROR(CELL("address",INDEX('2-Difference 2030'!$GZ$1:$ADF$1,MATCH(F224,'2-Difference 2030'!$GZ$1:$ADF$1,0))),"Not found")</f>
        <v>'[Peru SiSePuede Results - JS July2025 - update_grouped0716.xlsx]2-Difference 2030'!$JE$1</v>
      </c>
      <c r="H224" s="2" t="str">
        <f t="shared" ca="1" si="0"/>
        <v>'[Peru SiSePuede Results - JS July2025 - update_grouped0716.xlsx]2-Difference 2030'!$JE</v>
      </c>
      <c r="J224" s="58"/>
      <c r="L224" s="2">
        <v>21</v>
      </c>
      <c r="N224" s="47"/>
    </row>
    <row r="225" spans="1:15" ht="13" x14ac:dyDescent="0.15">
      <c r="A225" s="57"/>
      <c r="B225" s="3"/>
      <c r="F225" s="2" t="s">
        <v>247</v>
      </c>
      <c r="G225" s="2" t="str">
        <f t="array" aca="1" ref="G225" ca="1">IFERROR(CELL("address",INDEX('2-Difference 2030'!$GZ$1:$ADF$1,MATCH(F225,'2-Difference 2030'!$GZ$1:$ADF$1,0))),"Not found")</f>
        <v>'[Peru SiSePuede Results - JS July2025 - update_grouped0716.xlsx]2-Difference 2030'!$XX$1</v>
      </c>
      <c r="H225" s="2" t="str">
        <f t="shared" ca="1" si="0"/>
        <v>'[Peru SiSePuede Results - JS July2025 - update_grouped0716.xlsx]2-Difference 2030'!$XX</v>
      </c>
      <c r="J225" s="58"/>
      <c r="L225" s="2">
        <v>21</v>
      </c>
      <c r="N225" s="47"/>
    </row>
    <row r="226" spans="1:15" ht="13" x14ac:dyDescent="0.15">
      <c r="A226" s="53"/>
      <c r="B226" s="54"/>
      <c r="C226" s="55"/>
      <c r="D226" s="55"/>
      <c r="E226" s="55"/>
      <c r="F226" s="55" t="s">
        <v>246</v>
      </c>
      <c r="G226" s="55" t="str">
        <f t="array" aca="1" ref="G226" ca="1">IFERROR(CELL("address",INDEX('2-Difference 2030'!$GZ$1:$ADF$1,MATCH(F226,'2-Difference 2030'!$GZ$1:$ADF$1,0))),"Not found")</f>
        <v>'[Peru SiSePuede Results - JS July2025 - update_grouped0716.xlsx]2-Difference 2030'!$XY$1</v>
      </c>
      <c r="H226" s="55" t="str">
        <f t="shared" ca="1" si="0"/>
        <v>'[Peru SiSePuede Results - JS July2025 - update_grouped0716.xlsx]2-Difference 2030'!$XY</v>
      </c>
      <c r="I226" s="55"/>
      <c r="J226" s="56"/>
      <c r="L226" s="2">
        <v>21</v>
      </c>
      <c r="N226" s="47"/>
    </row>
    <row r="227" spans="1:15" ht="28" x14ac:dyDescent="0.15">
      <c r="A227" s="49" t="s">
        <v>64</v>
      </c>
      <c r="B227" s="50" t="s">
        <v>9</v>
      </c>
      <c r="C227" s="51">
        <v>42042</v>
      </c>
      <c r="D227" s="51">
        <v>3007</v>
      </c>
      <c r="E227" s="51" t="s">
        <v>257</v>
      </c>
      <c r="F227" s="51" t="s">
        <v>258</v>
      </c>
      <c r="G227" s="51" t="str">
        <f t="array" aca="1" ref="G227" ca="1">IFERROR(CELL("address",INDEX('2-Difference 2030'!$GZ$1:$ADF$1,MATCH(F227,'2-Difference 2030'!$GZ$1:$ADF$1,0))),"Not found")</f>
        <v>'[Peru SiSePuede Results - JS July2025 - update_grouped0716.xlsx]2-Difference 2030'!$KM$1</v>
      </c>
      <c r="H227" s="51" t="str">
        <f t="shared" ca="1" si="0"/>
        <v>'[Peru SiSePuede Results - JS July2025 - update_grouped0716.xlsx]2-Difference 2030'!$KM</v>
      </c>
      <c r="I227" s="51"/>
      <c r="J227" s="52" t="e">
        <f t="array" aca="1" ref="J227:J232" ca="1">_xludf.UNIQUE(H227:H244)</f>
        <v>#NAME?</v>
      </c>
      <c r="L227" s="2">
        <v>22</v>
      </c>
      <c r="M227" s="2" t="e">
        <f t="shared" ref="M227:M232" ca="1" si="8">_xludf.CONCAT(J227,L227)</f>
        <v>#NAME?</v>
      </c>
      <c r="N227" s="47" t="e">
        <f ca="1">_xludf.TEXTJOIN(", ", TRUE, M227:M232)</f>
        <v>#NAME?</v>
      </c>
      <c r="O227" s="2" t="s">
        <v>259</v>
      </c>
    </row>
    <row r="228" spans="1:15" ht="13" x14ac:dyDescent="0.15">
      <c r="A228" s="57"/>
      <c r="B228" s="3"/>
      <c r="F228" s="2" t="s">
        <v>260</v>
      </c>
      <c r="G228" s="2" t="str">
        <f t="array" aca="1" ref="G228" ca="1">IFERROR(CELL("address",INDEX('2-Difference 2030'!$GZ$1:$ADF$1,MATCH(F228,'2-Difference 2030'!$GZ$1:$ADF$1,0))),"Not found")</f>
        <v>'[Peru SiSePuede Results - JS July2025 - update_grouped0716.xlsx]2-Difference 2030'!$QJ$1</v>
      </c>
      <c r="H228" s="2" t="str">
        <f t="shared" ca="1" si="0"/>
        <v>'[Peru SiSePuede Results - JS July2025 - update_grouped0716.xlsx]2-Difference 2030'!$QJ</v>
      </c>
      <c r="J228" s="58" t="e">
        <f ca="1"/>
        <v>#NAME?</v>
      </c>
      <c r="L228" s="2">
        <v>22</v>
      </c>
      <c r="M228" s="2" t="e">
        <f t="shared" ca="1" si="8"/>
        <v>#NAME?</v>
      </c>
      <c r="N228" s="47"/>
    </row>
    <row r="229" spans="1:15" ht="13" x14ac:dyDescent="0.15">
      <c r="A229" s="57"/>
      <c r="B229" s="3"/>
      <c r="F229" s="2" t="s">
        <v>261</v>
      </c>
      <c r="G229" s="2" t="str">
        <f t="array" aca="1" ref="G229" ca="1">IFERROR(CELL("address",INDEX('2-Difference 2030'!$GZ$1:$ADF$1,MATCH(F229,'2-Difference 2030'!$GZ$1:$ADF$1,0))),"Not found")</f>
        <v>'[Peru SiSePuede Results - JS July2025 - update_grouped0716.xlsx]2-Difference 2030'!$ZD$1</v>
      </c>
      <c r="H229" s="2" t="str">
        <f t="shared" ca="1" si="0"/>
        <v>'[Peru SiSePuede Results - JS July2025 - update_grouped0716.xlsx]2-Difference 2030'!$ZD</v>
      </c>
      <c r="J229" s="58" t="e">
        <f ca="1"/>
        <v>#NAME?</v>
      </c>
      <c r="L229" s="2">
        <v>22</v>
      </c>
      <c r="M229" s="2" t="e">
        <f t="shared" ca="1" si="8"/>
        <v>#NAME?</v>
      </c>
      <c r="N229" s="47"/>
    </row>
    <row r="230" spans="1:15" ht="13" x14ac:dyDescent="0.15">
      <c r="A230" s="57"/>
      <c r="B230" s="3"/>
      <c r="C230" s="2"/>
      <c r="D230" s="2"/>
      <c r="E230" s="2" t="s">
        <v>262</v>
      </c>
      <c r="F230" s="2" t="s">
        <v>263</v>
      </c>
      <c r="G230" s="2" t="str">
        <f t="array" aca="1" ref="G230" ca="1">IFERROR(CELL("address",INDEX('2-Difference 2030'!$GZ$1:$ADF$1,MATCH(F230,'2-Difference 2030'!$GZ$1:$ADF$1,0))),"Not found")</f>
        <v>'[Peru SiSePuede Results - JS July2025 - update_grouped0716.xlsx]2-Difference 2030'!$KF$1</v>
      </c>
      <c r="H230" s="2" t="str">
        <f t="shared" ca="1" si="0"/>
        <v>'[Peru SiSePuede Results - JS July2025 - update_grouped0716.xlsx]2-Difference 2030'!$KF</v>
      </c>
      <c r="J230" s="58" t="e">
        <f ca="1"/>
        <v>#NAME?</v>
      </c>
      <c r="L230" s="2">
        <v>22</v>
      </c>
      <c r="M230" s="2" t="e">
        <f t="shared" ca="1" si="8"/>
        <v>#NAME?</v>
      </c>
      <c r="N230" s="47"/>
    </row>
    <row r="231" spans="1:15" ht="13" x14ac:dyDescent="0.15">
      <c r="A231" s="57"/>
      <c r="B231" s="3"/>
      <c r="F231" s="2" t="s">
        <v>264</v>
      </c>
      <c r="G231" s="2" t="str">
        <f t="array" aca="1" ref="G231" ca="1">IFERROR(CELL("address",INDEX('2-Difference 2030'!$GZ$1:$ADF$1,MATCH(F231,'2-Difference 2030'!$GZ$1:$ADF$1,0))),"Not found")</f>
        <v>'[Peru SiSePuede Results - JS July2025 - update_grouped0716.xlsx]2-Difference 2030'!$QC$1</v>
      </c>
      <c r="H231" s="2" t="str">
        <f t="shared" ca="1" si="0"/>
        <v>'[Peru SiSePuede Results - JS July2025 - update_grouped0716.xlsx]2-Difference 2030'!$QC</v>
      </c>
      <c r="J231" s="58" t="e">
        <f ca="1"/>
        <v>#NAME?</v>
      </c>
      <c r="L231" s="2">
        <v>22</v>
      </c>
      <c r="M231" s="2" t="e">
        <f t="shared" ca="1" si="8"/>
        <v>#NAME?</v>
      </c>
      <c r="N231" s="47"/>
    </row>
    <row r="232" spans="1:15" ht="13" x14ac:dyDescent="0.15">
      <c r="A232" s="57"/>
      <c r="B232" s="3"/>
      <c r="F232" s="2" t="s">
        <v>265</v>
      </c>
      <c r="G232" s="2" t="str">
        <f t="array" aca="1" ref="G232" ca="1">IFERROR(CELL("address",INDEX('2-Difference 2030'!$GZ$1:$ADF$1,MATCH(F232,'2-Difference 2030'!$GZ$1:$ADF$1,0))),"Not found")</f>
        <v>'[Peru SiSePuede Results - JS July2025 - update_grouped0716.xlsx]2-Difference 2030'!$YW$1</v>
      </c>
      <c r="H232" s="2" t="str">
        <f t="shared" ca="1" si="0"/>
        <v>'[Peru SiSePuede Results - JS July2025 - update_grouped0716.xlsx]2-Difference 2030'!$YW</v>
      </c>
      <c r="J232" s="58" t="e">
        <f ca="1"/>
        <v>#NAME?</v>
      </c>
      <c r="L232" s="2">
        <v>22</v>
      </c>
      <c r="M232" s="2" t="e">
        <f t="shared" ca="1" si="8"/>
        <v>#NAME?</v>
      </c>
      <c r="N232" s="47"/>
    </row>
    <row r="233" spans="1:15" ht="13" x14ac:dyDescent="0.15">
      <c r="A233" s="57"/>
      <c r="B233" s="3"/>
      <c r="C233" s="2"/>
      <c r="D233" s="2"/>
      <c r="E233" s="2" t="s">
        <v>266</v>
      </c>
      <c r="F233" s="2" t="s">
        <v>258</v>
      </c>
      <c r="G233" s="2" t="str">
        <f t="array" aca="1" ref="G233" ca="1">IFERROR(CELL("address",INDEX('2-Difference 2030'!$GZ$1:$ADF$1,MATCH(F233,'2-Difference 2030'!$GZ$1:$ADF$1,0))),"Not found")</f>
        <v>'[Peru SiSePuede Results - JS July2025 - update_grouped0716.xlsx]2-Difference 2030'!$KM$1</v>
      </c>
      <c r="H233" s="2" t="str">
        <f t="shared" ca="1" si="0"/>
        <v>'[Peru SiSePuede Results - JS July2025 - update_grouped0716.xlsx]2-Difference 2030'!$KM</v>
      </c>
      <c r="J233" s="58"/>
      <c r="L233" s="2">
        <v>22</v>
      </c>
      <c r="N233" s="47"/>
    </row>
    <row r="234" spans="1:15" ht="13" x14ac:dyDescent="0.15">
      <c r="A234" s="57"/>
      <c r="B234" s="3"/>
      <c r="F234" s="2" t="s">
        <v>260</v>
      </c>
      <c r="G234" s="2" t="str">
        <f t="array" aca="1" ref="G234" ca="1">IFERROR(CELL("address",INDEX('2-Difference 2030'!$GZ$1:$ADF$1,MATCH(F234,'2-Difference 2030'!$GZ$1:$ADF$1,0))),"Not found")</f>
        <v>'[Peru SiSePuede Results - JS July2025 - update_grouped0716.xlsx]2-Difference 2030'!$QJ$1</v>
      </c>
      <c r="H234" s="2" t="str">
        <f t="shared" ca="1" si="0"/>
        <v>'[Peru SiSePuede Results - JS July2025 - update_grouped0716.xlsx]2-Difference 2030'!$QJ</v>
      </c>
      <c r="J234" s="58"/>
      <c r="L234" s="2">
        <v>22</v>
      </c>
      <c r="N234" s="47"/>
    </row>
    <row r="235" spans="1:15" ht="13" x14ac:dyDescent="0.15">
      <c r="A235" s="57"/>
      <c r="B235" s="3"/>
      <c r="F235" s="2" t="s">
        <v>261</v>
      </c>
      <c r="G235" s="2" t="str">
        <f t="array" aca="1" ref="G235" ca="1">IFERROR(CELL("address",INDEX('2-Difference 2030'!$GZ$1:$ADF$1,MATCH(F235,'2-Difference 2030'!$GZ$1:$ADF$1,0))),"Not found")</f>
        <v>'[Peru SiSePuede Results - JS July2025 - update_grouped0716.xlsx]2-Difference 2030'!$ZD$1</v>
      </c>
      <c r="H235" s="2" t="str">
        <f t="shared" ca="1" si="0"/>
        <v>'[Peru SiSePuede Results - JS July2025 - update_grouped0716.xlsx]2-Difference 2030'!$ZD</v>
      </c>
      <c r="J235" s="58"/>
      <c r="L235" s="2">
        <v>22</v>
      </c>
      <c r="N235" s="47"/>
    </row>
    <row r="236" spans="1:15" ht="13" x14ac:dyDescent="0.15">
      <c r="A236" s="57"/>
      <c r="B236" s="3"/>
      <c r="C236" s="2"/>
      <c r="D236" s="2"/>
      <c r="E236" s="2" t="s">
        <v>267</v>
      </c>
      <c r="F236" s="2" t="s">
        <v>258</v>
      </c>
      <c r="G236" s="2" t="str">
        <f t="array" aca="1" ref="G236" ca="1">IFERROR(CELL("address",INDEX('2-Difference 2030'!$GZ$1:$ADF$1,MATCH(F236,'2-Difference 2030'!$GZ$1:$ADF$1,0))),"Not found")</f>
        <v>'[Peru SiSePuede Results - JS July2025 - update_grouped0716.xlsx]2-Difference 2030'!$KM$1</v>
      </c>
      <c r="H236" s="2" t="str">
        <f t="shared" ca="1" si="0"/>
        <v>'[Peru SiSePuede Results - JS July2025 - update_grouped0716.xlsx]2-Difference 2030'!$KM</v>
      </c>
      <c r="J236" s="58"/>
      <c r="L236" s="2">
        <v>22</v>
      </c>
      <c r="N236" s="47"/>
    </row>
    <row r="237" spans="1:15" ht="13" x14ac:dyDescent="0.15">
      <c r="A237" s="57"/>
      <c r="B237" s="3"/>
      <c r="F237" s="2" t="s">
        <v>260</v>
      </c>
      <c r="G237" s="2" t="str">
        <f t="array" aca="1" ref="G237" ca="1">IFERROR(CELL("address",INDEX('2-Difference 2030'!$GZ$1:$ADF$1,MATCH(F237,'2-Difference 2030'!$GZ$1:$ADF$1,0))),"Not found")</f>
        <v>'[Peru SiSePuede Results - JS July2025 - update_grouped0716.xlsx]2-Difference 2030'!$QJ$1</v>
      </c>
      <c r="H237" s="2" t="str">
        <f t="shared" ca="1" si="0"/>
        <v>'[Peru SiSePuede Results - JS July2025 - update_grouped0716.xlsx]2-Difference 2030'!$QJ</v>
      </c>
      <c r="J237" s="58"/>
      <c r="L237" s="2">
        <v>22</v>
      </c>
      <c r="N237" s="47"/>
    </row>
    <row r="238" spans="1:15" ht="13" x14ac:dyDescent="0.15">
      <c r="A238" s="57"/>
      <c r="B238" s="3"/>
      <c r="F238" s="2" t="s">
        <v>261</v>
      </c>
      <c r="G238" s="2" t="str">
        <f t="array" aca="1" ref="G238" ca="1">IFERROR(CELL("address",INDEX('2-Difference 2030'!$GZ$1:$ADF$1,MATCH(F238,'2-Difference 2030'!$GZ$1:$ADF$1,0))),"Not found")</f>
        <v>'[Peru SiSePuede Results - JS July2025 - update_grouped0716.xlsx]2-Difference 2030'!$ZD$1</v>
      </c>
      <c r="H238" s="2" t="str">
        <f t="shared" ca="1" si="0"/>
        <v>'[Peru SiSePuede Results - JS July2025 - update_grouped0716.xlsx]2-Difference 2030'!$ZD</v>
      </c>
      <c r="J238" s="58"/>
      <c r="L238" s="2">
        <v>22</v>
      </c>
      <c r="N238" s="47"/>
    </row>
    <row r="239" spans="1:15" ht="13" x14ac:dyDescent="0.15">
      <c r="A239" s="57"/>
      <c r="B239" s="3"/>
      <c r="C239" s="2"/>
      <c r="D239" s="2"/>
      <c r="E239" s="2" t="s">
        <v>268</v>
      </c>
      <c r="F239" s="2" t="s">
        <v>258</v>
      </c>
      <c r="G239" s="2" t="str">
        <f t="array" aca="1" ref="G239" ca="1">IFERROR(CELL("address",INDEX('2-Difference 2030'!$GZ$1:$ADF$1,MATCH(F239,'2-Difference 2030'!$GZ$1:$ADF$1,0))),"Not found")</f>
        <v>'[Peru SiSePuede Results - JS July2025 - update_grouped0716.xlsx]2-Difference 2030'!$KM$1</v>
      </c>
      <c r="H239" s="2" t="str">
        <f t="shared" ca="1" si="0"/>
        <v>'[Peru SiSePuede Results - JS July2025 - update_grouped0716.xlsx]2-Difference 2030'!$KM</v>
      </c>
      <c r="J239" s="58"/>
      <c r="L239" s="2">
        <v>22</v>
      </c>
      <c r="N239" s="47"/>
    </row>
    <row r="240" spans="1:15" ht="13" x14ac:dyDescent="0.15">
      <c r="A240" s="57"/>
      <c r="B240" s="3"/>
      <c r="F240" s="2" t="s">
        <v>260</v>
      </c>
      <c r="G240" s="2" t="str">
        <f t="array" aca="1" ref="G240" ca="1">IFERROR(CELL("address",INDEX('2-Difference 2030'!$GZ$1:$ADF$1,MATCH(F240,'2-Difference 2030'!$GZ$1:$ADF$1,0))),"Not found")</f>
        <v>'[Peru SiSePuede Results - JS July2025 - update_grouped0716.xlsx]2-Difference 2030'!$QJ$1</v>
      </c>
      <c r="H240" s="2" t="str">
        <f t="shared" ca="1" si="0"/>
        <v>'[Peru SiSePuede Results - JS July2025 - update_grouped0716.xlsx]2-Difference 2030'!$QJ</v>
      </c>
      <c r="J240" s="58"/>
      <c r="L240" s="2">
        <v>22</v>
      </c>
      <c r="N240" s="47"/>
    </row>
    <row r="241" spans="1:15" ht="13" x14ac:dyDescent="0.15">
      <c r="A241" s="57"/>
      <c r="B241" s="3"/>
      <c r="F241" s="2" t="s">
        <v>261</v>
      </c>
      <c r="G241" s="2" t="str">
        <f t="array" aca="1" ref="G241" ca="1">IFERROR(CELL("address",INDEX('2-Difference 2030'!$GZ$1:$ADF$1,MATCH(F241,'2-Difference 2030'!$GZ$1:$ADF$1,0))),"Not found")</f>
        <v>'[Peru SiSePuede Results - JS July2025 - update_grouped0716.xlsx]2-Difference 2030'!$ZD$1</v>
      </c>
      <c r="H241" s="2" t="str">
        <f t="shared" ca="1" si="0"/>
        <v>'[Peru SiSePuede Results - JS July2025 - update_grouped0716.xlsx]2-Difference 2030'!$ZD</v>
      </c>
      <c r="J241" s="58"/>
      <c r="L241" s="2">
        <v>22</v>
      </c>
      <c r="N241" s="47"/>
    </row>
    <row r="242" spans="1:15" ht="13" x14ac:dyDescent="0.15">
      <c r="A242" s="57"/>
      <c r="B242" s="3"/>
      <c r="C242" s="2"/>
      <c r="D242" s="2"/>
      <c r="E242" s="2" t="s">
        <v>269</v>
      </c>
      <c r="F242" s="2" t="s">
        <v>258</v>
      </c>
      <c r="G242" s="2" t="str">
        <f t="array" aca="1" ref="G242" ca="1">IFERROR(CELL("address",INDEX('2-Difference 2030'!$GZ$1:$ADF$1,MATCH(F242,'2-Difference 2030'!$GZ$1:$ADF$1,0))),"Not found")</f>
        <v>'[Peru SiSePuede Results - JS July2025 - update_grouped0716.xlsx]2-Difference 2030'!$KM$1</v>
      </c>
      <c r="H242" s="2" t="str">
        <f t="shared" ca="1" si="0"/>
        <v>'[Peru SiSePuede Results - JS July2025 - update_grouped0716.xlsx]2-Difference 2030'!$KM</v>
      </c>
      <c r="J242" s="58"/>
      <c r="L242" s="2">
        <v>22</v>
      </c>
      <c r="N242" s="47"/>
    </row>
    <row r="243" spans="1:15" ht="13" x14ac:dyDescent="0.15">
      <c r="A243" s="57"/>
      <c r="B243" s="3"/>
      <c r="F243" s="2" t="s">
        <v>260</v>
      </c>
      <c r="G243" s="2" t="str">
        <f t="array" aca="1" ref="G243" ca="1">IFERROR(CELL("address",INDEX('2-Difference 2030'!$GZ$1:$ADF$1,MATCH(F243,'2-Difference 2030'!$GZ$1:$ADF$1,0))),"Not found")</f>
        <v>'[Peru SiSePuede Results - JS July2025 - update_grouped0716.xlsx]2-Difference 2030'!$QJ$1</v>
      </c>
      <c r="H243" s="2" t="str">
        <f t="shared" ca="1" si="0"/>
        <v>'[Peru SiSePuede Results - JS July2025 - update_grouped0716.xlsx]2-Difference 2030'!$QJ</v>
      </c>
      <c r="J243" s="58"/>
      <c r="L243" s="2">
        <v>22</v>
      </c>
      <c r="N243" s="47"/>
    </row>
    <row r="244" spans="1:15" ht="13" x14ac:dyDescent="0.15">
      <c r="A244" s="53"/>
      <c r="B244" s="54"/>
      <c r="C244" s="55"/>
      <c r="D244" s="55"/>
      <c r="E244" s="55"/>
      <c r="F244" s="55" t="s">
        <v>261</v>
      </c>
      <c r="G244" s="55" t="str">
        <f t="array" aca="1" ref="G244" ca="1">IFERROR(CELL("address",INDEX('2-Difference 2030'!$GZ$1:$ADF$1,MATCH(F244,'2-Difference 2030'!$GZ$1:$ADF$1,0))),"Not found")</f>
        <v>'[Peru SiSePuede Results - JS July2025 - update_grouped0716.xlsx]2-Difference 2030'!$ZD$1</v>
      </c>
      <c r="H244" s="55" t="str">
        <f t="shared" ca="1" si="0"/>
        <v>'[Peru SiSePuede Results - JS July2025 - update_grouped0716.xlsx]2-Difference 2030'!$ZD</v>
      </c>
      <c r="I244" s="55"/>
      <c r="J244" s="56"/>
      <c r="L244" s="2">
        <v>22</v>
      </c>
      <c r="N244" s="47"/>
    </row>
    <row r="245" spans="1:15" ht="42" x14ac:dyDescent="0.15">
      <c r="A245" s="49"/>
      <c r="B245" s="50" t="s">
        <v>270</v>
      </c>
      <c r="C245" s="51">
        <v>44044</v>
      </c>
      <c r="D245" s="51">
        <v>3009</v>
      </c>
      <c r="E245" s="51" t="s">
        <v>271</v>
      </c>
      <c r="F245" s="51" t="s">
        <v>258</v>
      </c>
      <c r="G245" s="51" t="str">
        <f t="array" aca="1" ref="G245" ca="1">IFERROR(CELL("address",INDEX('2-Difference 2030'!$GZ$1:$ADF$1,MATCH(F245,'2-Difference 2030'!$GZ$1:$ADF$1,0))),"Not found")</f>
        <v>'[Peru SiSePuede Results - JS July2025 - update_grouped0716.xlsx]2-Difference 2030'!$KM$1</v>
      </c>
      <c r="H245" s="51" t="str">
        <f t="shared" ca="1" si="0"/>
        <v>'[Peru SiSePuede Results - JS July2025 - update_grouped0716.xlsx]2-Difference 2030'!$KM</v>
      </c>
      <c r="I245" s="51"/>
      <c r="J245" s="52" t="e">
        <f t="array" aca="1" ref="J245:J250" ca="1">_xludf.UNIQUE(H245:H250)</f>
        <v>#NAME?</v>
      </c>
      <c r="L245" s="2">
        <v>23</v>
      </c>
      <c r="M245" s="2" t="e">
        <f t="shared" ref="M245:M270" ca="1" si="9">_xludf.CONCAT(J245,L245)</f>
        <v>#NAME?</v>
      </c>
      <c r="N245" s="47" t="e">
        <f ca="1">_xludf.TEXTJOIN(", ", TRUE, M245:M250)</f>
        <v>#NAME?</v>
      </c>
      <c r="O245" s="2" t="s">
        <v>272</v>
      </c>
    </row>
    <row r="246" spans="1:15" ht="13" x14ac:dyDescent="0.15">
      <c r="A246" s="57"/>
      <c r="B246" s="3"/>
      <c r="F246" s="2" t="s">
        <v>260</v>
      </c>
      <c r="G246" s="2" t="str">
        <f t="array" aca="1" ref="G246" ca="1">IFERROR(CELL("address",INDEX('2-Difference 2030'!$GZ$1:$ADF$1,MATCH(F246,'2-Difference 2030'!$GZ$1:$ADF$1,0))),"Not found")</f>
        <v>'[Peru SiSePuede Results - JS July2025 - update_grouped0716.xlsx]2-Difference 2030'!$QJ$1</v>
      </c>
      <c r="H246" s="2" t="str">
        <f t="shared" ca="1" si="0"/>
        <v>'[Peru SiSePuede Results - JS July2025 - update_grouped0716.xlsx]2-Difference 2030'!$QJ</v>
      </c>
      <c r="J246" s="58" t="e">
        <f ca="1"/>
        <v>#NAME?</v>
      </c>
      <c r="L246" s="2">
        <v>23</v>
      </c>
      <c r="M246" s="2" t="e">
        <f t="shared" ca="1" si="9"/>
        <v>#NAME?</v>
      </c>
      <c r="N246" s="47"/>
    </row>
    <row r="247" spans="1:15" ht="13" x14ac:dyDescent="0.15">
      <c r="A247" s="57"/>
      <c r="B247" s="3"/>
      <c r="F247" s="2" t="s">
        <v>261</v>
      </c>
      <c r="G247" s="2" t="str">
        <f t="array" aca="1" ref="G247" ca="1">IFERROR(CELL("address",INDEX('2-Difference 2030'!$GZ$1:$ADF$1,MATCH(F247,'2-Difference 2030'!$GZ$1:$ADF$1,0))),"Not found")</f>
        <v>'[Peru SiSePuede Results - JS July2025 - update_grouped0716.xlsx]2-Difference 2030'!$ZD$1</v>
      </c>
      <c r="H247" s="2" t="str">
        <f t="shared" ca="1" si="0"/>
        <v>'[Peru SiSePuede Results - JS July2025 - update_grouped0716.xlsx]2-Difference 2030'!$ZD</v>
      </c>
      <c r="J247" s="58" t="e">
        <f ca="1"/>
        <v>#NAME?</v>
      </c>
      <c r="L247" s="2">
        <v>23</v>
      </c>
      <c r="M247" s="2" t="e">
        <f t="shared" ca="1" si="9"/>
        <v>#NAME?</v>
      </c>
      <c r="N247" s="47"/>
    </row>
    <row r="248" spans="1:15" ht="13" x14ac:dyDescent="0.15">
      <c r="A248" s="57"/>
      <c r="B248" s="3"/>
      <c r="C248" s="2"/>
      <c r="D248" s="2"/>
      <c r="E248" s="2" t="s">
        <v>273</v>
      </c>
      <c r="F248" s="2" t="s">
        <v>263</v>
      </c>
      <c r="G248" s="2" t="str">
        <f t="array" aca="1" ref="G248" ca="1">IFERROR(CELL("address",INDEX('2-Difference 2030'!$GZ$1:$ADF$1,MATCH(F248,'2-Difference 2030'!$GZ$1:$ADF$1,0))),"Not found")</f>
        <v>'[Peru SiSePuede Results - JS July2025 - update_grouped0716.xlsx]2-Difference 2030'!$KF$1</v>
      </c>
      <c r="H248" s="2" t="str">
        <f t="shared" ca="1" si="0"/>
        <v>'[Peru SiSePuede Results - JS July2025 - update_grouped0716.xlsx]2-Difference 2030'!$KF</v>
      </c>
      <c r="J248" s="58" t="e">
        <f ca="1"/>
        <v>#NAME?</v>
      </c>
      <c r="L248" s="2">
        <v>23</v>
      </c>
      <c r="M248" s="2" t="e">
        <f t="shared" ca="1" si="9"/>
        <v>#NAME?</v>
      </c>
      <c r="N248" s="47"/>
    </row>
    <row r="249" spans="1:15" ht="13" x14ac:dyDescent="0.15">
      <c r="A249" s="57"/>
      <c r="B249" s="3"/>
      <c r="F249" s="2" t="s">
        <v>264</v>
      </c>
      <c r="G249" s="2" t="str">
        <f t="array" aca="1" ref="G249" ca="1">IFERROR(CELL("address",INDEX('2-Difference 2030'!$GZ$1:$ADF$1,MATCH(F249,'2-Difference 2030'!$GZ$1:$ADF$1,0))),"Not found")</f>
        <v>'[Peru SiSePuede Results - JS July2025 - update_grouped0716.xlsx]2-Difference 2030'!$QC$1</v>
      </c>
      <c r="H249" s="2" t="str">
        <f t="shared" ca="1" si="0"/>
        <v>'[Peru SiSePuede Results - JS July2025 - update_grouped0716.xlsx]2-Difference 2030'!$QC</v>
      </c>
      <c r="J249" s="58" t="e">
        <f ca="1"/>
        <v>#NAME?</v>
      </c>
      <c r="L249" s="2">
        <v>23</v>
      </c>
      <c r="M249" s="2" t="e">
        <f t="shared" ca="1" si="9"/>
        <v>#NAME?</v>
      </c>
      <c r="N249" s="47"/>
    </row>
    <row r="250" spans="1:15" ht="13" x14ac:dyDescent="0.15">
      <c r="A250" s="53"/>
      <c r="B250" s="54"/>
      <c r="C250" s="55"/>
      <c r="D250" s="55"/>
      <c r="E250" s="55"/>
      <c r="F250" s="55" t="s">
        <v>265</v>
      </c>
      <c r="G250" s="55" t="str">
        <f t="array" aca="1" ref="G250" ca="1">IFERROR(CELL("address",INDEX('2-Difference 2030'!$GZ$1:$ADF$1,MATCH(F250,'2-Difference 2030'!$GZ$1:$ADF$1,0))),"Not found")</f>
        <v>'[Peru SiSePuede Results - JS July2025 - update_grouped0716.xlsx]2-Difference 2030'!$YW$1</v>
      </c>
      <c r="H250" s="55" t="str">
        <f t="shared" ca="1" si="0"/>
        <v>'[Peru SiSePuede Results - JS July2025 - update_grouped0716.xlsx]2-Difference 2030'!$YW</v>
      </c>
      <c r="I250" s="55"/>
      <c r="J250" s="56" t="e">
        <f ca="1"/>
        <v>#NAME?</v>
      </c>
      <c r="L250" s="2">
        <v>23</v>
      </c>
      <c r="M250" s="2" t="e">
        <f t="shared" ca="1" si="9"/>
        <v>#NAME?</v>
      </c>
      <c r="N250" s="47"/>
    </row>
    <row r="251" spans="1:15" ht="56" x14ac:dyDescent="0.15">
      <c r="A251" s="49" t="s">
        <v>66</v>
      </c>
      <c r="B251" s="50" t="s">
        <v>24</v>
      </c>
      <c r="C251" s="51">
        <v>45045</v>
      </c>
      <c r="D251" s="51">
        <v>3010</v>
      </c>
      <c r="E251" s="51" t="s">
        <v>274</v>
      </c>
      <c r="F251" s="51" t="s">
        <v>275</v>
      </c>
      <c r="G251" s="51" t="str">
        <f t="array" aca="1" ref="G251" ca="1">IFERROR(CELL("address",INDEX('2-Difference 2030'!$GZ$1:$ADF$1,MATCH(F251,'2-Difference 2030'!$GZ$1:$ADF$1,0))),"Not found")</f>
        <v>'[Peru SiSePuede Results - JS July2025 - update_grouped0716.xlsx]2-Difference 2030'!$WR$1</v>
      </c>
      <c r="H251" s="51" t="str">
        <f t="shared" ca="1" si="0"/>
        <v>'[Peru SiSePuede Results - JS July2025 - update_grouped0716.xlsx]2-Difference 2030'!$WR</v>
      </c>
      <c r="I251" s="51"/>
      <c r="J251" s="52" t="e">
        <f t="array" aca="1" ref="J251:J260" ca="1">_xludf.UNIQUE(H251:H260)</f>
        <v>#NAME?</v>
      </c>
      <c r="L251" s="2">
        <v>24</v>
      </c>
      <c r="M251" s="2" t="e">
        <f t="shared" ca="1" si="9"/>
        <v>#NAME?</v>
      </c>
      <c r="N251" s="47" t="e">
        <f ca="1">_xludf.TEXTJOIN(", ", TRUE, M251:M260)</f>
        <v>#NAME?</v>
      </c>
      <c r="O251" s="2" t="s">
        <v>276</v>
      </c>
    </row>
    <row r="252" spans="1:15" ht="13" x14ac:dyDescent="0.15">
      <c r="A252" s="57"/>
      <c r="B252" s="3"/>
      <c r="F252" s="2" t="s">
        <v>277</v>
      </c>
      <c r="G252" s="2" t="str">
        <f t="array" aca="1" ref="G252" ca="1">IFERROR(CELL("address",INDEX('2-Difference 2030'!$GZ$1:$ADF$1,MATCH(F252,'2-Difference 2030'!$GZ$1:$ADF$1,0))),"Not found")</f>
        <v>'[Peru SiSePuede Results - JS July2025 - update_grouped0716.xlsx]2-Difference 2030'!$WP$1</v>
      </c>
      <c r="H252" s="2" t="str">
        <f t="shared" ca="1" si="0"/>
        <v>'[Peru SiSePuede Results - JS July2025 - update_grouped0716.xlsx]2-Difference 2030'!$WP</v>
      </c>
      <c r="J252" s="58" t="e">
        <f ca="1"/>
        <v>#NAME?</v>
      </c>
      <c r="L252" s="2">
        <v>24</v>
      </c>
      <c r="M252" s="2" t="e">
        <f t="shared" ca="1" si="9"/>
        <v>#NAME?</v>
      </c>
      <c r="N252" s="47"/>
    </row>
    <row r="253" spans="1:15" ht="13" x14ac:dyDescent="0.15">
      <c r="A253" s="57"/>
      <c r="B253" s="3"/>
      <c r="F253" s="2" t="s">
        <v>278</v>
      </c>
      <c r="G253" s="2" t="str">
        <f t="array" aca="1" ref="G253" ca="1">IFERROR(CELL("address",INDEX('2-Difference 2030'!$GZ$1:$ADF$1,MATCH(F253,'2-Difference 2030'!$GZ$1:$ADF$1,0))),"Not found")</f>
        <v>'[Peru SiSePuede Results - JS July2025 - update_grouped0716.xlsx]2-Difference 2030'!$WQ$1</v>
      </c>
      <c r="H253" s="2" t="str">
        <f t="shared" ca="1" si="0"/>
        <v>'[Peru SiSePuede Results - JS July2025 - update_grouped0716.xlsx]2-Difference 2030'!$WQ</v>
      </c>
      <c r="J253" s="58" t="e">
        <f ca="1"/>
        <v>#NAME?</v>
      </c>
      <c r="L253" s="2">
        <v>24</v>
      </c>
      <c r="M253" s="2" t="e">
        <f t="shared" ca="1" si="9"/>
        <v>#NAME?</v>
      </c>
      <c r="N253" s="47"/>
    </row>
    <row r="254" spans="1:15" ht="13" x14ac:dyDescent="0.15">
      <c r="A254" s="57"/>
      <c r="B254" s="3"/>
      <c r="F254" s="2" t="s">
        <v>279</v>
      </c>
      <c r="G254" s="2" t="str">
        <f t="array" aca="1" ref="G254" ca="1">IFERROR(CELL("address",INDEX('2-Difference 2030'!$GZ$1:$ADF$1,MATCH(F254,'2-Difference 2030'!$GZ$1:$ADF$1,0))),"Not found")</f>
        <v>'[Peru SiSePuede Results - JS July2025 - update_grouped0716.xlsx]2-Difference 2030'!$LZ$1</v>
      </c>
      <c r="H254" s="2" t="str">
        <f t="shared" ca="1" si="0"/>
        <v>'[Peru SiSePuede Results - JS July2025 - update_grouped0716.xlsx]2-Difference 2030'!$LZ</v>
      </c>
      <c r="J254" s="58" t="e">
        <f ca="1"/>
        <v>#NAME?</v>
      </c>
      <c r="L254" s="2">
        <v>24</v>
      </c>
      <c r="M254" s="2" t="e">
        <f t="shared" ca="1" si="9"/>
        <v>#NAME?</v>
      </c>
      <c r="N254" s="47"/>
    </row>
    <row r="255" spans="1:15" ht="13" x14ac:dyDescent="0.15">
      <c r="A255" s="57"/>
      <c r="B255" s="3"/>
      <c r="F255" s="2" t="s">
        <v>280</v>
      </c>
      <c r="G255" s="2" t="str">
        <f t="array" aca="1" ref="G255" ca="1">IFERROR(CELL("address",INDEX('2-Difference 2030'!$GZ$1:$ADF$1,MATCH(F255,'2-Difference 2030'!$GZ$1:$ADF$1,0))),"Not found")</f>
        <v>'[Peru SiSePuede Results - JS July2025 - update_grouped0716.xlsx]2-Difference 2030'!$LX$1</v>
      </c>
      <c r="H255" s="2" t="str">
        <f t="shared" ca="1" si="0"/>
        <v>'[Peru SiSePuede Results - JS July2025 - update_grouped0716.xlsx]2-Difference 2030'!$LX</v>
      </c>
      <c r="J255" s="58" t="e">
        <f ca="1"/>
        <v>#NAME?</v>
      </c>
      <c r="L255" s="2">
        <v>24</v>
      </c>
      <c r="M255" s="2" t="e">
        <f t="shared" ca="1" si="9"/>
        <v>#NAME?</v>
      </c>
      <c r="N255" s="47"/>
    </row>
    <row r="256" spans="1:15" ht="13" x14ac:dyDescent="0.15">
      <c r="A256" s="57"/>
      <c r="B256" s="3"/>
      <c r="F256" s="2" t="s">
        <v>281</v>
      </c>
      <c r="G256" s="2" t="str">
        <f t="array" aca="1" ref="G256" ca="1">IFERROR(CELL("address",INDEX('2-Difference 2030'!$GZ$1:$ADF$1,MATCH(F256,'2-Difference 2030'!$GZ$1:$ADF$1,0))),"Not found")</f>
        <v>'[Peru SiSePuede Results - JS July2025 - update_grouped0716.xlsx]2-Difference 2030'!$LY$1</v>
      </c>
      <c r="H256" s="2" t="str">
        <f t="shared" ca="1" si="0"/>
        <v>'[Peru SiSePuede Results - JS July2025 - update_grouped0716.xlsx]2-Difference 2030'!$LY</v>
      </c>
      <c r="J256" s="58" t="e">
        <f ca="1"/>
        <v>#NAME?</v>
      </c>
      <c r="L256" s="2">
        <v>24</v>
      </c>
      <c r="M256" s="2" t="e">
        <f t="shared" ca="1" si="9"/>
        <v>#NAME?</v>
      </c>
      <c r="N256" s="47"/>
    </row>
    <row r="257" spans="1:15" ht="13" x14ac:dyDescent="0.15">
      <c r="A257" s="57"/>
      <c r="B257" s="3"/>
      <c r="F257" s="2" t="s">
        <v>282</v>
      </c>
      <c r="G257" s="2" t="str">
        <f t="array" aca="1" ref="G257" ca="1">IFERROR(CELL("address",INDEX('2-Difference 2030'!$GZ$1:$ADF$1,MATCH(F257,'2-Difference 2030'!$GZ$1:$ADF$1,0))),"Not found")</f>
        <v>'[Peru SiSePuede Results - JS July2025 - update_grouped0716.xlsx]2-Difference 2030'!$AAR$1</v>
      </c>
      <c r="H257" s="2" t="str">
        <f t="shared" ref="H257:H361" ca="1" si="10">LEFT(G257, LEN(G257) - 2)</f>
        <v>'[Peru SiSePuede Results - JS July2025 - update_grouped0716.xlsx]2-Difference 2030'!$AAR</v>
      </c>
      <c r="J257" s="58" t="e">
        <f ca="1"/>
        <v>#NAME?</v>
      </c>
      <c r="L257" s="2">
        <v>24</v>
      </c>
      <c r="M257" s="2" t="e">
        <f t="shared" ca="1" si="9"/>
        <v>#NAME?</v>
      </c>
      <c r="N257" s="47"/>
    </row>
    <row r="258" spans="1:15" ht="13" x14ac:dyDescent="0.15">
      <c r="A258" s="57"/>
      <c r="B258" s="3"/>
      <c r="F258" s="2" t="s">
        <v>283</v>
      </c>
      <c r="G258" s="2" t="str">
        <f t="array" aca="1" ref="G258" ca="1">IFERROR(CELL("address",INDEX('2-Difference 2030'!$GZ$1:$ADF$1,MATCH(F258,'2-Difference 2030'!$GZ$1:$ADF$1,0))),"Not found")</f>
        <v>'[Peru SiSePuede Results - JS July2025 - update_grouped0716.xlsx]2-Difference 2030'!$AAP$1</v>
      </c>
      <c r="H258" s="2" t="str">
        <f t="shared" ca="1" si="10"/>
        <v>'[Peru SiSePuede Results - JS July2025 - update_grouped0716.xlsx]2-Difference 2030'!$AAP</v>
      </c>
      <c r="J258" s="58" t="e">
        <f ca="1"/>
        <v>#NAME?</v>
      </c>
      <c r="L258" s="2">
        <v>24</v>
      </c>
      <c r="M258" s="2" t="e">
        <f t="shared" ca="1" si="9"/>
        <v>#NAME?</v>
      </c>
      <c r="N258" s="47"/>
    </row>
    <row r="259" spans="1:15" ht="13" x14ac:dyDescent="0.15">
      <c r="A259" s="57"/>
      <c r="B259" s="3"/>
      <c r="F259" s="2" t="s">
        <v>284</v>
      </c>
      <c r="G259" s="2" t="str">
        <f t="array" aca="1" ref="G259" ca="1">IFERROR(CELL("address",INDEX('2-Difference 2030'!$GZ$1:$ADF$1,MATCH(F259,'2-Difference 2030'!$GZ$1:$ADF$1,0))),"Not found")</f>
        <v>'[Peru SiSePuede Results - JS July2025 - update_grouped0716.xlsx]2-Difference 2030'!$AAQ$1</v>
      </c>
      <c r="H259" s="2" t="str">
        <f t="shared" ca="1" si="10"/>
        <v>'[Peru SiSePuede Results - JS July2025 - update_grouped0716.xlsx]2-Difference 2030'!$AAQ</v>
      </c>
      <c r="J259" s="58" t="e">
        <f ca="1"/>
        <v>#NAME?</v>
      </c>
      <c r="L259" s="2">
        <v>24</v>
      </c>
      <c r="M259" s="2" t="e">
        <f t="shared" ca="1" si="9"/>
        <v>#NAME?</v>
      </c>
      <c r="N259" s="47"/>
    </row>
    <row r="260" spans="1:15" ht="13" x14ac:dyDescent="0.15">
      <c r="A260" s="53"/>
      <c r="B260" s="54"/>
      <c r="C260" s="55"/>
      <c r="D260" s="55"/>
      <c r="E260" s="55"/>
      <c r="F260" s="55" t="s">
        <v>285</v>
      </c>
      <c r="G260" s="55" t="str">
        <f t="array" aca="1" ref="G260" ca="1">IFERROR(CELL("address",INDEX('2-Difference 2030'!$GZ$1:$ADF$1,MATCH(F260,'2-Difference 2030'!$GZ$1:$ADF$1,0))),"Not found")</f>
        <v>'[Peru SiSePuede Results - JS July2025 - update_grouped0716.xlsx]2-Difference 2030'!$ADB$1</v>
      </c>
      <c r="H260" s="55" t="str">
        <f t="shared" ca="1" si="10"/>
        <v>'[Peru SiSePuede Results - JS July2025 - update_grouped0716.xlsx]2-Difference 2030'!$ADB</v>
      </c>
      <c r="I260" s="55"/>
      <c r="J260" s="56" t="e">
        <f ca="1"/>
        <v>#NAME?</v>
      </c>
      <c r="L260" s="2">
        <v>24</v>
      </c>
      <c r="M260" s="2" t="e">
        <f t="shared" ca="1" si="9"/>
        <v>#NAME?</v>
      </c>
      <c r="N260" s="47"/>
    </row>
    <row r="261" spans="1:15" ht="28" x14ac:dyDescent="0.15">
      <c r="A261" s="49"/>
      <c r="B261" s="50" t="s">
        <v>23</v>
      </c>
      <c r="C261" s="51">
        <v>46046</v>
      </c>
      <c r="D261" s="51">
        <v>3011</v>
      </c>
      <c r="E261" s="51" t="s">
        <v>286</v>
      </c>
      <c r="F261" s="51" t="s">
        <v>277</v>
      </c>
      <c r="G261" s="51" t="str">
        <f t="array" aca="1" ref="G261" ca="1">IFERROR(CELL("address",INDEX('2-Difference 2030'!$GZ$1:$ADF$1,MATCH(F261,'2-Difference 2030'!$GZ$1:$ADF$1,0))),"Not found")</f>
        <v>'[Peru SiSePuede Results - JS July2025 - update_grouped0716.xlsx]2-Difference 2030'!$WP$1</v>
      </c>
      <c r="H261" s="51" t="str">
        <f t="shared" ca="1" si="10"/>
        <v>'[Peru SiSePuede Results - JS July2025 - update_grouped0716.xlsx]2-Difference 2030'!$WP</v>
      </c>
      <c r="I261" s="51"/>
      <c r="J261" s="52" t="e">
        <f t="array" aca="1" ref="J261:J270" ca="1">_xludf.UNIQUE(H261:H295)</f>
        <v>#NAME?</v>
      </c>
      <c r="L261" s="2">
        <v>25</v>
      </c>
      <c r="M261" s="2" t="e">
        <f t="shared" ca="1" si="9"/>
        <v>#NAME?</v>
      </c>
      <c r="N261" s="47" t="e">
        <f ca="1">_xludf.TEXTJOIN(", ", TRUE, M261:M270)</f>
        <v>#NAME?</v>
      </c>
      <c r="O261" s="2" t="s">
        <v>287</v>
      </c>
    </row>
    <row r="262" spans="1:15" ht="13" x14ac:dyDescent="0.15">
      <c r="A262" s="57"/>
      <c r="B262" s="3"/>
      <c r="F262" s="2" t="s">
        <v>280</v>
      </c>
      <c r="G262" s="2" t="str">
        <f t="array" aca="1" ref="G262" ca="1">IFERROR(CELL("address",INDEX('2-Difference 2030'!$GZ$1:$ADF$1,MATCH(F262,'2-Difference 2030'!$GZ$1:$ADF$1,0))),"Not found")</f>
        <v>'[Peru SiSePuede Results - JS July2025 - update_grouped0716.xlsx]2-Difference 2030'!$LX$1</v>
      </c>
      <c r="H262" s="2" t="str">
        <f t="shared" ca="1" si="10"/>
        <v>'[Peru SiSePuede Results - JS July2025 - update_grouped0716.xlsx]2-Difference 2030'!$LX</v>
      </c>
      <c r="J262" s="58" t="e">
        <f ca="1"/>
        <v>#NAME?</v>
      </c>
      <c r="L262" s="2">
        <v>25</v>
      </c>
      <c r="M262" s="2" t="e">
        <f t="shared" ca="1" si="9"/>
        <v>#NAME?</v>
      </c>
      <c r="N262" s="47"/>
    </row>
    <row r="263" spans="1:15" ht="13" x14ac:dyDescent="0.15">
      <c r="A263" s="57"/>
      <c r="B263" s="3"/>
      <c r="F263" s="2" t="s">
        <v>283</v>
      </c>
      <c r="G263" s="2" t="str">
        <f t="array" aca="1" ref="G263" ca="1">IFERROR(CELL("address",INDEX('2-Difference 2030'!$GZ$1:$ADF$1,MATCH(F263,'2-Difference 2030'!$GZ$1:$ADF$1,0))),"Not found")</f>
        <v>'[Peru SiSePuede Results - JS July2025 - update_grouped0716.xlsx]2-Difference 2030'!$AAP$1</v>
      </c>
      <c r="H263" s="2" t="str">
        <f t="shared" ca="1" si="10"/>
        <v>'[Peru SiSePuede Results - JS July2025 - update_grouped0716.xlsx]2-Difference 2030'!$AAP</v>
      </c>
      <c r="J263" s="58" t="e">
        <f ca="1"/>
        <v>#NAME?</v>
      </c>
      <c r="L263" s="2">
        <v>25</v>
      </c>
      <c r="M263" s="2" t="e">
        <f t="shared" ca="1" si="9"/>
        <v>#NAME?</v>
      </c>
      <c r="N263" s="47"/>
    </row>
    <row r="264" spans="1:15" ht="13" x14ac:dyDescent="0.15">
      <c r="A264" s="57"/>
      <c r="B264" s="3"/>
      <c r="C264" s="2"/>
      <c r="D264" s="2"/>
      <c r="E264" s="2"/>
      <c r="F264" s="2" t="s">
        <v>285</v>
      </c>
      <c r="G264" s="2" t="str">
        <f t="array" aca="1" ref="G264" ca="1">IFERROR(CELL("address",INDEX('2-Difference 2030'!$GZ$1:$ADF$1,MATCH(F264,'2-Difference 2030'!$GZ$1:$ADF$1,0))),"Not found")</f>
        <v>'[Peru SiSePuede Results - JS July2025 - update_grouped0716.xlsx]2-Difference 2030'!$ADB$1</v>
      </c>
      <c r="H264" s="2" t="str">
        <f t="shared" ca="1" si="10"/>
        <v>'[Peru SiSePuede Results - JS July2025 - update_grouped0716.xlsx]2-Difference 2030'!$ADB</v>
      </c>
      <c r="J264" s="58" t="e">
        <f ca="1"/>
        <v>#NAME?</v>
      </c>
      <c r="L264" s="2">
        <v>25</v>
      </c>
      <c r="M264" s="2" t="e">
        <f t="shared" ca="1" si="9"/>
        <v>#NAME?</v>
      </c>
      <c r="N264" s="47"/>
    </row>
    <row r="265" spans="1:15" ht="13" x14ac:dyDescent="0.15">
      <c r="A265" s="57"/>
      <c r="B265" s="3"/>
      <c r="C265" s="2"/>
      <c r="D265" s="2"/>
      <c r="E265" s="2" t="s">
        <v>288</v>
      </c>
      <c r="F265" s="2" t="s">
        <v>277</v>
      </c>
      <c r="G265" s="2" t="str">
        <f t="array" aca="1" ref="G265" ca="1">IFERROR(CELL("address",INDEX('2-Difference 2030'!$GZ$1:$ADF$1,MATCH(F265,'2-Difference 2030'!$GZ$1:$ADF$1,0))),"Not found")</f>
        <v>'[Peru SiSePuede Results - JS July2025 - update_grouped0716.xlsx]2-Difference 2030'!$WP$1</v>
      </c>
      <c r="H265" s="2" t="str">
        <f t="shared" ca="1" si="10"/>
        <v>'[Peru SiSePuede Results - JS July2025 - update_grouped0716.xlsx]2-Difference 2030'!$WP</v>
      </c>
      <c r="J265" s="58" t="e">
        <f ca="1"/>
        <v>#NAME?</v>
      </c>
      <c r="L265" s="2">
        <v>25</v>
      </c>
      <c r="M265" s="2" t="e">
        <f t="shared" ca="1" si="9"/>
        <v>#NAME?</v>
      </c>
      <c r="N265" s="47"/>
    </row>
    <row r="266" spans="1:15" ht="13" x14ac:dyDescent="0.15">
      <c r="A266" s="57"/>
      <c r="B266" s="3"/>
      <c r="F266" s="2" t="s">
        <v>280</v>
      </c>
      <c r="G266" s="2" t="str">
        <f t="array" aca="1" ref="G266" ca="1">IFERROR(CELL("address",INDEX('2-Difference 2030'!$GZ$1:$ADF$1,MATCH(F266,'2-Difference 2030'!$GZ$1:$ADF$1,0))),"Not found")</f>
        <v>'[Peru SiSePuede Results - JS July2025 - update_grouped0716.xlsx]2-Difference 2030'!$LX$1</v>
      </c>
      <c r="H266" s="2" t="str">
        <f t="shared" ca="1" si="10"/>
        <v>'[Peru SiSePuede Results - JS July2025 - update_grouped0716.xlsx]2-Difference 2030'!$LX</v>
      </c>
      <c r="J266" s="58" t="e">
        <f ca="1"/>
        <v>#NAME?</v>
      </c>
      <c r="L266" s="2">
        <v>25</v>
      </c>
      <c r="M266" s="2" t="e">
        <f t="shared" ca="1" si="9"/>
        <v>#NAME?</v>
      </c>
      <c r="N266" s="47"/>
    </row>
    <row r="267" spans="1:15" ht="13" x14ac:dyDescent="0.15">
      <c r="A267" s="57"/>
      <c r="B267" s="3"/>
      <c r="F267" s="2" t="s">
        <v>283</v>
      </c>
      <c r="G267" s="2" t="str">
        <f t="array" aca="1" ref="G267" ca="1">IFERROR(CELL("address",INDEX('2-Difference 2030'!$GZ$1:$ADF$1,MATCH(F267,'2-Difference 2030'!$GZ$1:$ADF$1,0))),"Not found")</f>
        <v>'[Peru SiSePuede Results - JS July2025 - update_grouped0716.xlsx]2-Difference 2030'!$AAP$1</v>
      </c>
      <c r="H267" s="2" t="str">
        <f t="shared" ca="1" si="10"/>
        <v>'[Peru SiSePuede Results - JS July2025 - update_grouped0716.xlsx]2-Difference 2030'!$AAP</v>
      </c>
      <c r="J267" s="58" t="e">
        <f ca="1"/>
        <v>#NAME?</v>
      </c>
      <c r="L267" s="2">
        <v>25</v>
      </c>
      <c r="M267" s="2" t="e">
        <f t="shared" ca="1" si="9"/>
        <v>#NAME?</v>
      </c>
      <c r="N267" s="47"/>
    </row>
    <row r="268" spans="1:15" ht="13" x14ac:dyDescent="0.15">
      <c r="A268" s="57"/>
      <c r="B268" s="3"/>
      <c r="C268" s="2"/>
      <c r="D268" s="2"/>
      <c r="E268" s="2"/>
      <c r="F268" s="2" t="s">
        <v>285</v>
      </c>
      <c r="G268" s="2" t="str">
        <f t="array" aca="1" ref="G268" ca="1">IFERROR(CELL("address",INDEX('2-Difference 2030'!$GZ$1:$ADF$1,MATCH(F268,'2-Difference 2030'!$GZ$1:$ADF$1,0))),"Not found")</f>
        <v>'[Peru SiSePuede Results - JS July2025 - update_grouped0716.xlsx]2-Difference 2030'!$ADB$1</v>
      </c>
      <c r="H268" s="2" t="str">
        <f t="shared" ca="1" si="10"/>
        <v>'[Peru SiSePuede Results - JS July2025 - update_grouped0716.xlsx]2-Difference 2030'!$ADB</v>
      </c>
      <c r="J268" s="58" t="e">
        <f ca="1"/>
        <v>#NAME?</v>
      </c>
      <c r="L268" s="2">
        <v>25</v>
      </c>
      <c r="M268" s="2" t="e">
        <f t="shared" ca="1" si="9"/>
        <v>#NAME?</v>
      </c>
      <c r="N268" s="47"/>
    </row>
    <row r="269" spans="1:15" ht="13" x14ac:dyDescent="0.15">
      <c r="A269" s="57"/>
      <c r="B269" s="3"/>
      <c r="C269" s="2"/>
      <c r="D269" s="2"/>
      <c r="E269" s="2" t="s">
        <v>289</v>
      </c>
      <c r="F269" s="2" t="s">
        <v>275</v>
      </c>
      <c r="G269" s="2" t="str">
        <f t="array" aca="1" ref="G269" ca="1">IFERROR(CELL("address",INDEX('2-Difference 2030'!$GZ$1:$ADF$1,MATCH(F269,'2-Difference 2030'!$GZ$1:$ADF$1,0))),"Not found")</f>
        <v>'[Peru SiSePuede Results - JS July2025 - update_grouped0716.xlsx]2-Difference 2030'!$WR$1</v>
      </c>
      <c r="H269" s="2" t="str">
        <f t="shared" ca="1" si="10"/>
        <v>'[Peru SiSePuede Results - JS July2025 - update_grouped0716.xlsx]2-Difference 2030'!$WR</v>
      </c>
      <c r="J269" s="58" t="e">
        <f ca="1"/>
        <v>#NAME?</v>
      </c>
      <c r="L269" s="2">
        <v>25</v>
      </c>
      <c r="M269" s="2" t="e">
        <f t="shared" ca="1" si="9"/>
        <v>#NAME?</v>
      </c>
      <c r="N269" s="47"/>
    </row>
    <row r="270" spans="1:15" ht="13" x14ac:dyDescent="0.15">
      <c r="A270" s="57"/>
      <c r="B270" s="3"/>
      <c r="F270" s="2" t="s">
        <v>279</v>
      </c>
      <c r="G270" s="2" t="str">
        <f t="array" aca="1" ref="G270" ca="1">IFERROR(CELL("address",INDEX('2-Difference 2030'!$GZ$1:$ADF$1,MATCH(F270,'2-Difference 2030'!$GZ$1:$ADF$1,0))),"Not found")</f>
        <v>'[Peru SiSePuede Results - JS July2025 - update_grouped0716.xlsx]2-Difference 2030'!$LZ$1</v>
      </c>
      <c r="H270" s="2" t="str">
        <f t="shared" ca="1" si="10"/>
        <v>'[Peru SiSePuede Results - JS July2025 - update_grouped0716.xlsx]2-Difference 2030'!$LZ</v>
      </c>
      <c r="J270" s="58" t="e">
        <f ca="1"/>
        <v>#NAME?</v>
      </c>
      <c r="L270" s="2">
        <v>25</v>
      </c>
      <c r="M270" s="2" t="e">
        <f t="shared" ca="1" si="9"/>
        <v>#NAME?</v>
      </c>
      <c r="N270" s="47"/>
    </row>
    <row r="271" spans="1:15" ht="13" x14ac:dyDescent="0.15">
      <c r="A271" s="57"/>
      <c r="B271" s="3"/>
      <c r="F271" s="2" t="s">
        <v>282</v>
      </c>
      <c r="G271" s="2" t="str">
        <f t="array" aca="1" ref="G271" ca="1">IFERROR(CELL("address",INDEX('2-Difference 2030'!$GZ$1:$ADF$1,MATCH(F271,'2-Difference 2030'!$GZ$1:$ADF$1,0))),"Not found")</f>
        <v>'[Peru SiSePuede Results - JS July2025 - update_grouped0716.xlsx]2-Difference 2030'!$AAR$1</v>
      </c>
      <c r="H271" s="2" t="str">
        <f t="shared" ca="1" si="10"/>
        <v>'[Peru SiSePuede Results - JS July2025 - update_grouped0716.xlsx]2-Difference 2030'!$AAR</v>
      </c>
      <c r="J271" s="58"/>
      <c r="L271" s="2">
        <v>25</v>
      </c>
      <c r="N271" s="47"/>
    </row>
    <row r="272" spans="1:15" ht="13" x14ac:dyDescent="0.15">
      <c r="A272" s="57"/>
      <c r="B272" s="3"/>
      <c r="C272" s="2"/>
      <c r="D272" s="2"/>
      <c r="E272" s="2"/>
      <c r="F272" s="2" t="s">
        <v>285</v>
      </c>
      <c r="G272" s="2" t="str">
        <f t="array" aca="1" ref="G272" ca="1">IFERROR(CELL("address",INDEX('2-Difference 2030'!$GZ$1:$ADF$1,MATCH(F272,'2-Difference 2030'!$GZ$1:$ADF$1,0))),"Not found")</f>
        <v>'[Peru SiSePuede Results - JS July2025 - update_grouped0716.xlsx]2-Difference 2030'!$ADB$1</v>
      </c>
      <c r="H272" s="2" t="str">
        <f t="shared" ca="1" si="10"/>
        <v>'[Peru SiSePuede Results - JS July2025 - update_grouped0716.xlsx]2-Difference 2030'!$ADB</v>
      </c>
      <c r="J272" s="58"/>
      <c r="L272" s="2">
        <v>25</v>
      </c>
      <c r="N272" s="47"/>
    </row>
    <row r="273" spans="1:14" ht="13" x14ac:dyDescent="0.15">
      <c r="A273" s="57"/>
      <c r="B273" s="3"/>
      <c r="C273" s="2"/>
      <c r="D273" s="2"/>
      <c r="E273" s="2" t="s">
        <v>290</v>
      </c>
      <c r="F273" s="2" t="s">
        <v>275</v>
      </c>
      <c r="G273" s="2" t="str">
        <f t="array" aca="1" ref="G273" ca="1">IFERROR(CELL("address",INDEX('2-Difference 2030'!$GZ$1:$ADF$1,MATCH(F273,'2-Difference 2030'!$GZ$1:$ADF$1,0))),"Not found")</f>
        <v>'[Peru SiSePuede Results - JS July2025 - update_grouped0716.xlsx]2-Difference 2030'!$WR$1</v>
      </c>
      <c r="H273" s="2" t="str">
        <f t="shared" ca="1" si="10"/>
        <v>'[Peru SiSePuede Results - JS July2025 - update_grouped0716.xlsx]2-Difference 2030'!$WR</v>
      </c>
      <c r="J273" s="58"/>
      <c r="L273" s="2">
        <v>25</v>
      </c>
      <c r="N273" s="47"/>
    </row>
    <row r="274" spans="1:14" ht="13" x14ac:dyDescent="0.15">
      <c r="A274" s="57"/>
      <c r="B274" s="3"/>
      <c r="F274" s="2" t="s">
        <v>279</v>
      </c>
      <c r="G274" s="2" t="str">
        <f t="array" aca="1" ref="G274" ca="1">IFERROR(CELL("address",INDEX('2-Difference 2030'!$GZ$1:$ADF$1,MATCH(F274,'2-Difference 2030'!$GZ$1:$ADF$1,0))),"Not found")</f>
        <v>'[Peru SiSePuede Results - JS July2025 - update_grouped0716.xlsx]2-Difference 2030'!$LZ$1</v>
      </c>
      <c r="H274" s="2" t="str">
        <f t="shared" ca="1" si="10"/>
        <v>'[Peru SiSePuede Results - JS July2025 - update_grouped0716.xlsx]2-Difference 2030'!$LZ</v>
      </c>
      <c r="J274" s="58"/>
      <c r="L274" s="2">
        <v>25</v>
      </c>
      <c r="N274" s="47"/>
    </row>
    <row r="275" spans="1:14" ht="13" x14ac:dyDescent="0.15">
      <c r="A275" s="57"/>
      <c r="B275" s="3"/>
      <c r="F275" s="2" t="s">
        <v>282</v>
      </c>
      <c r="G275" s="2" t="str">
        <f t="array" aca="1" ref="G275" ca="1">IFERROR(CELL("address",INDEX('2-Difference 2030'!$GZ$1:$ADF$1,MATCH(F275,'2-Difference 2030'!$GZ$1:$ADF$1,0))),"Not found")</f>
        <v>'[Peru SiSePuede Results - JS July2025 - update_grouped0716.xlsx]2-Difference 2030'!$AAR$1</v>
      </c>
      <c r="H275" s="2" t="str">
        <f t="shared" ca="1" si="10"/>
        <v>'[Peru SiSePuede Results - JS July2025 - update_grouped0716.xlsx]2-Difference 2030'!$AAR</v>
      </c>
      <c r="J275" s="58"/>
      <c r="L275" s="2">
        <v>25</v>
      </c>
      <c r="N275" s="47"/>
    </row>
    <row r="276" spans="1:14" ht="13" x14ac:dyDescent="0.15">
      <c r="A276" s="57"/>
      <c r="B276" s="3"/>
      <c r="C276" s="2"/>
      <c r="D276" s="2"/>
      <c r="E276" s="2"/>
      <c r="F276" s="2" t="s">
        <v>285</v>
      </c>
      <c r="G276" s="2" t="str">
        <f t="array" aca="1" ref="G276" ca="1">IFERROR(CELL("address",INDEX('2-Difference 2030'!$GZ$1:$ADF$1,MATCH(F276,'2-Difference 2030'!$GZ$1:$ADF$1,0))),"Not found")</f>
        <v>'[Peru SiSePuede Results - JS July2025 - update_grouped0716.xlsx]2-Difference 2030'!$ADB$1</v>
      </c>
      <c r="H276" s="2" t="str">
        <f t="shared" ca="1" si="10"/>
        <v>'[Peru SiSePuede Results - JS July2025 - update_grouped0716.xlsx]2-Difference 2030'!$ADB</v>
      </c>
      <c r="J276" s="58"/>
      <c r="L276" s="2">
        <v>25</v>
      </c>
      <c r="N276" s="47"/>
    </row>
    <row r="277" spans="1:14" ht="13" x14ac:dyDescent="0.15">
      <c r="A277" s="57"/>
      <c r="B277" s="3"/>
      <c r="C277" s="2"/>
      <c r="D277" s="2"/>
      <c r="E277" s="2" t="s">
        <v>291</v>
      </c>
      <c r="F277" s="2" t="s">
        <v>275</v>
      </c>
      <c r="G277" s="2" t="str">
        <f t="array" aca="1" ref="G277" ca="1">IFERROR(CELL("address",INDEX('2-Difference 2030'!$GZ$1:$ADF$1,MATCH(F277,'2-Difference 2030'!$GZ$1:$ADF$1,0))),"Not found")</f>
        <v>'[Peru SiSePuede Results - JS July2025 - update_grouped0716.xlsx]2-Difference 2030'!$WR$1</v>
      </c>
      <c r="H277" s="2" t="str">
        <f t="shared" ca="1" si="10"/>
        <v>'[Peru SiSePuede Results - JS July2025 - update_grouped0716.xlsx]2-Difference 2030'!$WR</v>
      </c>
      <c r="J277" s="58"/>
      <c r="L277" s="2">
        <v>25</v>
      </c>
      <c r="N277" s="47"/>
    </row>
    <row r="278" spans="1:14" ht="13" x14ac:dyDescent="0.15">
      <c r="A278" s="57"/>
      <c r="B278" s="3"/>
      <c r="F278" s="2" t="s">
        <v>277</v>
      </c>
      <c r="G278" s="2" t="str">
        <f t="array" aca="1" ref="G278" ca="1">IFERROR(CELL("address",INDEX('2-Difference 2030'!$GZ$1:$ADF$1,MATCH(F278,'2-Difference 2030'!$GZ$1:$ADF$1,0))),"Not found")</f>
        <v>'[Peru SiSePuede Results - JS July2025 - update_grouped0716.xlsx]2-Difference 2030'!$WP$1</v>
      </c>
      <c r="H278" s="2" t="str">
        <f t="shared" ca="1" si="10"/>
        <v>'[Peru SiSePuede Results - JS July2025 - update_grouped0716.xlsx]2-Difference 2030'!$WP</v>
      </c>
      <c r="J278" s="58"/>
      <c r="L278" s="2">
        <v>25</v>
      </c>
      <c r="N278" s="47"/>
    </row>
    <row r="279" spans="1:14" ht="13" x14ac:dyDescent="0.15">
      <c r="A279" s="57"/>
      <c r="B279" s="3"/>
      <c r="F279" s="2" t="s">
        <v>278</v>
      </c>
      <c r="G279" s="2" t="str">
        <f t="array" aca="1" ref="G279" ca="1">IFERROR(CELL("address",INDEX('2-Difference 2030'!$GZ$1:$ADF$1,MATCH(F279,'2-Difference 2030'!$GZ$1:$ADF$1,0))),"Not found")</f>
        <v>'[Peru SiSePuede Results - JS July2025 - update_grouped0716.xlsx]2-Difference 2030'!$WQ$1</v>
      </c>
      <c r="H279" s="2" t="str">
        <f t="shared" ca="1" si="10"/>
        <v>'[Peru SiSePuede Results - JS July2025 - update_grouped0716.xlsx]2-Difference 2030'!$WQ</v>
      </c>
      <c r="J279" s="58"/>
      <c r="L279" s="2">
        <v>25</v>
      </c>
      <c r="N279" s="47"/>
    </row>
    <row r="280" spans="1:14" ht="13" x14ac:dyDescent="0.15">
      <c r="A280" s="57"/>
      <c r="B280" s="3"/>
      <c r="F280" s="2" t="s">
        <v>279</v>
      </c>
      <c r="G280" s="2" t="str">
        <f t="array" aca="1" ref="G280" ca="1">IFERROR(CELL("address",INDEX('2-Difference 2030'!$GZ$1:$ADF$1,MATCH(F280,'2-Difference 2030'!$GZ$1:$ADF$1,0))),"Not found")</f>
        <v>'[Peru SiSePuede Results - JS July2025 - update_grouped0716.xlsx]2-Difference 2030'!$LZ$1</v>
      </c>
      <c r="H280" s="2" t="str">
        <f t="shared" ca="1" si="10"/>
        <v>'[Peru SiSePuede Results - JS July2025 - update_grouped0716.xlsx]2-Difference 2030'!$LZ</v>
      </c>
      <c r="J280" s="58"/>
      <c r="L280" s="2">
        <v>25</v>
      </c>
      <c r="N280" s="47"/>
    </row>
    <row r="281" spans="1:14" ht="13" x14ac:dyDescent="0.15">
      <c r="A281" s="57"/>
      <c r="B281" s="3"/>
      <c r="F281" s="2" t="s">
        <v>280</v>
      </c>
      <c r="G281" s="2" t="str">
        <f t="array" aca="1" ref="G281" ca="1">IFERROR(CELL("address",INDEX('2-Difference 2030'!$GZ$1:$ADF$1,MATCH(F281,'2-Difference 2030'!$GZ$1:$ADF$1,0))),"Not found")</f>
        <v>'[Peru SiSePuede Results - JS July2025 - update_grouped0716.xlsx]2-Difference 2030'!$LX$1</v>
      </c>
      <c r="H281" s="2" t="str">
        <f t="shared" ca="1" si="10"/>
        <v>'[Peru SiSePuede Results - JS July2025 - update_grouped0716.xlsx]2-Difference 2030'!$LX</v>
      </c>
      <c r="J281" s="58"/>
      <c r="L281" s="2">
        <v>25</v>
      </c>
      <c r="N281" s="47"/>
    </row>
    <row r="282" spans="1:14" ht="13" x14ac:dyDescent="0.15">
      <c r="A282" s="57"/>
      <c r="B282" s="3"/>
      <c r="F282" s="2" t="s">
        <v>281</v>
      </c>
      <c r="G282" s="2" t="str">
        <f t="array" aca="1" ref="G282" ca="1">IFERROR(CELL("address",INDEX('2-Difference 2030'!$GZ$1:$ADF$1,MATCH(F282,'2-Difference 2030'!$GZ$1:$ADF$1,0))),"Not found")</f>
        <v>'[Peru SiSePuede Results - JS July2025 - update_grouped0716.xlsx]2-Difference 2030'!$LY$1</v>
      </c>
      <c r="H282" s="2" t="str">
        <f t="shared" ca="1" si="10"/>
        <v>'[Peru SiSePuede Results - JS July2025 - update_grouped0716.xlsx]2-Difference 2030'!$LY</v>
      </c>
      <c r="J282" s="58"/>
      <c r="L282" s="2">
        <v>25</v>
      </c>
      <c r="N282" s="47"/>
    </row>
    <row r="283" spans="1:14" ht="13" x14ac:dyDescent="0.15">
      <c r="A283" s="57"/>
      <c r="B283" s="3"/>
      <c r="F283" s="2" t="s">
        <v>282</v>
      </c>
      <c r="G283" s="2" t="str">
        <f t="array" aca="1" ref="G283" ca="1">IFERROR(CELL("address",INDEX('2-Difference 2030'!$GZ$1:$ADF$1,MATCH(F283,'2-Difference 2030'!$GZ$1:$ADF$1,0))),"Not found")</f>
        <v>'[Peru SiSePuede Results - JS July2025 - update_grouped0716.xlsx]2-Difference 2030'!$AAR$1</v>
      </c>
      <c r="H283" s="2" t="str">
        <f t="shared" ca="1" si="10"/>
        <v>'[Peru SiSePuede Results - JS July2025 - update_grouped0716.xlsx]2-Difference 2030'!$AAR</v>
      </c>
      <c r="J283" s="58"/>
      <c r="L283" s="2">
        <v>25</v>
      </c>
      <c r="N283" s="47"/>
    </row>
    <row r="284" spans="1:14" ht="13" x14ac:dyDescent="0.15">
      <c r="A284" s="57"/>
      <c r="B284" s="3"/>
      <c r="F284" s="2" t="s">
        <v>283</v>
      </c>
      <c r="G284" s="2" t="str">
        <f t="array" aca="1" ref="G284" ca="1">IFERROR(CELL("address",INDEX('2-Difference 2030'!$GZ$1:$ADF$1,MATCH(F284,'2-Difference 2030'!$GZ$1:$ADF$1,0))),"Not found")</f>
        <v>'[Peru SiSePuede Results - JS July2025 - update_grouped0716.xlsx]2-Difference 2030'!$AAP$1</v>
      </c>
      <c r="H284" s="2" t="str">
        <f t="shared" ca="1" si="10"/>
        <v>'[Peru SiSePuede Results - JS July2025 - update_grouped0716.xlsx]2-Difference 2030'!$AAP</v>
      </c>
      <c r="J284" s="58"/>
      <c r="L284" s="2">
        <v>25</v>
      </c>
      <c r="N284" s="47"/>
    </row>
    <row r="285" spans="1:14" ht="13" x14ac:dyDescent="0.15">
      <c r="A285" s="57"/>
      <c r="B285" s="3"/>
      <c r="F285" s="2" t="s">
        <v>284</v>
      </c>
      <c r="G285" s="2" t="str">
        <f t="array" aca="1" ref="G285" ca="1">IFERROR(CELL("address",INDEX('2-Difference 2030'!$GZ$1:$ADF$1,MATCH(F285,'2-Difference 2030'!$GZ$1:$ADF$1,0))),"Not found")</f>
        <v>'[Peru SiSePuede Results - JS July2025 - update_grouped0716.xlsx]2-Difference 2030'!$AAQ$1</v>
      </c>
      <c r="H285" s="2" t="str">
        <f t="shared" ca="1" si="10"/>
        <v>'[Peru SiSePuede Results - JS July2025 - update_grouped0716.xlsx]2-Difference 2030'!$AAQ</v>
      </c>
      <c r="J285" s="58"/>
      <c r="L285" s="2">
        <v>25</v>
      </c>
      <c r="N285" s="47"/>
    </row>
    <row r="286" spans="1:14" ht="13" x14ac:dyDescent="0.15">
      <c r="A286" s="57"/>
      <c r="B286" s="3"/>
      <c r="C286" s="2"/>
      <c r="D286" s="2"/>
      <c r="E286" s="2"/>
      <c r="F286" s="2" t="s">
        <v>285</v>
      </c>
      <c r="G286" s="2" t="str">
        <f t="array" aca="1" ref="G286" ca="1">IFERROR(CELL("address",INDEX('2-Difference 2030'!$GZ$1:$ADF$1,MATCH(F286,'2-Difference 2030'!$GZ$1:$ADF$1,0))),"Not found")</f>
        <v>'[Peru SiSePuede Results - JS July2025 - update_grouped0716.xlsx]2-Difference 2030'!$ADB$1</v>
      </c>
      <c r="H286" s="2" t="str">
        <f t="shared" ca="1" si="10"/>
        <v>'[Peru SiSePuede Results - JS July2025 - update_grouped0716.xlsx]2-Difference 2030'!$ADB</v>
      </c>
      <c r="J286" s="58"/>
      <c r="L286" s="2">
        <v>25</v>
      </c>
      <c r="N286" s="47"/>
    </row>
    <row r="287" spans="1:14" ht="13" x14ac:dyDescent="0.15">
      <c r="A287" s="57"/>
      <c r="B287" s="3"/>
      <c r="C287" s="2"/>
      <c r="D287" s="2"/>
      <c r="E287" s="2" t="s">
        <v>292</v>
      </c>
      <c r="F287" s="2" t="s">
        <v>277</v>
      </c>
      <c r="G287" s="2" t="str">
        <f t="array" aca="1" ref="G287" ca="1">IFERROR(CELL("address",INDEX('2-Difference 2030'!$GZ$1:$ADF$1,MATCH(F287,'2-Difference 2030'!$GZ$1:$ADF$1,0))),"Not found")</f>
        <v>'[Peru SiSePuede Results - JS July2025 - update_grouped0716.xlsx]2-Difference 2030'!$WP$1</v>
      </c>
      <c r="H287" s="2" t="str">
        <f t="shared" ca="1" si="10"/>
        <v>'[Peru SiSePuede Results - JS July2025 - update_grouped0716.xlsx]2-Difference 2030'!$WP</v>
      </c>
      <c r="J287" s="58"/>
      <c r="L287" s="2">
        <v>25</v>
      </c>
      <c r="N287" s="47"/>
    </row>
    <row r="288" spans="1:14" ht="13" x14ac:dyDescent="0.15">
      <c r="A288" s="57"/>
      <c r="B288" s="3"/>
      <c r="F288" s="2" t="s">
        <v>280</v>
      </c>
      <c r="G288" s="2" t="str">
        <f t="array" aca="1" ref="G288" ca="1">IFERROR(CELL("address",INDEX('2-Difference 2030'!$GZ$1:$ADF$1,MATCH(F288,'2-Difference 2030'!$GZ$1:$ADF$1,0))),"Not found")</f>
        <v>'[Peru SiSePuede Results - JS July2025 - update_grouped0716.xlsx]2-Difference 2030'!$LX$1</v>
      </c>
      <c r="H288" s="2" t="str">
        <f t="shared" ca="1" si="10"/>
        <v>'[Peru SiSePuede Results - JS July2025 - update_grouped0716.xlsx]2-Difference 2030'!$LX</v>
      </c>
      <c r="J288" s="58"/>
      <c r="L288" s="2">
        <v>25</v>
      </c>
      <c r="N288" s="47"/>
    </row>
    <row r="289" spans="1:15" ht="13" x14ac:dyDescent="0.15">
      <c r="A289" s="57"/>
      <c r="B289" s="3"/>
      <c r="F289" s="2" t="s">
        <v>283</v>
      </c>
      <c r="G289" s="2" t="str">
        <f t="array" aca="1" ref="G289" ca="1">IFERROR(CELL("address",INDEX('2-Difference 2030'!$GZ$1:$ADF$1,MATCH(F289,'2-Difference 2030'!$GZ$1:$ADF$1,0))),"Not found")</f>
        <v>'[Peru SiSePuede Results - JS July2025 - update_grouped0716.xlsx]2-Difference 2030'!$AAP$1</v>
      </c>
      <c r="H289" s="2" t="str">
        <f t="shared" ca="1" si="10"/>
        <v>'[Peru SiSePuede Results - JS July2025 - update_grouped0716.xlsx]2-Difference 2030'!$AAP</v>
      </c>
      <c r="J289" s="58"/>
      <c r="L289" s="2">
        <v>25</v>
      </c>
      <c r="N289" s="47"/>
    </row>
    <row r="290" spans="1:15" ht="13" x14ac:dyDescent="0.15">
      <c r="A290" s="57"/>
      <c r="B290" s="3"/>
      <c r="C290" s="2"/>
      <c r="D290" s="2"/>
      <c r="E290" s="2"/>
      <c r="F290" s="2" t="s">
        <v>285</v>
      </c>
      <c r="G290" s="2" t="str">
        <f t="array" aca="1" ref="G290" ca="1">IFERROR(CELL("address",INDEX('2-Difference 2030'!$GZ$1:$ADF$1,MATCH(F290,'2-Difference 2030'!$GZ$1:$ADF$1,0))),"Not found")</f>
        <v>'[Peru SiSePuede Results - JS July2025 - update_grouped0716.xlsx]2-Difference 2030'!$ADB$1</v>
      </c>
      <c r="H290" s="2" t="str">
        <f t="shared" ca="1" si="10"/>
        <v>'[Peru SiSePuede Results - JS July2025 - update_grouped0716.xlsx]2-Difference 2030'!$ADB</v>
      </c>
      <c r="J290" s="58"/>
      <c r="L290" s="2">
        <v>25</v>
      </c>
      <c r="N290" s="47"/>
    </row>
    <row r="291" spans="1:15" ht="13" x14ac:dyDescent="0.15">
      <c r="A291" s="57"/>
      <c r="B291" s="3"/>
      <c r="C291" s="2"/>
      <c r="D291" s="2"/>
      <c r="E291" s="2" t="s">
        <v>293</v>
      </c>
      <c r="F291" s="2" t="s">
        <v>277</v>
      </c>
      <c r="G291" s="2" t="str">
        <f t="array" aca="1" ref="G291" ca="1">IFERROR(CELL("address",INDEX('2-Difference 2030'!$GZ$1:$ADF$1,MATCH(F291,'2-Difference 2030'!$GZ$1:$ADF$1,0))),"Not found")</f>
        <v>'[Peru SiSePuede Results - JS July2025 - update_grouped0716.xlsx]2-Difference 2030'!$WP$1</v>
      </c>
      <c r="H291" s="2" t="str">
        <f t="shared" ca="1" si="10"/>
        <v>'[Peru SiSePuede Results - JS July2025 - update_grouped0716.xlsx]2-Difference 2030'!$WP</v>
      </c>
      <c r="J291" s="58"/>
      <c r="L291" s="2">
        <v>25</v>
      </c>
      <c r="N291" s="47"/>
    </row>
    <row r="292" spans="1:15" ht="13" x14ac:dyDescent="0.15">
      <c r="A292" s="57"/>
      <c r="B292" s="3"/>
      <c r="F292" s="2" t="s">
        <v>280</v>
      </c>
      <c r="G292" s="2" t="str">
        <f t="array" aca="1" ref="G292" ca="1">IFERROR(CELL("address",INDEX('2-Difference 2030'!$GZ$1:$ADF$1,MATCH(F292,'2-Difference 2030'!$GZ$1:$ADF$1,0))),"Not found")</f>
        <v>'[Peru SiSePuede Results - JS July2025 - update_grouped0716.xlsx]2-Difference 2030'!$LX$1</v>
      </c>
      <c r="H292" s="2" t="str">
        <f t="shared" ca="1" si="10"/>
        <v>'[Peru SiSePuede Results - JS July2025 - update_grouped0716.xlsx]2-Difference 2030'!$LX</v>
      </c>
      <c r="J292" s="58"/>
      <c r="L292" s="2">
        <v>25</v>
      </c>
      <c r="N292" s="47"/>
    </row>
    <row r="293" spans="1:15" ht="13" x14ac:dyDescent="0.15">
      <c r="A293" s="57"/>
      <c r="B293" s="3"/>
      <c r="F293" s="2" t="s">
        <v>283</v>
      </c>
      <c r="G293" s="2" t="str">
        <f t="array" aca="1" ref="G293" ca="1">IFERROR(CELL("address",INDEX('2-Difference 2030'!$GZ$1:$ADF$1,MATCH(F293,'2-Difference 2030'!$GZ$1:$ADF$1,0))),"Not found")</f>
        <v>'[Peru SiSePuede Results - JS July2025 - update_grouped0716.xlsx]2-Difference 2030'!$AAP$1</v>
      </c>
      <c r="H293" s="2" t="str">
        <f t="shared" ca="1" si="10"/>
        <v>'[Peru SiSePuede Results - JS July2025 - update_grouped0716.xlsx]2-Difference 2030'!$AAP</v>
      </c>
      <c r="J293" s="58"/>
      <c r="L293" s="2">
        <v>25</v>
      </c>
      <c r="N293" s="47"/>
    </row>
    <row r="294" spans="1:15" ht="13" x14ac:dyDescent="0.15">
      <c r="A294" s="53"/>
      <c r="B294" s="54"/>
      <c r="C294" s="55"/>
      <c r="D294" s="55"/>
      <c r="E294" s="55"/>
      <c r="F294" s="55" t="s">
        <v>285</v>
      </c>
      <c r="G294" s="55" t="str">
        <f t="array" aca="1" ref="G294" ca="1">IFERROR(CELL("address",INDEX('2-Difference 2030'!$GZ$1:$ADF$1,MATCH(F294,'2-Difference 2030'!$GZ$1:$ADF$1,0))),"Not found")</f>
        <v>'[Peru SiSePuede Results - JS July2025 - update_grouped0716.xlsx]2-Difference 2030'!$ADB$1</v>
      </c>
      <c r="H294" s="55" t="str">
        <f t="shared" ca="1" si="10"/>
        <v>'[Peru SiSePuede Results - JS July2025 - update_grouped0716.xlsx]2-Difference 2030'!$ADB</v>
      </c>
      <c r="I294" s="55"/>
      <c r="J294" s="56"/>
      <c r="L294" s="2">
        <v>25</v>
      </c>
      <c r="N294" s="47"/>
    </row>
    <row r="295" spans="1:15" ht="42" x14ac:dyDescent="0.15">
      <c r="A295" s="49"/>
      <c r="B295" s="50" t="s">
        <v>294</v>
      </c>
      <c r="C295" s="51">
        <v>47047</v>
      </c>
      <c r="D295" s="51">
        <v>3012</v>
      </c>
      <c r="E295" s="51" t="s">
        <v>295</v>
      </c>
      <c r="F295" s="51" t="s">
        <v>275</v>
      </c>
      <c r="G295" s="51" t="str">
        <f t="array" aca="1" ref="G295" ca="1">IFERROR(CELL("address",INDEX('2-Difference 2030'!$GZ$1:$ADF$1,MATCH(F295,'2-Difference 2030'!$GZ$1:$ADF$1,0))),"Not found")</f>
        <v>'[Peru SiSePuede Results - JS July2025 - update_grouped0716.xlsx]2-Difference 2030'!$WR$1</v>
      </c>
      <c r="H295" s="51" t="str">
        <f t="shared" ca="1" si="10"/>
        <v>'[Peru SiSePuede Results - JS July2025 - update_grouped0716.xlsx]2-Difference 2030'!$WR</v>
      </c>
      <c r="I295" s="51"/>
      <c r="J295" s="52" t="e">
        <f t="array" aca="1" ref="J295:J298" ca="1">_xludf.UNIQUE(H295:H298)</f>
        <v>#NAME?</v>
      </c>
      <c r="L295" s="2">
        <v>26</v>
      </c>
      <c r="M295" s="2" t="e">
        <f t="shared" ref="M295:M313" ca="1" si="11">_xludf.CONCAT(J295,L295)</f>
        <v>#NAME?</v>
      </c>
      <c r="N295" s="47" t="e">
        <f ca="1">_xludf.TEXTJOIN(", ", TRUE, M295:M298)</f>
        <v>#NAME?</v>
      </c>
      <c r="O295" s="2" t="s">
        <v>296</v>
      </c>
    </row>
    <row r="296" spans="1:15" ht="13" x14ac:dyDescent="0.15">
      <c r="A296" s="57"/>
      <c r="B296" s="3"/>
      <c r="F296" s="2" t="s">
        <v>279</v>
      </c>
      <c r="G296" s="2" t="str">
        <f t="array" aca="1" ref="G296" ca="1">IFERROR(CELL("address",INDEX('2-Difference 2030'!$GZ$1:$ADF$1,MATCH(F296,'2-Difference 2030'!$GZ$1:$ADF$1,0))),"Not found")</f>
        <v>'[Peru SiSePuede Results - JS July2025 - update_grouped0716.xlsx]2-Difference 2030'!$LZ$1</v>
      </c>
      <c r="H296" s="2" t="str">
        <f t="shared" ca="1" si="10"/>
        <v>'[Peru SiSePuede Results - JS July2025 - update_grouped0716.xlsx]2-Difference 2030'!$LZ</v>
      </c>
      <c r="J296" s="58" t="e">
        <f ca="1"/>
        <v>#NAME?</v>
      </c>
      <c r="L296" s="2">
        <v>26</v>
      </c>
      <c r="M296" s="2" t="e">
        <f t="shared" ca="1" si="11"/>
        <v>#NAME?</v>
      </c>
      <c r="N296" s="47"/>
    </row>
    <row r="297" spans="1:15" ht="13" x14ac:dyDescent="0.15">
      <c r="A297" s="57"/>
      <c r="B297" s="3"/>
      <c r="F297" s="2" t="s">
        <v>282</v>
      </c>
      <c r="G297" s="2" t="str">
        <f t="array" aca="1" ref="G297" ca="1">IFERROR(CELL("address",INDEX('2-Difference 2030'!$GZ$1:$ADF$1,MATCH(F297,'2-Difference 2030'!$GZ$1:$ADF$1,0))),"Not found")</f>
        <v>'[Peru SiSePuede Results - JS July2025 - update_grouped0716.xlsx]2-Difference 2030'!$AAR$1</v>
      </c>
      <c r="H297" s="2" t="str">
        <f t="shared" ca="1" si="10"/>
        <v>'[Peru SiSePuede Results - JS July2025 - update_grouped0716.xlsx]2-Difference 2030'!$AAR</v>
      </c>
      <c r="J297" s="58" t="e">
        <f ca="1"/>
        <v>#NAME?</v>
      </c>
      <c r="L297" s="2">
        <v>26</v>
      </c>
      <c r="M297" s="2" t="e">
        <f t="shared" ca="1" si="11"/>
        <v>#NAME?</v>
      </c>
      <c r="N297" s="47"/>
    </row>
    <row r="298" spans="1:15" ht="13" x14ac:dyDescent="0.15">
      <c r="A298" s="53"/>
      <c r="B298" s="54"/>
      <c r="C298" s="55"/>
      <c r="D298" s="55"/>
      <c r="E298" s="55"/>
      <c r="F298" s="55" t="s">
        <v>285</v>
      </c>
      <c r="G298" s="55" t="str">
        <f t="array" aca="1" ref="G298" ca="1">IFERROR(CELL("address",INDEX('2-Difference 2030'!$GZ$1:$ADF$1,MATCH(F298,'2-Difference 2030'!$GZ$1:$ADF$1,0))),"Not found")</f>
        <v>'[Peru SiSePuede Results - JS July2025 - update_grouped0716.xlsx]2-Difference 2030'!$ADB$1</v>
      </c>
      <c r="H298" s="55" t="str">
        <f t="shared" ca="1" si="10"/>
        <v>'[Peru SiSePuede Results - JS July2025 - update_grouped0716.xlsx]2-Difference 2030'!$ADB</v>
      </c>
      <c r="I298" s="55"/>
      <c r="J298" s="56" t="e">
        <f ca="1"/>
        <v>#NAME?</v>
      </c>
      <c r="L298" s="2">
        <v>26</v>
      </c>
      <c r="M298" s="2" t="e">
        <f t="shared" ca="1" si="11"/>
        <v>#NAME?</v>
      </c>
      <c r="N298" s="47"/>
    </row>
    <row r="299" spans="1:15" ht="28" x14ac:dyDescent="0.15">
      <c r="A299" s="49" t="s">
        <v>69</v>
      </c>
      <c r="B299" s="70" t="s">
        <v>25</v>
      </c>
      <c r="C299" s="51">
        <v>52052</v>
      </c>
      <c r="D299" s="51">
        <v>3017</v>
      </c>
      <c r="E299" s="51" t="s">
        <v>297</v>
      </c>
      <c r="F299" s="51" t="s">
        <v>298</v>
      </c>
      <c r="G299" s="51" t="str">
        <f t="array" aca="1" ref="G299" ca="1">IFERROR(CELL("address",INDEX('2-Difference 2030'!$GZ$1:$ADF$1,MATCH(F299,'2-Difference 2030'!$GZ$1:$ADF$1,0))),"Not found")</f>
        <v>'[Peru SiSePuede Results - JS July2025 - update_grouped0716.xlsx]2-Difference 2030'!$MI$1</v>
      </c>
      <c r="H299" s="51" t="str">
        <f t="shared" ca="1" si="10"/>
        <v>'[Peru SiSePuede Results - JS July2025 - update_grouped0716.xlsx]2-Difference 2030'!$MI</v>
      </c>
      <c r="I299" s="51"/>
      <c r="J299" s="52" t="e">
        <f t="array" aca="1" ref="J299:J301" ca="1">_xludf.UNIQUE(H299:H301)</f>
        <v>#NAME?</v>
      </c>
      <c r="L299" s="2">
        <v>28</v>
      </c>
      <c r="M299" s="2" t="e">
        <f t="shared" ca="1" si="11"/>
        <v>#NAME?</v>
      </c>
      <c r="N299" s="47" t="e">
        <f ca="1">_xludf.TEXTJOIN(", ", TRUE, M299:M301)</f>
        <v>#NAME?</v>
      </c>
      <c r="O299" s="2" t="s">
        <v>299</v>
      </c>
    </row>
    <row r="300" spans="1:15" ht="13" x14ac:dyDescent="0.15">
      <c r="A300" s="53"/>
      <c r="B300" s="71"/>
      <c r="F300" s="2" t="s">
        <v>300</v>
      </c>
      <c r="G300" s="2" t="str">
        <f t="array" aca="1" ref="G300" ca="1">IFERROR(CELL("address",INDEX('2-Difference 2030'!$GZ$1:$ADF$1,MATCH(F300,'2-Difference 2030'!$GZ$1:$ADF$1,0))),"Not found")</f>
        <v>'[Peru SiSePuede Results - JS July2025 - update_grouped0716.xlsx]2-Difference 2030'!$XD$1</v>
      </c>
      <c r="H300" s="2" t="str">
        <f t="shared" ca="1" si="10"/>
        <v>'[Peru SiSePuede Results - JS July2025 - update_grouped0716.xlsx]2-Difference 2030'!$XD</v>
      </c>
      <c r="J300" s="58" t="e">
        <f ca="1"/>
        <v>#NAME?</v>
      </c>
      <c r="L300" s="2">
        <v>28</v>
      </c>
      <c r="M300" s="2" t="e">
        <f t="shared" ca="1" si="11"/>
        <v>#NAME?</v>
      </c>
      <c r="N300" s="47"/>
    </row>
    <row r="301" spans="1:15" ht="13" x14ac:dyDescent="0.15">
      <c r="A301" s="66"/>
      <c r="B301" s="72"/>
      <c r="C301" s="55"/>
      <c r="D301" s="55"/>
      <c r="E301" s="55"/>
      <c r="F301" s="55" t="s">
        <v>301</v>
      </c>
      <c r="G301" s="55" t="str">
        <f t="array" aca="1" ref="G301" ca="1">IFERROR(CELL("address",INDEX('2-Difference 2030'!$GZ$1:$ADF$1,MATCH(F301,'2-Difference 2030'!$GZ$1:$ADF$1,0))),"Not found")</f>
        <v>'[Peru SiSePuede Results - JS July2025 - update_grouped0716.xlsx]2-Difference 2030'!$ABE$1</v>
      </c>
      <c r="H301" s="55" t="str">
        <f t="shared" ca="1" si="10"/>
        <v>'[Peru SiSePuede Results - JS July2025 - update_grouped0716.xlsx]2-Difference 2030'!$ABE</v>
      </c>
      <c r="I301" s="55"/>
      <c r="J301" s="56" t="e">
        <f ca="1"/>
        <v>#NAME?</v>
      </c>
      <c r="L301" s="2">
        <v>28</v>
      </c>
      <c r="M301" s="2" t="e">
        <f t="shared" ca="1" si="11"/>
        <v>#NAME?</v>
      </c>
      <c r="N301" s="47"/>
    </row>
    <row r="302" spans="1:15" ht="28" x14ac:dyDescent="0.15">
      <c r="A302" s="49"/>
      <c r="B302" s="50" t="s">
        <v>11</v>
      </c>
      <c r="C302" s="51">
        <v>54054</v>
      </c>
      <c r="D302" s="51">
        <v>3019</v>
      </c>
      <c r="E302" s="51" t="s">
        <v>302</v>
      </c>
      <c r="F302" s="51" t="s">
        <v>303</v>
      </c>
      <c r="G302" s="51" t="str">
        <f t="array" aca="1" ref="G302" ca="1">IFERROR(CELL("address",INDEX('2-Difference 2030'!$GZ$1:$ADF$1,MATCH(F302,'2-Difference 2030'!$GZ$1:$ADF$1,0))),"Not found")</f>
        <v>'[Peru SiSePuede Results - JS July2025 - update_grouped0716.xlsx]2-Difference 2030'!$MG$1</v>
      </c>
      <c r="H302" s="51" t="str">
        <f t="shared" ca="1" si="10"/>
        <v>'[Peru SiSePuede Results - JS July2025 - update_grouped0716.xlsx]2-Difference 2030'!$MG</v>
      </c>
      <c r="I302" s="51"/>
      <c r="J302" s="52" t="e">
        <f t="array" aca="1" ref="J302:J304" ca="1">_xludf.UNIQUE(H302:H304)</f>
        <v>#NAME?</v>
      </c>
      <c r="L302" s="2">
        <v>29</v>
      </c>
      <c r="M302" s="2" t="e">
        <f t="shared" ca="1" si="11"/>
        <v>#NAME?</v>
      </c>
      <c r="N302" s="47" t="e">
        <f ca="1">_xludf.TEXTJOIN(", ", TRUE, M302:M304)</f>
        <v>#NAME?</v>
      </c>
      <c r="O302" s="2" t="s">
        <v>304</v>
      </c>
    </row>
    <row r="303" spans="1:15" ht="13" x14ac:dyDescent="0.15">
      <c r="A303" s="57"/>
      <c r="B303" s="3"/>
      <c r="F303" s="2" t="s">
        <v>305</v>
      </c>
      <c r="G303" s="2" t="str">
        <f t="array" aca="1" ref="G303" ca="1">IFERROR(CELL("address",INDEX('2-Difference 2030'!$GZ$1:$ADF$1,MATCH(F303,'2-Difference 2030'!$GZ$1:$ADF$1,0))),"Not found")</f>
        <v>'[Peru SiSePuede Results - JS July2025 - update_grouped0716.xlsx]2-Difference 2030'!$XB$1</v>
      </c>
      <c r="H303" s="2" t="str">
        <f t="shared" ca="1" si="10"/>
        <v>'[Peru SiSePuede Results - JS July2025 - update_grouped0716.xlsx]2-Difference 2030'!$XB</v>
      </c>
      <c r="J303" s="58" t="e">
        <f ca="1"/>
        <v>#NAME?</v>
      </c>
      <c r="L303" s="2">
        <v>29</v>
      </c>
      <c r="M303" s="2" t="e">
        <f t="shared" ca="1" si="11"/>
        <v>#NAME?</v>
      </c>
      <c r="N303" s="47"/>
    </row>
    <row r="304" spans="1:15" ht="13" x14ac:dyDescent="0.15">
      <c r="A304" s="53"/>
      <c r="B304" s="54"/>
      <c r="C304" s="55"/>
      <c r="D304" s="55"/>
      <c r="E304" s="55"/>
      <c r="F304" s="55" t="s">
        <v>306</v>
      </c>
      <c r="G304" s="55" t="str">
        <f t="array" aca="1" ref="G304" ca="1">IFERROR(CELL("address",INDEX('2-Difference 2030'!$GZ$1:$ADF$1,MATCH(F304,'2-Difference 2030'!$GZ$1:$ADF$1,0))),"Not found")</f>
        <v>'[Peru SiSePuede Results - JS July2025 - update_grouped0716.xlsx]2-Difference 2030'!$ABC$1</v>
      </c>
      <c r="H304" s="55" t="str">
        <f t="shared" ca="1" si="10"/>
        <v>'[Peru SiSePuede Results - JS July2025 - update_grouped0716.xlsx]2-Difference 2030'!$ABC</v>
      </c>
      <c r="I304" s="55"/>
      <c r="J304" s="56" t="e">
        <f ca="1"/>
        <v>#NAME?</v>
      </c>
      <c r="L304" s="2">
        <v>29</v>
      </c>
      <c r="M304" s="2" t="e">
        <f t="shared" ca="1" si="11"/>
        <v>#NAME?</v>
      </c>
      <c r="N304" s="47"/>
    </row>
    <row r="305" spans="1:15" ht="14" x14ac:dyDescent="0.15">
      <c r="A305" s="49"/>
      <c r="B305" s="50" t="s">
        <v>70</v>
      </c>
      <c r="C305" s="51">
        <v>56056</v>
      </c>
      <c r="D305" s="51">
        <v>3021</v>
      </c>
      <c r="E305" s="51" t="s">
        <v>307</v>
      </c>
      <c r="F305" s="51" t="s">
        <v>308</v>
      </c>
      <c r="G305" s="51" t="str">
        <f t="array" aca="1" ref="G305" ca="1">IFERROR(CELL("address",INDEX('2-Difference 2030'!$GZ$1:$ADF$1,MATCH(F305,'2-Difference 2030'!$GZ$1:$ADF$1,0))),"Not found")</f>
        <v>'[Peru SiSePuede Results - JS July2025 - update_grouped0716.xlsx]2-Difference 2030'!$ME$1</v>
      </c>
      <c r="H305" s="51" t="str">
        <f t="shared" ca="1" si="10"/>
        <v>'[Peru SiSePuede Results - JS July2025 - update_grouped0716.xlsx]2-Difference 2030'!$ME</v>
      </c>
      <c r="I305" s="51"/>
      <c r="J305" s="52" t="e">
        <f t="array" aca="1" ref="J305:J307" ca="1">_xludf.UNIQUE(H305:H307)</f>
        <v>#NAME?</v>
      </c>
      <c r="L305" s="2">
        <v>30</v>
      </c>
      <c r="M305" s="2" t="e">
        <f t="shared" ca="1" si="11"/>
        <v>#NAME?</v>
      </c>
      <c r="N305" s="47" t="e">
        <f ca="1">_xludf.TEXTJOIN(", ", TRUE, M305:M307)</f>
        <v>#NAME?</v>
      </c>
      <c r="O305" s="2" t="s">
        <v>309</v>
      </c>
    </row>
    <row r="306" spans="1:15" ht="13" x14ac:dyDescent="0.15">
      <c r="A306" s="57"/>
      <c r="B306" s="3"/>
      <c r="F306" s="2" t="s">
        <v>310</v>
      </c>
      <c r="G306" s="2" t="str">
        <f t="array" aca="1" ref="G306" ca="1">IFERROR(CELL("address",INDEX('2-Difference 2030'!$GZ$1:$ADF$1,MATCH(F306,'2-Difference 2030'!$GZ$1:$ADF$1,0))),"Not found")</f>
        <v>'[Peru SiSePuede Results - JS July2025 - update_grouped0716.xlsx]2-Difference 2030'!$WZ$1</v>
      </c>
      <c r="H306" s="2" t="str">
        <f t="shared" ca="1" si="10"/>
        <v>'[Peru SiSePuede Results - JS July2025 - update_grouped0716.xlsx]2-Difference 2030'!$WZ</v>
      </c>
      <c r="J306" s="58" t="e">
        <f ca="1"/>
        <v>#NAME?</v>
      </c>
      <c r="L306" s="2">
        <v>30</v>
      </c>
      <c r="M306" s="2" t="e">
        <f t="shared" ca="1" si="11"/>
        <v>#NAME?</v>
      </c>
      <c r="N306" s="47"/>
    </row>
    <row r="307" spans="1:15" ht="13" x14ac:dyDescent="0.15">
      <c r="A307" s="53"/>
      <c r="B307" s="54"/>
      <c r="C307" s="55"/>
      <c r="D307" s="55"/>
      <c r="E307" s="55"/>
      <c r="F307" s="55" t="s">
        <v>311</v>
      </c>
      <c r="G307" s="55" t="str">
        <f t="array" aca="1" ref="G307" ca="1">IFERROR(CELL("address",INDEX('2-Difference 2030'!$GZ$1:$ADF$1,MATCH(F307,'2-Difference 2030'!$GZ$1:$ADF$1,0))),"Not found")</f>
        <v>'[Peru SiSePuede Results - JS July2025 - update_grouped0716.xlsx]2-Difference 2030'!$ABA$1</v>
      </c>
      <c r="H307" s="55" t="str">
        <f t="shared" ca="1" si="10"/>
        <v>'[Peru SiSePuede Results - JS July2025 - update_grouped0716.xlsx]2-Difference 2030'!$ABA</v>
      </c>
      <c r="I307" s="55"/>
      <c r="J307" s="56" t="e">
        <f ca="1"/>
        <v>#NAME?</v>
      </c>
      <c r="L307" s="2">
        <v>30</v>
      </c>
      <c r="M307" s="2" t="e">
        <f t="shared" ca="1" si="11"/>
        <v>#NAME?</v>
      </c>
      <c r="N307" s="47"/>
    </row>
    <row r="308" spans="1:15" ht="28" x14ac:dyDescent="0.15">
      <c r="A308" s="49"/>
      <c r="B308" s="50" t="s">
        <v>312</v>
      </c>
      <c r="C308" s="51">
        <v>57057</v>
      </c>
      <c r="D308" s="51">
        <v>3022</v>
      </c>
      <c r="E308" s="51" t="s">
        <v>313</v>
      </c>
      <c r="F308" s="51" t="s">
        <v>314</v>
      </c>
      <c r="G308" s="51" t="str">
        <f t="array" aca="1" ref="G308" ca="1">IFERROR(CELL("address",INDEX('2-Difference 2030'!$GZ$1:$ADF$1,MATCH(F308,'2-Difference 2030'!$GZ$1:$ADF$1,0))),"Not found")</f>
        <v>'[Peru SiSePuede Results - JS July2025 - update_grouped0716.xlsx]2-Difference 2030'!$MF$1</v>
      </c>
      <c r="H308" s="51" t="str">
        <f t="shared" ca="1" si="10"/>
        <v>'[Peru SiSePuede Results - JS July2025 - update_grouped0716.xlsx]2-Difference 2030'!$MF</v>
      </c>
      <c r="I308" s="51"/>
      <c r="J308" s="52" t="e">
        <f t="array" aca="1" ref="J308:J313" ca="1">_xludf.UNIQUE(H308:H328)</f>
        <v>#NAME?</v>
      </c>
      <c r="L308" s="2">
        <v>31</v>
      </c>
      <c r="M308" s="2" t="e">
        <f t="shared" ca="1" si="11"/>
        <v>#NAME?</v>
      </c>
      <c r="N308" s="47" t="e">
        <f ca="1">_xludf.TEXTJOIN(", ", TRUE, M308:M313)</f>
        <v>#NAME?</v>
      </c>
      <c r="O308" s="2" t="s">
        <v>315</v>
      </c>
    </row>
    <row r="309" spans="1:15" ht="13" x14ac:dyDescent="0.15">
      <c r="A309" s="57"/>
      <c r="B309" s="3"/>
      <c r="F309" s="2" t="s">
        <v>316</v>
      </c>
      <c r="G309" s="2" t="str">
        <f t="array" aca="1" ref="G309" ca="1">IFERROR(CELL("address",INDEX('2-Difference 2030'!$GZ$1:$ADF$1,MATCH(F309,'2-Difference 2030'!$GZ$1:$ADF$1,0))),"Not found")</f>
        <v>'[Peru SiSePuede Results - JS July2025 - update_grouped0716.xlsx]2-Difference 2030'!$XA$1</v>
      </c>
      <c r="H309" s="2" t="str">
        <f t="shared" ca="1" si="10"/>
        <v>'[Peru SiSePuede Results - JS July2025 - update_grouped0716.xlsx]2-Difference 2030'!$XA</v>
      </c>
      <c r="J309" s="58" t="e">
        <f ca="1"/>
        <v>#NAME?</v>
      </c>
      <c r="L309" s="2">
        <v>31</v>
      </c>
      <c r="M309" s="2" t="e">
        <f t="shared" ca="1" si="11"/>
        <v>#NAME?</v>
      </c>
      <c r="N309" s="47"/>
    </row>
    <row r="310" spans="1:15" ht="13" x14ac:dyDescent="0.15">
      <c r="A310" s="57"/>
      <c r="B310" s="3"/>
      <c r="F310" s="2" t="s">
        <v>317</v>
      </c>
      <c r="G310" s="2" t="str">
        <f t="array" aca="1" ref="G310" ca="1">IFERROR(CELL("address",INDEX('2-Difference 2030'!$GZ$1:$ADF$1,MATCH(F310,'2-Difference 2030'!$GZ$1:$ADF$1,0))),"Not found")</f>
        <v>'[Peru SiSePuede Results - JS July2025 - update_grouped0716.xlsx]2-Difference 2030'!$ABB$1</v>
      </c>
      <c r="H310" s="2" t="str">
        <f t="shared" ca="1" si="10"/>
        <v>'[Peru SiSePuede Results - JS July2025 - update_grouped0716.xlsx]2-Difference 2030'!$ABB</v>
      </c>
      <c r="J310" s="58" t="e">
        <f ca="1"/>
        <v>#NAME?</v>
      </c>
      <c r="L310" s="2">
        <v>31</v>
      </c>
      <c r="M310" s="2" t="e">
        <f t="shared" ca="1" si="11"/>
        <v>#NAME?</v>
      </c>
      <c r="N310" s="47"/>
    </row>
    <row r="311" spans="1:15" ht="13" x14ac:dyDescent="0.15">
      <c r="A311" s="57"/>
      <c r="B311" s="3"/>
      <c r="C311" s="2"/>
      <c r="D311" s="2"/>
      <c r="E311" s="2" t="s">
        <v>318</v>
      </c>
      <c r="F311" s="2" t="s">
        <v>319</v>
      </c>
      <c r="G311" s="2" t="str">
        <f t="array" aca="1" ref="G311" ca="1">IFERROR(CELL("address",INDEX('2-Difference 2030'!$GZ$1:$ADF$1,MATCH(F311,'2-Difference 2030'!$GZ$1:$ADF$1,0))),"Not found")</f>
        <v>'[Peru SiSePuede Results - JS July2025 - update_grouped0716.xlsx]2-Difference 2030'!$MD$1</v>
      </c>
      <c r="H311" s="2" t="str">
        <f t="shared" ca="1" si="10"/>
        <v>'[Peru SiSePuede Results - JS July2025 - update_grouped0716.xlsx]2-Difference 2030'!$MD</v>
      </c>
      <c r="J311" s="58" t="e">
        <f ca="1"/>
        <v>#NAME?</v>
      </c>
      <c r="L311" s="2">
        <v>31</v>
      </c>
      <c r="M311" s="2" t="e">
        <f t="shared" ca="1" si="11"/>
        <v>#NAME?</v>
      </c>
      <c r="N311" s="47"/>
    </row>
    <row r="312" spans="1:15" ht="13" x14ac:dyDescent="0.15">
      <c r="A312" s="57"/>
      <c r="B312" s="3"/>
      <c r="F312" s="2" t="s">
        <v>320</v>
      </c>
      <c r="G312" s="2" t="str">
        <f t="array" aca="1" ref="G312" ca="1">IFERROR(CELL("address",INDEX('2-Difference 2030'!$GZ$1:$ADF$1,MATCH(F312,'2-Difference 2030'!$GZ$1:$ADF$1,0))),"Not found")</f>
        <v>'[Peru SiSePuede Results - JS July2025 - update_grouped0716.xlsx]2-Difference 2030'!$WY$1</v>
      </c>
      <c r="H312" s="2" t="str">
        <f t="shared" ca="1" si="10"/>
        <v>'[Peru SiSePuede Results - JS July2025 - update_grouped0716.xlsx]2-Difference 2030'!$WY</v>
      </c>
      <c r="J312" s="58" t="e">
        <f ca="1"/>
        <v>#NAME?</v>
      </c>
      <c r="L312" s="2">
        <v>31</v>
      </c>
      <c r="M312" s="2" t="e">
        <f t="shared" ca="1" si="11"/>
        <v>#NAME?</v>
      </c>
      <c r="N312" s="47"/>
    </row>
    <row r="313" spans="1:15" ht="13" x14ac:dyDescent="0.15">
      <c r="A313" s="57"/>
      <c r="B313" s="3"/>
      <c r="F313" s="2" t="s">
        <v>321</v>
      </c>
      <c r="G313" s="2" t="str">
        <f t="array" aca="1" ref="G313" ca="1">IFERROR(CELL("address",INDEX('2-Difference 2030'!$GZ$1:$ADF$1,MATCH(F313,'2-Difference 2030'!$GZ$1:$ADF$1,0))),"Not found")</f>
        <v>'[Peru SiSePuede Results - JS July2025 - update_grouped0716.xlsx]2-Difference 2030'!$AAZ$1</v>
      </c>
      <c r="H313" s="2" t="str">
        <f t="shared" ca="1" si="10"/>
        <v>'[Peru SiSePuede Results - JS July2025 - update_grouped0716.xlsx]2-Difference 2030'!$AAZ</v>
      </c>
      <c r="J313" s="58" t="e">
        <f ca="1"/>
        <v>#NAME?</v>
      </c>
      <c r="L313" s="2">
        <v>31</v>
      </c>
      <c r="M313" s="2" t="e">
        <f t="shared" ca="1" si="11"/>
        <v>#NAME?</v>
      </c>
      <c r="N313" s="47"/>
    </row>
    <row r="314" spans="1:15" ht="13" x14ac:dyDescent="0.15">
      <c r="A314" s="57"/>
      <c r="B314" s="3"/>
      <c r="C314" s="2"/>
      <c r="D314" s="2"/>
      <c r="E314" s="2" t="s">
        <v>322</v>
      </c>
      <c r="F314" s="2" t="s">
        <v>314</v>
      </c>
      <c r="G314" s="2" t="str">
        <f t="array" aca="1" ref="G314" ca="1">IFERROR(CELL("address",INDEX('2-Difference 2030'!$GZ$1:$ADF$1,MATCH(F314,'2-Difference 2030'!$GZ$1:$ADF$1,0))),"Not found")</f>
        <v>'[Peru SiSePuede Results - JS July2025 - update_grouped0716.xlsx]2-Difference 2030'!$MF$1</v>
      </c>
      <c r="H314" s="2" t="str">
        <f t="shared" ca="1" si="10"/>
        <v>'[Peru SiSePuede Results - JS July2025 - update_grouped0716.xlsx]2-Difference 2030'!$MF</v>
      </c>
      <c r="J314" s="58"/>
      <c r="L314" s="2">
        <v>31</v>
      </c>
      <c r="N314" s="47"/>
    </row>
    <row r="315" spans="1:15" ht="13" x14ac:dyDescent="0.15">
      <c r="A315" s="57"/>
      <c r="B315" s="3"/>
      <c r="F315" s="2" t="s">
        <v>316</v>
      </c>
      <c r="G315" s="2" t="str">
        <f t="array" aca="1" ref="G315" ca="1">IFERROR(CELL("address",INDEX('2-Difference 2030'!$GZ$1:$ADF$1,MATCH(F315,'2-Difference 2030'!$GZ$1:$ADF$1,0))),"Not found")</f>
        <v>'[Peru SiSePuede Results - JS July2025 - update_grouped0716.xlsx]2-Difference 2030'!$XA$1</v>
      </c>
      <c r="H315" s="2" t="str">
        <f t="shared" ca="1" si="10"/>
        <v>'[Peru SiSePuede Results - JS July2025 - update_grouped0716.xlsx]2-Difference 2030'!$XA</v>
      </c>
      <c r="J315" s="58"/>
      <c r="L315" s="2">
        <v>31</v>
      </c>
      <c r="N315" s="47"/>
    </row>
    <row r="316" spans="1:15" ht="13" x14ac:dyDescent="0.15">
      <c r="A316" s="57"/>
      <c r="B316" s="3"/>
      <c r="F316" s="2" t="s">
        <v>317</v>
      </c>
      <c r="G316" s="2" t="str">
        <f t="array" aca="1" ref="G316" ca="1">IFERROR(CELL("address",INDEX('2-Difference 2030'!$GZ$1:$ADF$1,MATCH(F316,'2-Difference 2030'!$GZ$1:$ADF$1,0))),"Not found")</f>
        <v>'[Peru SiSePuede Results - JS July2025 - update_grouped0716.xlsx]2-Difference 2030'!$ABB$1</v>
      </c>
      <c r="H316" s="2" t="str">
        <f t="shared" ca="1" si="10"/>
        <v>'[Peru SiSePuede Results - JS July2025 - update_grouped0716.xlsx]2-Difference 2030'!$ABB</v>
      </c>
      <c r="J316" s="58"/>
      <c r="L316" s="2">
        <v>31</v>
      </c>
      <c r="N316" s="47"/>
    </row>
    <row r="317" spans="1:15" ht="13" x14ac:dyDescent="0.15">
      <c r="A317" s="57"/>
      <c r="B317" s="3"/>
      <c r="C317" s="2"/>
      <c r="D317" s="2"/>
      <c r="E317" s="2" t="s">
        <v>323</v>
      </c>
      <c r="F317" s="2" t="s">
        <v>314</v>
      </c>
      <c r="G317" s="2" t="str">
        <f t="array" aca="1" ref="G317" ca="1">IFERROR(CELL("address",INDEX('2-Difference 2030'!$GZ$1:$ADF$1,MATCH(F317,'2-Difference 2030'!$GZ$1:$ADF$1,0))),"Not found")</f>
        <v>'[Peru SiSePuede Results - JS July2025 - update_grouped0716.xlsx]2-Difference 2030'!$MF$1</v>
      </c>
      <c r="H317" s="2" t="str">
        <f t="shared" ca="1" si="10"/>
        <v>'[Peru SiSePuede Results - JS July2025 - update_grouped0716.xlsx]2-Difference 2030'!$MF</v>
      </c>
      <c r="J317" s="58"/>
      <c r="L317" s="2">
        <v>31</v>
      </c>
      <c r="N317" s="47"/>
    </row>
    <row r="318" spans="1:15" ht="13" x14ac:dyDescent="0.15">
      <c r="A318" s="57"/>
      <c r="B318" s="3"/>
      <c r="F318" s="2" t="s">
        <v>316</v>
      </c>
      <c r="G318" s="2" t="str">
        <f t="array" aca="1" ref="G318" ca="1">IFERROR(CELL("address",INDEX('2-Difference 2030'!$GZ$1:$ADF$1,MATCH(F318,'2-Difference 2030'!$GZ$1:$ADF$1,0))),"Not found")</f>
        <v>'[Peru SiSePuede Results - JS July2025 - update_grouped0716.xlsx]2-Difference 2030'!$XA$1</v>
      </c>
      <c r="H318" s="2" t="str">
        <f t="shared" ca="1" si="10"/>
        <v>'[Peru SiSePuede Results - JS July2025 - update_grouped0716.xlsx]2-Difference 2030'!$XA</v>
      </c>
      <c r="J318" s="58"/>
      <c r="L318" s="2">
        <v>31</v>
      </c>
      <c r="N318" s="47"/>
    </row>
    <row r="319" spans="1:15" ht="13" x14ac:dyDescent="0.15">
      <c r="A319" s="57"/>
      <c r="B319" s="3"/>
      <c r="F319" s="2" t="s">
        <v>317</v>
      </c>
      <c r="G319" s="2" t="str">
        <f t="array" aca="1" ref="G319" ca="1">IFERROR(CELL("address",INDEX('2-Difference 2030'!$GZ$1:$ADF$1,MATCH(F319,'2-Difference 2030'!$GZ$1:$ADF$1,0))),"Not found")</f>
        <v>'[Peru SiSePuede Results - JS July2025 - update_grouped0716.xlsx]2-Difference 2030'!$ABB$1</v>
      </c>
      <c r="H319" s="2" t="str">
        <f t="shared" ca="1" si="10"/>
        <v>'[Peru SiSePuede Results - JS July2025 - update_grouped0716.xlsx]2-Difference 2030'!$ABB</v>
      </c>
      <c r="J319" s="58"/>
      <c r="L319" s="2">
        <v>31</v>
      </c>
      <c r="N319" s="47"/>
    </row>
    <row r="320" spans="1:15" ht="13" x14ac:dyDescent="0.15">
      <c r="A320" s="57"/>
      <c r="B320" s="3"/>
      <c r="C320" s="2"/>
      <c r="D320" s="2"/>
      <c r="E320" s="2" t="s">
        <v>324</v>
      </c>
      <c r="F320" s="2" t="s">
        <v>314</v>
      </c>
      <c r="G320" s="2" t="str">
        <f t="array" aca="1" ref="G320" ca="1">IFERROR(CELL("address",INDEX('2-Difference 2030'!$GZ$1:$ADF$1,MATCH(F320,'2-Difference 2030'!$GZ$1:$ADF$1,0))),"Not found")</f>
        <v>'[Peru SiSePuede Results - JS July2025 - update_grouped0716.xlsx]2-Difference 2030'!$MF$1</v>
      </c>
      <c r="H320" s="2" t="str">
        <f t="shared" ca="1" si="10"/>
        <v>'[Peru SiSePuede Results - JS July2025 - update_grouped0716.xlsx]2-Difference 2030'!$MF</v>
      </c>
      <c r="J320" s="58"/>
      <c r="L320" s="2">
        <v>31</v>
      </c>
      <c r="N320" s="47"/>
    </row>
    <row r="321" spans="1:15" ht="13" x14ac:dyDescent="0.15">
      <c r="A321" s="57"/>
      <c r="B321" s="3"/>
      <c r="F321" s="2" t="s">
        <v>316</v>
      </c>
      <c r="G321" s="2" t="str">
        <f t="array" aca="1" ref="G321" ca="1">IFERROR(CELL("address",INDEX('2-Difference 2030'!$GZ$1:$ADF$1,MATCH(F321,'2-Difference 2030'!$GZ$1:$ADF$1,0))),"Not found")</f>
        <v>'[Peru SiSePuede Results - JS July2025 - update_grouped0716.xlsx]2-Difference 2030'!$XA$1</v>
      </c>
      <c r="H321" s="2" t="str">
        <f t="shared" ca="1" si="10"/>
        <v>'[Peru SiSePuede Results - JS July2025 - update_grouped0716.xlsx]2-Difference 2030'!$XA</v>
      </c>
      <c r="J321" s="58"/>
      <c r="L321" s="2">
        <v>31</v>
      </c>
      <c r="N321" s="47"/>
    </row>
    <row r="322" spans="1:15" ht="13" x14ac:dyDescent="0.15">
      <c r="A322" s="57"/>
      <c r="B322" s="3"/>
      <c r="F322" s="2" t="s">
        <v>317</v>
      </c>
      <c r="G322" s="2" t="str">
        <f t="array" aca="1" ref="G322" ca="1">IFERROR(CELL("address",INDEX('2-Difference 2030'!$GZ$1:$ADF$1,MATCH(F322,'2-Difference 2030'!$GZ$1:$ADF$1,0))),"Not found")</f>
        <v>'[Peru SiSePuede Results - JS July2025 - update_grouped0716.xlsx]2-Difference 2030'!$ABB$1</v>
      </c>
      <c r="H322" s="2" t="str">
        <f t="shared" ca="1" si="10"/>
        <v>'[Peru SiSePuede Results - JS July2025 - update_grouped0716.xlsx]2-Difference 2030'!$ABB</v>
      </c>
      <c r="J322" s="58"/>
      <c r="L322" s="2">
        <v>31</v>
      </c>
      <c r="N322" s="47"/>
    </row>
    <row r="323" spans="1:15" ht="13" x14ac:dyDescent="0.15">
      <c r="A323" s="57"/>
      <c r="B323" s="3"/>
      <c r="C323" s="2"/>
      <c r="D323" s="2"/>
      <c r="E323" s="2" t="s">
        <v>325</v>
      </c>
      <c r="F323" s="2" t="s">
        <v>319</v>
      </c>
      <c r="G323" s="2" t="str">
        <f t="array" aca="1" ref="G323" ca="1">IFERROR(CELL("address",INDEX('2-Difference 2030'!$GZ$1:$ADF$1,MATCH(F323,'2-Difference 2030'!$GZ$1:$ADF$1,0))),"Not found")</f>
        <v>'[Peru SiSePuede Results - JS July2025 - update_grouped0716.xlsx]2-Difference 2030'!$MD$1</v>
      </c>
      <c r="H323" s="2" t="str">
        <f t="shared" ca="1" si="10"/>
        <v>'[Peru SiSePuede Results - JS July2025 - update_grouped0716.xlsx]2-Difference 2030'!$MD</v>
      </c>
      <c r="J323" s="58"/>
      <c r="L323" s="2">
        <v>31</v>
      </c>
      <c r="N323" s="47"/>
    </row>
    <row r="324" spans="1:15" ht="13" x14ac:dyDescent="0.15">
      <c r="A324" s="57"/>
      <c r="B324" s="3"/>
      <c r="F324" s="2" t="s">
        <v>320</v>
      </c>
      <c r="G324" s="2" t="str">
        <f t="array" aca="1" ref="G324" ca="1">IFERROR(CELL("address",INDEX('2-Difference 2030'!$GZ$1:$ADF$1,MATCH(F324,'2-Difference 2030'!$GZ$1:$ADF$1,0))),"Not found")</f>
        <v>'[Peru SiSePuede Results - JS July2025 - update_grouped0716.xlsx]2-Difference 2030'!$WY$1</v>
      </c>
      <c r="H324" s="2" t="str">
        <f t="shared" ca="1" si="10"/>
        <v>'[Peru SiSePuede Results - JS July2025 - update_grouped0716.xlsx]2-Difference 2030'!$WY</v>
      </c>
      <c r="J324" s="58"/>
      <c r="L324" s="2">
        <v>31</v>
      </c>
      <c r="N324" s="47"/>
    </row>
    <row r="325" spans="1:15" ht="13" x14ac:dyDescent="0.15">
      <c r="A325" s="57"/>
      <c r="B325" s="3"/>
      <c r="F325" s="2" t="s">
        <v>321</v>
      </c>
      <c r="G325" s="2" t="str">
        <f t="array" aca="1" ref="G325" ca="1">IFERROR(CELL("address",INDEX('2-Difference 2030'!$GZ$1:$ADF$1,MATCH(F325,'2-Difference 2030'!$GZ$1:$ADF$1,0))),"Not found")</f>
        <v>'[Peru SiSePuede Results - JS July2025 - update_grouped0716.xlsx]2-Difference 2030'!$AAZ$1</v>
      </c>
      <c r="H325" s="2" t="str">
        <f t="shared" ca="1" si="10"/>
        <v>'[Peru SiSePuede Results - JS July2025 - update_grouped0716.xlsx]2-Difference 2030'!$AAZ</v>
      </c>
      <c r="J325" s="58"/>
      <c r="L325" s="2">
        <v>31</v>
      </c>
      <c r="N325" s="47"/>
    </row>
    <row r="326" spans="1:15" ht="13" x14ac:dyDescent="0.15">
      <c r="A326" s="57"/>
      <c r="B326" s="3"/>
      <c r="C326" s="2"/>
      <c r="D326" s="2"/>
      <c r="E326" s="2" t="s">
        <v>326</v>
      </c>
      <c r="F326" s="2" t="s">
        <v>319</v>
      </c>
      <c r="G326" s="2" t="str">
        <f t="array" aca="1" ref="G326" ca="1">IFERROR(CELL("address",INDEX('2-Difference 2030'!$GZ$1:$ADF$1,MATCH(F326,'2-Difference 2030'!$GZ$1:$ADF$1,0))),"Not found")</f>
        <v>'[Peru SiSePuede Results - JS July2025 - update_grouped0716.xlsx]2-Difference 2030'!$MD$1</v>
      </c>
      <c r="H326" s="2" t="str">
        <f t="shared" ca="1" si="10"/>
        <v>'[Peru SiSePuede Results - JS July2025 - update_grouped0716.xlsx]2-Difference 2030'!$MD</v>
      </c>
      <c r="J326" s="58"/>
      <c r="L326" s="2">
        <v>31</v>
      </c>
      <c r="N326" s="47"/>
    </row>
    <row r="327" spans="1:15" ht="13" x14ac:dyDescent="0.15">
      <c r="A327" s="57"/>
      <c r="B327" s="3"/>
      <c r="F327" s="2" t="s">
        <v>320</v>
      </c>
      <c r="G327" s="2" t="str">
        <f t="array" aca="1" ref="G327" ca="1">IFERROR(CELL("address",INDEX('2-Difference 2030'!$GZ$1:$ADF$1,MATCH(F327,'2-Difference 2030'!$GZ$1:$ADF$1,0))),"Not found")</f>
        <v>'[Peru SiSePuede Results - JS July2025 - update_grouped0716.xlsx]2-Difference 2030'!$WY$1</v>
      </c>
      <c r="H327" s="2" t="str">
        <f t="shared" ca="1" si="10"/>
        <v>'[Peru SiSePuede Results - JS July2025 - update_grouped0716.xlsx]2-Difference 2030'!$WY</v>
      </c>
      <c r="J327" s="58"/>
      <c r="L327" s="2">
        <v>31</v>
      </c>
      <c r="N327" s="47"/>
    </row>
    <row r="328" spans="1:15" ht="13" x14ac:dyDescent="0.15">
      <c r="A328" s="53"/>
      <c r="B328" s="54"/>
      <c r="C328" s="55"/>
      <c r="D328" s="55"/>
      <c r="E328" s="55"/>
      <c r="F328" s="55" t="s">
        <v>321</v>
      </c>
      <c r="G328" s="55" t="str">
        <f t="array" aca="1" ref="G328" ca="1">IFERROR(CELL("address",INDEX('2-Difference 2030'!$GZ$1:$ADF$1,MATCH(F328,'2-Difference 2030'!$GZ$1:$ADF$1,0))),"Not found")</f>
        <v>'[Peru SiSePuede Results - JS July2025 - update_grouped0716.xlsx]2-Difference 2030'!$AAZ$1</v>
      </c>
      <c r="H328" s="55" t="str">
        <f t="shared" ca="1" si="10"/>
        <v>'[Peru SiSePuede Results - JS July2025 - update_grouped0716.xlsx]2-Difference 2030'!$AAZ</v>
      </c>
      <c r="I328" s="55"/>
      <c r="J328" s="56"/>
      <c r="L328" s="2">
        <v>31</v>
      </c>
      <c r="N328" s="47"/>
    </row>
    <row r="329" spans="1:15" ht="42" x14ac:dyDescent="0.15">
      <c r="A329" s="49"/>
      <c r="B329" s="50" t="s">
        <v>327</v>
      </c>
      <c r="C329" s="51">
        <v>50050</v>
      </c>
      <c r="D329" s="51">
        <v>3015</v>
      </c>
      <c r="E329" s="51" t="s">
        <v>328</v>
      </c>
      <c r="F329" s="51" t="s">
        <v>319</v>
      </c>
      <c r="G329" s="51" t="str">
        <f t="array" aca="1" ref="G329" ca="1">IFERROR(CELL("address",INDEX('2-Difference 2030'!$GZ$1:$ADF$1,MATCH(F329,'2-Difference 2030'!$GZ$1:$ADF$1,0))),"Not found")</f>
        <v>'[Peru SiSePuede Results - JS July2025 - update_grouped0716.xlsx]2-Difference 2030'!$MD$1</v>
      </c>
      <c r="H329" s="51" t="str">
        <f t="shared" ca="1" si="10"/>
        <v>'[Peru SiSePuede Results - JS July2025 - update_grouped0716.xlsx]2-Difference 2030'!$MD</v>
      </c>
      <c r="I329" s="51"/>
      <c r="J329" s="52" t="e">
        <f t="array" aca="1" ref="J329:J340" ca="1">_xludf.UNIQUE(H329:H361)</f>
        <v>#NAME?</v>
      </c>
      <c r="L329" s="2">
        <v>27</v>
      </c>
      <c r="M329" s="2" t="e">
        <f t="shared" ref="M329:M340" ca="1" si="12">_xludf.CONCAT(J329,L329)</f>
        <v>#NAME?</v>
      </c>
      <c r="N329" s="47" t="e">
        <f ca="1">_xludf.TEXTJOIN(", ", TRUE, M329:M340)</f>
        <v>#NAME?</v>
      </c>
      <c r="O329" s="2" t="s">
        <v>329</v>
      </c>
    </row>
    <row r="330" spans="1:15" ht="13" x14ac:dyDescent="0.15">
      <c r="A330" s="57"/>
      <c r="B330" s="3"/>
      <c r="F330" s="2" t="s">
        <v>320</v>
      </c>
      <c r="G330" s="2" t="str">
        <f t="array" aca="1" ref="G330" ca="1">IFERROR(CELL("address",INDEX('2-Difference 2030'!$GZ$1:$ADF$1,MATCH(F330,'2-Difference 2030'!$GZ$1:$ADF$1,0))),"Not found")</f>
        <v>'[Peru SiSePuede Results - JS July2025 - update_grouped0716.xlsx]2-Difference 2030'!$WY$1</v>
      </c>
      <c r="H330" s="2" t="str">
        <f t="shared" ca="1" si="10"/>
        <v>'[Peru SiSePuede Results - JS July2025 - update_grouped0716.xlsx]2-Difference 2030'!$WY</v>
      </c>
      <c r="J330" s="58" t="e">
        <f ca="1"/>
        <v>#NAME?</v>
      </c>
      <c r="L330" s="2">
        <v>27</v>
      </c>
      <c r="M330" s="2" t="e">
        <f t="shared" ca="1" si="12"/>
        <v>#NAME?</v>
      </c>
      <c r="N330" s="47"/>
    </row>
    <row r="331" spans="1:15" ht="13" x14ac:dyDescent="0.15">
      <c r="A331" s="57"/>
      <c r="B331" s="3"/>
      <c r="F331" s="2" t="s">
        <v>321</v>
      </c>
      <c r="G331" s="2" t="str">
        <f t="array" aca="1" ref="G331" ca="1">IFERROR(CELL("address",INDEX('2-Difference 2030'!$GZ$1:$ADF$1,MATCH(F331,'2-Difference 2030'!$GZ$1:$ADF$1,0))),"Not found")</f>
        <v>'[Peru SiSePuede Results - JS July2025 - update_grouped0716.xlsx]2-Difference 2030'!$AAZ$1</v>
      </c>
      <c r="H331" s="2" t="str">
        <f t="shared" ca="1" si="10"/>
        <v>'[Peru SiSePuede Results - JS July2025 - update_grouped0716.xlsx]2-Difference 2030'!$AAZ</v>
      </c>
      <c r="J331" s="58" t="e">
        <f ca="1"/>
        <v>#NAME?</v>
      </c>
      <c r="L331" s="2">
        <v>27</v>
      </c>
      <c r="M331" s="2" t="e">
        <f t="shared" ca="1" si="12"/>
        <v>#NAME?</v>
      </c>
      <c r="N331" s="47"/>
    </row>
    <row r="332" spans="1:15" ht="13" x14ac:dyDescent="0.15">
      <c r="A332" s="57"/>
      <c r="B332" s="3"/>
      <c r="C332" s="2"/>
      <c r="D332" s="2"/>
      <c r="E332" s="2" t="s">
        <v>330</v>
      </c>
      <c r="F332" s="2" t="s">
        <v>298</v>
      </c>
      <c r="G332" s="2" t="str">
        <f t="array" aca="1" ref="G332" ca="1">IFERROR(CELL("address",INDEX('2-Difference 2030'!$GZ$1:$ADF$1,MATCH(F332,'2-Difference 2030'!$GZ$1:$ADF$1,0))),"Not found")</f>
        <v>'[Peru SiSePuede Results - JS July2025 - update_grouped0716.xlsx]2-Difference 2030'!$MI$1</v>
      </c>
      <c r="H332" s="2" t="str">
        <f t="shared" ca="1" si="10"/>
        <v>'[Peru SiSePuede Results - JS July2025 - update_grouped0716.xlsx]2-Difference 2030'!$MI</v>
      </c>
      <c r="J332" s="58" t="e">
        <f ca="1"/>
        <v>#NAME?</v>
      </c>
      <c r="L332" s="2">
        <v>27</v>
      </c>
      <c r="M332" s="2" t="e">
        <f t="shared" ca="1" si="12"/>
        <v>#NAME?</v>
      </c>
      <c r="N332" s="47"/>
    </row>
    <row r="333" spans="1:15" ht="13" x14ac:dyDescent="0.15">
      <c r="A333" s="57"/>
      <c r="B333" s="3"/>
      <c r="F333" s="2" t="s">
        <v>300</v>
      </c>
      <c r="G333" s="2" t="str">
        <f t="array" aca="1" ref="G333" ca="1">IFERROR(CELL("address",INDEX('2-Difference 2030'!$GZ$1:$ADF$1,MATCH(F333,'2-Difference 2030'!$GZ$1:$ADF$1,0))),"Not found")</f>
        <v>'[Peru SiSePuede Results - JS July2025 - update_grouped0716.xlsx]2-Difference 2030'!$XD$1</v>
      </c>
      <c r="H333" s="2" t="str">
        <f t="shared" ca="1" si="10"/>
        <v>'[Peru SiSePuede Results - JS July2025 - update_grouped0716.xlsx]2-Difference 2030'!$XD</v>
      </c>
      <c r="J333" s="58" t="e">
        <f ca="1"/>
        <v>#NAME?</v>
      </c>
      <c r="L333" s="2">
        <v>27</v>
      </c>
      <c r="M333" s="2" t="e">
        <f t="shared" ca="1" si="12"/>
        <v>#NAME?</v>
      </c>
      <c r="N333" s="47"/>
    </row>
    <row r="334" spans="1:15" ht="13" x14ac:dyDescent="0.15">
      <c r="A334" s="57"/>
      <c r="B334" s="3"/>
      <c r="F334" s="2" t="s">
        <v>301</v>
      </c>
      <c r="G334" s="2" t="str">
        <f t="array" aca="1" ref="G334" ca="1">IFERROR(CELL("address",INDEX('2-Difference 2030'!$GZ$1:$ADF$1,MATCH(F334,'2-Difference 2030'!$GZ$1:$ADF$1,0))),"Not found")</f>
        <v>'[Peru SiSePuede Results - JS July2025 - update_grouped0716.xlsx]2-Difference 2030'!$ABE$1</v>
      </c>
      <c r="H334" s="2" t="str">
        <f t="shared" ca="1" si="10"/>
        <v>'[Peru SiSePuede Results - JS July2025 - update_grouped0716.xlsx]2-Difference 2030'!$ABE</v>
      </c>
      <c r="J334" s="58" t="e">
        <f ca="1"/>
        <v>#NAME?</v>
      </c>
      <c r="L334" s="2">
        <v>27</v>
      </c>
      <c r="M334" s="2" t="e">
        <f t="shared" ca="1" si="12"/>
        <v>#NAME?</v>
      </c>
      <c r="N334" s="47"/>
    </row>
    <row r="335" spans="1:15" ht="13" x14ac:dyDescent="0.15">
      <c r="A335" s="57"/>
      <c r="B335" s="3"/>
      <c r="C335" s="2"/>
      <c r="D335" s="2"/>
      <c r="E335" s="2" t="s">
        <v>331</v>
      </c>
      <c r="F335" s="2" t="s">
        <v>298</v>
      </c>
      <c r="G335" s="2" t="str">
        <f t="array" aca="1" ref="G335" ca="1">IFERROR(CELL("address",INDEX('2-Difference 2030'!$GZ$1:$ADF$1,MATCH(F335,'2-Difference 2030'!$GZ$1:$ADF$1,0))),"Not found")</f>
        <v>'[Peru SiSePuede Results - JS July2025 - update_grouped0716.xlsx]2-Difference 2030'!$MI$1</v>
      </c>
      <c r="H335" s="2" t="str">
        <f t="shared" ca="1" si="10"/>
        <v>'[Peru SiSePuede Results - JS July2025 - update_grouped0716.xlsx]2-Difference 2030'!$MI</v>
      </c>
      <c r="J335" s="58" t="e">
        <f ca="1"/>
        <v>#NAME?</v>
      </c>
      <c r="L335" s="2">
        <v>27</v>
      </c>
      <c r="M335" s="2" t="e">
        <f t="shared" ca="1" si="12"/>
        <v>#NAME?</v>
      </c>
      <c r="N335" s="47"/>
    </row>
    <row r="336" spans="1:15" ht="13" x14ac:dyDescent="0.15">
      <c r="A336" s="57"/>
      <c r="B336" s="3"/>
      <c r="F336" s="2" t="s">
        <v>300</v>
      </c>
      <c r="G336" s="2" t="str">
        <f t="array" aca="1" ref="G336" ca="1">IFERROR(CELL("address",INDEX('2-Difference 2030'!$GZ$1:$ADF$1,MATCH(F336,'2-Difference 2030'!$GZ$1:$ADF$1,0))),"Not found")</f>
        <v>'[Peru SiSePuede Results - JS July2025 - update_grouped0716.xlsx]2-Difference 2030'!$XD$1</v>
      </c>
      <c r="H336" s="2" t="str">
        <f t="shared" ca="1" si="10"/>
        <v>'[Peru SiSePuede Results - JS July2025 - update_grouped0716.xlsx]2-Difference 2030'!$XD</v>
      </c>
      <c r="J336" s="58" t="e">
        <f ca="1"/>
        <v>#NAME?</v>
      </c>
      <c r="L336" s="2">
        <v>27</v>
      </c>
      <c r="M336" s="2" t="e">
        <f t="shared" ca="1" si="12"/>
        <v>#NAME?</v>
      </c>
      <c r="N336" s="47"/>
    </row>
    <row r="337" spans="1:14" ht="13" x14ac:dyDescent="0.15">
      <c r="A337" s="57"/>
      <c r="B337" s="3"/>
      <c r="F337" s="2" t="s">
        <v>301</v>
      </c>
      <c r="G337" s="2" t="str">
        <f t="array" aca="1" ref="G337" ca="1">IFERROR(CELL("address",INDEX('2-Difference 2030'!$GZ$1:$ADF$1,MATCH(F337,'2-Difference 2030'!$GZ$1:$ADF$1,0))),"Not found")</f>
        <v>'[Peru SiSePuede Results - JS July2025 - update_grouped0716.xlsx]2-Difference 2030'!$ABE$1</v>
      </c>
      <c r="H337" s="2" t="str">
        <f t="shared" ca="1" si="10"/>
        <v>'[Peru SiSePuede Results - JS July2025 - update_grouped0716.xlsx]2-Difference 2030'!$ABE</v>
      </c>
      <c r="J337" s="58" t="e">
        <f ca="1"/>
        <v>#NAME?</v>
      </c>
      <c r="L337" s="2">
        <v>27</v>
      </c>
      <c r="M337" s="2" t="e">
        <f t="shared" ca="1" si="12"/>
        <v>#NAME?</v>
      </c>
      <c r="N337" s="47"/>
    </row>
    <row r="338" spans="1:14" ht="13" x14ac:dyDescent="0.15">
      <c r="A338" s="57"/>
      <c r="B338" s="3"/>
      <c r="C338" s="2"/>
      <c r="D338" s="2"/>
      <c r="E338" s="2" t="s">
        <v>332</v>
      </c>
      <c r="F338" s="2" t="s">
        <v>298</v>
      </c>
      <c r="G338" s="2" t="str">
        <f t="array" aca="1" ref="G338" ca="1">IFERROR(CELL("address",INDEX('2-Difference 2030'!$GZ$1:$ADF$1,MATCH(F338,'2-Difference 2030'!$GZ$1:$ADF$1,0))),"Not found")</f>
        <v>'[Peru SiSePuede Results - JS July2025 - update_grouped0716.xlsx]2-Difference 2030'!$MI$1</v>
      </c>
      <c r="H338" s="2" t="str">
        <f t="shared" ca="1" si="10"/>
        <v>'[Peru SiSePuede Results - JS July2025 - update_grouped0716.xlsx]2-Difference 2030'!$MI</v>
      </c>
      <c r="J338" s="58" t="e">
        <f ca="1"/>
        <v>#NAME?</v>
      </c>
      <c r="L338" s="2">
        <v>27</v>
      </c>
      <c r="M338" s="2" t="e">
        <f t="shared" ca="1" si="12"/>
        <v>#NAME?</v>
      </c>
      <c r="N338" s="47"/>
    </row>
    <row r="339" spans="1:14" ht="13" x14ac:dyDescent="0.15">
      <c r="A339" s="57"/>
      <c r="B339" s="3"/>
      <c r="F339" s="2" t="s">
        <v>300</v>
      </c>
      <c r="G339" s="2" t="str">
        <f t="array" aca="1" ref="G339" ca="1">IFERROR(CELL("address",INDEX('2-Difference 2030'!$GZ$1:$ADF$1,MATCH(F339,'2-Difference 2030'!$GZ$1:$ADF$1,0))),"Not found")</f>
        <v>'[Peru SiSePuede Results - JS July2025 - update_grouped0716.xlsx]2-Difference 2030'!$XD$1</v>
      </c>
      <c r="H339" s="2" t="str">
        <f t="shared" ca="1" si="10"/>
        <v>'[Peru SiSePuede Results - JS July2025 - update_grouped0716.xlsx]2-Difference 2030'!$XD</v>
      </c>
      <c r="J339" s="58" t="e">
        <f ca="1"/>
        <v>#NAME?</v>
      </c>
      <c r="L339" s="2">
        <v>27</v>
      </c>
      <c r="M339" s="2" t="e">
        <f t="shared" ca="1" si="12"/>
        <v>#NAME?</v>
      </c>
      <c r="N339" s="47"/>
    </row>
    <row r="340" spans="1:14" ht="13" x14ac:dyDescent="0.15">
      <c r="A340" s="57"/>
      <c r="B340" s="3"/>
      <c r="F340" s="2" t="s">
        <v>301</v>
      </c>
      <c r="G340" s="2" t="str">
        <f t="array" aca="1" ref="G340" ca="1">IFERROR(CELL("address",INDEX('2-Difference 2030'!$GZ$1:$ADF$1,MATCH(F340,'2-Difference 2030'!$GZ$1:$ADF$1,0))),"Not found")</f>
        <v>'[Peru SiSePuede Results - JS July2025 - update_grouped0716.xlsx]2-Difference 2030'!$ABE$1</v>
      </c>
      <c r="H340" s="2" t="str">
        <f t="shared" ca="1" si="10"/>
        <v>'[Peru SiSePuede Results - JS July2025 - update_grouped0716.xlsx]2-Difference 2030'!$ABE</v>
      </c>
      <c r="J340" s="58" t="e">
        <f ca="1"/>
        <v>#NAME?</v>
      </c>
      <c r="L340" s="2">
        <v>27</v>
      </c>
      <c r="M340" s="2" t="e">
        <f t="shared" ca="1" si="12"/>
        <v>#NAME?</v>
      </c>
      <c r="N340" s="47"/>
    </row>
    <row r="341" spans="1:14" ht="13" x14ac:dyDescent="0.15">
      <c r="A341" s="57"/>
      <c r="B341" s="3"/>
      <c r="C341" s="2"/>
      <c r="D341" s="2"/>
      <c r="E341" s="2" t="s">
        <v>333</v>
      </c>
      <c r="F341" s="2" t="s">
        <v>303</v>
      </c>
      <c r="G341" s="2" t="str">
        <f t="array" aca="1" ref="G341" ca="1">IFERROR(CELL("address",INDEX('2-Difference 2030'!$GZ$1:$ADF$1,MATCH(F341,'2-Difference 2030'!$GZ$1:$ADF$1,0))),"Not found")</f>
        <v>'[Peru SiSePuede Results - JS July2025 - update_grouped0716.xlsx]2-Difference 2030'!$MG$1</v>
      </c>
      <c r="H341" s="2" t="str">
        <f t="shared" ca="1" si="10"/>
        <v>'[Peru SiSePuede Results - JS July2025 - update_grouped0716.xlsx]2-Difference 2030'!$MG</v>
      </c>
      <c r="J341" s="58"/>
      <c r="L341" s="2">
        <v>27</v>
      </c>
      <c r="N341" s="47"/>
    </row>
    <row r="342" spans="1:14" ht="13" x14ac:dyDescent="0.15">
      <c r="A342" s="57"/>
      <c r="B342" s="3"/>
      <c r="F342" s="2" t="s">
        <v>305</v>
      </c>
      <c r="G342" s="2" t="str">
        <f t="array" aca="1" ref="G342" ca="1">IFERROR(CELL("address",INDEX('2-Difference 2030'!$GZ$1:$ADF$1,MATCH(F342,'2-Difference 2030'!$GZ$1:$ADF$1,0))),"Not found")</f>
        <v>'[Peru SiSePuede Results - JS July2025 - update_grouped0716.xlsx]2-Difference 2030'!$XB$1</v>
      </c>
      <c r="H342" s="2" t="str">
        <f t="shared" ca="1" si="10"/>
        <v>'[Peru SiSePuede Results - JS July2025 - update_grouped0716.xlsx]2-Difference 2030'!$XB</v>
      </c>
      <c r="J342" s="58"/>
      <c r="L342" s="2">
        <v>27</v>
      </c>
      <c r="N342" s="47"/>
    </row>
    <row r="343" spans="1:14" ht="13" x14ac:dyDescent="0.15">
      <c r="A343" s="57"/>
      <c r="B343" s="3"/>
      <c r="F343" s="2" t="s">
        <v>306</v>
      </c>
      <c r="G343" s="2" t="str">
        <f t="array" aca="1" ref="G343" ca="1">IFERROR(CELL("address",INDEX('2-Difference 2030'!$GZ$1:$ADF$1,MATCH(F343,'2-Difference 2030'!$GZ$1:$ADF$1,0))),"Not found")</f>
        <v>'[Peru SiSePuede Results - JS July2025 - update_grouped0716.xlsx]2-Difference 2030'!$ABC$1</v>
      </c>
      <c r="H343" s="2" t="str">
        <f t="shared" ca="1" si="10"/>
        <v>'[Peru SiSePuede Results - JS July2025 - update_grouped0716.xlsx]2-Difference 2030'!$ABC</v>
      </c>
      <c r="J343" s="58"/>
      <c r="L343" s="2">
        <v>27</v>
      </c>
      <c r="N343" s="47"/>
    </row>
    <row r="344" spans="1:14" ht="13" x14ac:dyDescent="0.15">
      <c r="A344" s="57"/>
      <c r="B344" s="3"/>
      <c r="F344" s="2" t="s">
        <v>334</v>
      </c>
      <c r="G344" s="2" t="str">
        <f t="array" aca="1" ref="G344" ca="1">IFERROR(CELL("address",INDEX('2-Difference 2030'!$GZ$1:$ADF$1,MATCH(F344,'2-Difference 2030'!$GZ$1:$ADF$1,0))),"Not found")</f>
        <v>'[Peru SiSePuede Results - JS July2025 - update_grouped0716.xlsx]2-Difference 2030'!$MH$1</v>
      </c>
      <c r="H344" s="2" t="str">
        <f t="shared" ca="1" si="10"/>
        <v>'[Peru SiSePuede Results - JS July2025 - update_grouped0716.xlsx]2-Difference 2030'!$MH</v>
      </c>
      <c r="J344" s="58"/>
      <c r="L344" s="2">
        <v>27</v>
      </c>
      <c r="N344" s="47"/>
    </row>
    <row r="345" spans="1:14" ht="13" x14ac:dyDescent="0.15">
      <c r="A345" s="57"/>
      <c r="B345" s="3"/>
      <c r="F345" s="2" t="s">
        <v>335</v>
      </c>
      <c r="G345" s="2" t="str">
        <f t="array" aca="1" ref="G345" ca="1">IFERROR(CELL("address",INDEX('2-Difference 2030'!$GZ$1:$ADF$1,MATCH(F345,'2-Difference 2030'!$GZ$1:$ADF$1,0))),"Not found")</f>
        <v>'[Peru SiSePuede Results - JS July2025 - update_grouped0716.xlsx]2-Difference 2030'!$XC$1</v>
      </c>
      <c r="H345" s="2" t="str">
        <f t="shared" ca="1" si="10"/>
        <v>'[Peru SiSePuede Results - JS July2025 - update_grouped0716.xlsx]2-Difference 2030'!$XC</v>
      </c>
      <c r="J345" s="58"/>
      <c r="L345" s="2">
        <v>27</v>
      </c>
      <c r="N345" s="47"/>
    </row>
    <row r="346" spans="1:14" ht="13" x14ac:dyDescent="0.15">
      <c r="A346" s="57"/>
      <c r="B346" s="3"/>
      <c r="F346" s="2" t="s">
        <v>336</v>
      </c>
      <c r="G346" s="2" t="str">
        <f t="array" aca="1" ref="G346" ca="1">IFERROR(CELL("address",INDEX('2-Difference 2030'!$GZ$1:$ADF$1,MATCH(F346,'2-Difference 2030'!$GZ$1:$ADF$1,0))),"Not found")</f>
        <v>'[Peru SiSePuede Results - JS July2025 - update_grouped0716.xlsx]2-Difference 2030'!$ABD$1</v>
      </c>
      <c r="H346" s="2" t="str">
        <f t="shared" ca="1" si="10"/>
        <v>'[Peru SiSePuede Results - JS July2025 - update_grouped0716.xlsx]2-Difference 2030'!$ABD</v>
      </c>
      <c r="J346" s="58"/>
      <c r="L346" s="2">
        <v>27</v>
      </c>
      <c r="N346" s="47"/>
    </row>
    <row r="347" spans="1:14" ht="13" x14ac:dyDescent="0.15">
      <c r="A347" s="57"/>
      <c r="B347" s="3"/>
      <c r="C347" s="2"/>
      <c r="D347" s="2"/>
      <c r="E347" s="2" t="s">
        <v>337</v>
      </c>
      <c r="F347" s="2" t="s">
        <v>298</v>
      </c>
      <c r="G347" s="2" t="str">
        <f t="array" aca="1" ref="G347" ca="1">IFERROR(CELL("address",INDEX('2-Difference 2030'!$GZ$1:$ADF$1,MATCH(F347,'2-Difference 2030'!$GZ$1:$ADF$1,0))),"Not found")</f>
        <v>'[Peru SiSePuede Results - JS July2025 - update_grouped0716.xlsx]2-Difference 2030'!$MI$1</v>
      </c>
      <c r="H347" s="2" t="str">
        <f t="shared" ca="1" si="10"/>
        <v>'[Peru SiSePuede Results - JS July2025 - update_grouped0716.xlsx]2-Difference 2030'!$MI</v>
      </c>
      <c r="J347" s="58"/>
      <c r="L347" s="2">
        <v>27</v>
      </c>
      <c r="N347" s="47"/>
    </row>
    <row r="348" spans="1:14" ht="13" x14ac:dyDescent="0.15">
      <c r="A348" s="57"/>
      <c r="B348" s="3"/>
      <c r="F348" s="2" t="s">
        <v>300</v>
      </c>
      <c r="G348" s="2" t="str">
        <f t="array" aca="1" ref="G348" ca="1">IFERROR(CELL("address",INDEX('2-Difference 2030'!$GZ$1:$ADF$1,MATCH(F348,'2-Difference 2030'!$GZ$1:$ADF$1,0))),"Not found")</f>
        <v>'[Peru SiSePuede Results - JS July2025 - update_grouped0716.xlsx]2-Difference 2030'!$XD$1</v>
      </c>
      <c r="H348" s="2" t="str">
        <f t="shared" ca="1" si="10"/>
        <v>'[Peru SiSePuede Results - JS July2025 - update_grouped0716.xlsx]2-Difference 2030'!$XD</v>
      </c>
      <c r="J348" s="58"/>
      <c r="L348" s="2">
        <v>27</v>
      </c>
      <c r="N348" s="47"/>
    </row>
    <row r="349" spans="1:14" ht="13" x14ac:dyDescent="0.15">
      <c r="A349" s="57"/>
      <c r="B349" s="3"/>
      <c r="F349" s="2" t="s">
        <v>301</v>
      </c>
      <c r="G349" s="2" t="str">
        <f t="array" aca="1" ref="G349" ca="1">IFERROR(CELL("address",INDEX('2-Difference 2030'!$GZ$1:$ADF$1,MATCH(F349,'2-Difference 2030'!$GZ$1:$ADF$1,0))),"Not found")</f>
        <v>'[Peru SiSePuede Results - JS July2025 - update_grouped0716.xlsx]2-Difference 2030'!$ABE$1</v>
      </c>
      <c r="H349" s="2" t="str">
        <f t="shared" ca="1" si="10"/>
        <v>'[Peru SiSePuede Results - JS July2025 - update_grouped0716.xlsx]2-Difference 2030'!$ABE</v>
      </c>
      <c r="J349" s="58"/>
      <c r="L349" s="2">
        <v>27</v>
      </c>
      <c r="N349" s="47"/>
    </row>
    <row r="350" spans="1:14" ht="13" x14ac:dyDescent="0.15">
      <c r="A350" s="57"/>
      <c r="B350" s="3"/>
      <c r="C350" s="2"/>
      <c r="D350" s="2"/>
      <c r="E350" s="2" t="s">
        <v>338</v>
      </c>
      <c r="F350" s="2" t="s">
        <v>303</v>
      </c>
      <c r="G350" s="2" t="str">
        <f t="array" aca="1" ref="G350" ca="1">IFERROR(CELL("address",INDEX('2-Difference 2030'!$GZ$1:$ADF$1,MATCH(F350,'2-Difference 2030'!$GZ$1:$ADF$1,0))),"Not found")</f>
        <v>'[Peru SiSePuede Results - JS July2025 - update_grouped0716.xlsx]2-Difference 2030'!$MG$1</v>
      </c>
      <c r="H350" s="2" t="str">
        <f t="shared" ca="1" si="10"/>
        <v>'[Peru SiSePuede Results - JS July2025 - update_grouped0716.xlsx]2-Difference 2030'!$MG</v>
      </c>
      <c r="J350" s="58"/>
      <c r="L350" s="2">
        <v>27</v>
      </c>
      <c r="N350" s="47"/>
    </row>
    <row r="351" spans="1:14" ht="13" x14ac:dyDescent="0.15">
      <c r="A351" s="57"/>
      <c r="B351" s="3"/>
      <c r="F351" s="2" t="s">
        <v>305</v>
      </c>
      <c r="G351" s="2" t="str">
        <f t="array" aca="1" ref="G351" ca="1">IFERROR(CELL("address",INDEX('2-Difference 2030'!$GZ$1:$ADF$1,MATCH(F351,'2-Difference 2030'!$GZ$1:$ADF$1,0))),"Not found")</f>
        <v>'[Peru SiSePuede Results - JS July2025 - update_grouped0716.xlsx]2-Difference 2030'!$XB$1</v>
      </c>
      <c r="H351" s="2" t="str">
        <f t="shared" ca="1" si="10"/>
        <v>'[Peru SiSePuede Results - JS July2025 - update_grouped0716.xlsx]2-Difference 2030'!$XB</v>
      </c>
      <c r="J351" s="58"/>
      <c r="L351" s="2">
        <v>27</v>
      </c>
      <c r="N351" s="47"/>
    </row>
    <row r="352" spans="1:14" ht="13" x14ac:dyDescent="0.15">
      <c r="A352" s="57"/>
      <c r="B352" s="3"/>
      <c r="F352" s="2" t="s">
        <v>306</v>
      </c>
      <c r="G352" s="2" t="str">
        <f t="array" aca="1" ref="G352" ca="1">IFERROR(CELL("address",INDEX('2-Difference 2030'!$GZ$1:$ADF$1,MATCH(F352,'2-Difference 2030'!$GZ$1:$ADF$1,0))),"Not found")</f>
        <v>'[Peru SiSePuede Results - JS July2025 - update_grouped0716.xlsx]2-Difference 2030'!$ABC$1</v>
      </c>
      <c r="H352" s="2" t="str">
        <f t="shared" ca="1" si="10"/>
        <v>'[Peru SiSePuede Results - JS July2025 - update_grouped0716.xlsx]2-Difference 2030'!$ABC</v>
      </c>
      <c r="J352" s="58"/>
      <c r="L352" s="2">
        <v>27</v>
      </c>
      <c r="N352" s="47"/>
    </row>
    <row r="353" spans="1:14" ht="13" x14ac:dyDescent="0.15">
      <c r="A353" s="57"/>
      <c r="B353" s="3"/>
      <c r="F353" s="2" t="s">
        <v>298</v>
      </c>
      <c r="G353" s="2" t="str">
        <f t="array" aca="1" ref="G353" ca="1">IFERROR(CELL("address",INDEX('2-Difference 2030'!$GZ$1:$ADF$1,MATCH(F353,'2-Difference 2030'!$GZ$1:$ADF$1,0))),"Not found")</f>
        <v>'[Peru SiSePuede Results - JS July2025 - update_grouped0716.xlsx]2-Difference 2030'!$MI$1</v>
      </c>
      <c r="H353" s="2" t="str">
        <f t="shared" ca="1" si="10"/>
        <v>'[Peru SiSePuede Results - JS July2025 - update_grouped0716.xlsx]2-Difference 2030'!$MI</v>
      </c>
      <c r="J353" s="58"/>
      <c r="L353" s="2">
        <v>27</v>
      </c>
      <c r="N353" s="47"/>
    </row>
    <row r="354" spans="1:14" ht="13" x14ac:dyDescent="0.15">
      <c r="A354" s="57"/>
      <c r="B354" s="3"/>
      <c r="F354" s="2" t="s">
        <v>300</v>
      </c>
      <c r="G354" s="2" t="str">
        <f t="array" aca="1" ref="G354" ca="1">IFERROR(CELL("address",INDEX('2-Difference 2030'!$GZ$1:$ADF$1,MATCH(F354,'2-Difference 2030'!$GZ$1:$ADF$1,0))),"Not found")</f>
        <v>'[Peru SiSePuede Results - JS July2025 - update_grouped0716.xlsx]2-Difference 2030'!$XD$1</v>
      </c>
      <c r="H354" s="2" t="str">
        <f t="shared" ca="1" si="10"/>
        <v>'[Peru SiSePuede Results - JS July2025 - update_grouped0716.xlsx]2-Difference 2030'!$XD</v>
      </c>
      <c r="J354" s="58"/>
      <c r="L354" s="2">
        <v>27</v>
      </c>
      <c r="N354" s="47"/>
    </row>
    <row r="355" spans="1:14" ht="13" x14ac:dyDescent="0.15">
      <c r="A355" s="57"/>
      <c r="B355" s="3"/>
      <c r="F355" s="2" t="s">
        <v>301</v>
      </c>
      <c r="G355" s="2" t="str">
        <f t="array" aca="1" ref="G355" ca="1">IFERROR(CELL("address",INDEX('2-Difference 2030'!$GZ$1:$ADF$1,MATCH(F355,'2-Difference 2030'!$GZ$1:$ADF$1,0))),"Not found")</f>
        <v>'[Peru SiSePuede Results - JS July2025 - update_grouped0716.xlsx]2-Difference 2030'!$ABE$1</v>
      </c>
      <c r="H355" s="2" t="str">
        <f t="shared" ca="1" si="10"/>
        <v>'[Peru SiSePuede Results - JS July2025 - update_grouped0716.xlsx]2-Difference 2030'!$ABE</v>
      </c>
      <c r="J355" s="58"/>
      <c r="L355" s="2">
        <v>27</v>
      </c>
      <c r="N355" s="47"/>
    </row>
    <row r="356" spans="1:14" ht="13" x14ac:dyDescent="0.15">
      <c r="A356" s="57"/>
      <c r="B356" s="3"/>
      <c r="C356" s="2"/>
      <c r="D356" s="2"/>
      <c r="E356" s="2" t="s">
        <v>339</v>
      </c>
      <c r="F356" s="2" t="s">
        <v>319</v>
      </c>
      <c r="G356" s="2" t="str">
        <f t="array" aca="1" ref="G356" ca="1">IFERROR(CELL("address",INDEX('2-Difference 2030'!$GZ$1:$ADF$1,MATCH(F356,'2-Difference 2030'!$GZ$1:$ADF$1,0))),"Not found")</f>
        <v>'[Peru SiSePuede Results - JS July2025 - update_grouped0716.xlsx]2-Difference 2030'!$MD$1</v>
      </c>
      <c r="H356" s="2" t="str">
        <f t="shared" ca="1" si="10"/>
        <v>'[Peru SiSePuede Results - JS July2025 - update_grouped0716.xlsx]2-Difference 2030'!$MD</v>
      </c>
      <c r="J356" s="58"/>
      <c r="L356" s="2">
        <v>27</v>
      </c>
      <c r="N356" s="47"/>
    </row>
    <row r="357" spans="1:14" ht="13" x14ac:dyDescent="0.15">
      <c r="A357" s="57"/>
      <c r="B357" s="3"/>
      <c r="F357" s="2" t="s">
        <v>320</v>
      </c>
      <c r="G357" s="2" t="str">
        <f t="array" aca="1" ref="G357" ca="1">IFERROR(CELL("address",INDEX('2-Difference 2030'!$GZ$1:$ADF$1,MATCH(F357,'2-Difference 2030'!$GZ$1:$ADF$1,0))),"Not found")</f>
        <v>'[Peru SiSePuede Results - JS July2025 - update_grouped0716.xlsx]2-Difference 2030'!$WY$1</v>
      </c>
      <c r="H357" s="2" t="str">
        <f t="shared" ca="1" si="10"/>
        <v>'[Peru SiSePuede Results - JS July2025 - update_grouped0716.xlsx]2-Difference 2030'!$WY</v>
      </c>
      <c r="J357" s="58"/>
      <c r="L357" s="2">
        <v>27</v>
      </c>
      <c r="N357" s="47"/>
    </row>
    <row r="358" spans="1:14" ht="13" x14ac:dyDescent="0.15">
      <c r="A358" s="57"/>
      <c r="B358" s="3"/>
      <c r="F358" s="2" t="s">
        <v>321</v>
      </c>
      <c r="G358" s="2" t="str">
        <f t="array" aca="1" ref="G358" ca="1">IFERROR(CELL("address",INDEX('2-Difference 2030'!$GZ$1:$ADF$1,MATCH(F358,'2-Difference 2030'!$GZ$1:$ADF$1,0))),"Not found")</f>
        <v>'[Peru SiSePuede Results - JS July2025 - update_grouped0716.xlsx]2-Difference 2030'!$AAZ$1</v>
      </c>
      <c r="H358" s="2" t="str">
        <f t="shared" ca="1" si="10"/>
        <v>'[Peru SiSePuede Results - JS July2025 - update_grouped0716.xlsx]2-Difference 2030'!$AAZ</v>
      </c>
      <c r="J358" s="58"/>
      <c r="L358" s="2">
        <v>27</v>
      </c>
      <c r="N358" s="47"/>
    </row>
    <row r="359" spans="1:14" ht="13" x14ac:dyDescent="0.15">
      <c r="A359" s="57"/>
      <c r="B359" s="3"/>
      <c r="C359" s="2"/>
      <c r="D359" s="2"/>
      <c r="E359" s="2" t="s">
        <v>340</v>
      </c>
      <c r="F359" s="2" t="s">
        <v>319</v>
      </c>
      <c r="G359" s="2" t="str">
        <f t="array" aca="1" ref="G359" ca="1">IFERROR(CELL("address",INDEX('2-Difference 2030'!$GZ$1:$ADF$1,MATCH(F359,'2-Difference 2030'!$GZ$1:$ADF$1,0))),"Not found")</f>
        <v>'[Peru SiSePuede Results - JS July2025 - update_grouped0716.xlsx]2-Difference 2030'!$MD$1</v>
      </c>
      <c r="H359" s="2" t="str">
        <f t="shared" ca="1" si="10"/>
        <v>'[Peru SiSePuede Results - JS July2025 - update_grouped0716.xlsx]2-Difference 2030'!$MD</v>
      </c>
      <c r="J359" s="58"/>
      <c r="L359" s="2">
        <v>27</v>
      </c>
      <c r="N359" s="47"/>
    </row>
    <row r="360" spans="1:14" ht="13" x14ac:dyDescent="0.15">
      <c r="A360" s="57"/>
      <c r="B360" s="3"/>
      <c r="F360" s="2" t="s">
        <v>320</v>
      </c>
      <c r="G360" s="2" t="str">
        <f t="array" aca="1" ref="G360" ca="1">IFERROR(CELL("address",INDEX('2-Difference 2030'!$GZ$1:$ADF$1,MATCH(F360,'2-Difference 2030'!$GZ$1:$ADF$1,0))),"Not found")</f>
        <v>'[Peru SiSePuede Results - JS July2025 - update_grouped0716.xlsx]2-Difference 2030'!$WY$1</v>
      </c>
      <c r="H360" s="2" t="str">
        <f t="shared" ca="1" si="10"/>
        <v>'[Peru SiSePuede Results - JS July2025 - update_grouped0716.xlsx]2-Difference 2030'!$WY</v>
      </c>
      <c r="J360" s="58"/>
      <c r="L360" s="2">
        <v>27</v>
      </c>
      <c r="N360" s="47"/>
    </row>
    <row r="361" spans="1:14" ht="13" x14ac:dyDescent="0.15">
      <c r="A361" s="53"/>
      <c r="B361" s="54"/>
      <c r="C361" s="55"/>
      <c r="D361" s="55"/>
      <c r="E361" s="55"/>
      <c r="F361" s="55" t="s">
        <v>321</v>
      </c>
      <c r="G361" s="55" t="str">
        <f t="array" aca="1" ref="G361" ca="1">IFERROR(CELL("address",INDEX('2-Difference 2030'!$GZ$1:$ADF$1,MATCH(F361,'2-Difference 2030'!$GZ$1:$ADF$1,0))),"Not found")</f>
        <v>'[Peru SiSePuede Results - JS July2025 - update_grouped0716.xlsx]2-Difference 2030'!$AAZ$1</v>
      </c>
      <c r="H361" s="55" t="str">
        <f t="shared" ca="1" si="10"/>
        <v>'[Peru SiSePuede Results - JS July2025 - update_grouped0716.xlsx]2-Difference 2030'!$AAZ</v>
      </c>
      <c r="I361" s="55"/>
      <c r="J361" s="56"/>
      <c r="L361" s="2">
        <v>27</v>
      </c>
      <c r="N361" s="47"/>
    </row>
    <row r="362" spans="1:14" ht="13" x14ac:dyDescent="0.15">
      <c r="B362" s="3"/>
      <c r="J362" s="58"/>
      <c r="N362" s="47"/>
    </row>
    <row r="363" spans="1:14" ht="13" x14ac:dyDescent="0.15">
      <c r="B363" s="3"/>
      <c r="J363" s="58"/>
      <c r="N363" s="47"/>
    </row>
    <row r="364" spans="1:14" ht="13" x14ac:dyDescent="0.15">
      <c r="B364" s="3"/>
      <c r="J364" s="58"/>
      <c r="N364" s="47"/>
    </row>
    <row r="365" spans="1:14" ht="13" x14ac:dyDescent="0.15">
      <c r="B365" s="3"/>
      <c r="J365" s="58"/>
      <c r="N365" s="47"/>
    </row>
    <row r="366" spans="1:14" ht="13" x14ac:dyDescent="0.15">
      <c r="B366" s="3"/>
      <c r="J366" s="58"/>
      <c r="N366" s="47"/>
    </row>
    <row r="367" spans="1:14" ht="13" x14ac:dyDescent="0.15">
      <c r="B367" s="3"/>
      <c r="J367" s="58"/>
      <c r="N367" s="47"/>
    </row>
    <row r="368" spans="1:14" ht="13" x14ac:dyDescent="0.15">
      <c r="B368" s="3"/>
      <c r="J368" s="58"/>
      <c r="N368" s="47"/>
    </row>
    <row r="369" spans="2:14" ht="13" x14ac:dyDescent="0.15">
      <c r="B369" s="3"/>
      <c r="J369" s="58"/>
      <c r="N369" s="47"/>
    </row>
    <row r="370" spans="2:14" ht="13" x14ac:dyDescent="0.15">
      <c r="B370" s="3"/>
      <c r="J370" s="58"/>
      <c r="N370" s="47"/>
    </row>
    <row r="371" spans="2:14" ht="13" x14ac:dyDescent="0.15">
      <c r="B371" s="3"/>
      <c r="J371" s="58"/>
      <c r="N371" s="47"/>
    </row>
    <row r="372" spans="2:14" ht="13" x14ac:dyDescent="0.15">
      <c r="B372" s="3"/>
      <c r="J372" s="58"/>
      <c r="N372" s="47"/>
    </row>
    <row r="373" spans="2:14" ht="13" x14ac:dyDescent="0.15">
      <c r="B373" s="3"/>
      <c r="J373" s="58"/>
      <c r="N373" s="47"/>
    </row>
    <row r="374" spans="2:14" ht="13" x14ac:dyDescent="0.15">
      <c r="B374" s="3"/>
      <c r="J374" s="58"/>
      <c r="N374" s="47"/>
    </row>
    <row r="375" spans="2:14" ht="13" x14ac:dyDescent="0.15">
      <c r="B375" s="3"/>
      <c r="J375" s="58"/>
      <c r="N375" s="47"/>
    </row>
    <row r="376" spans="2:14" ht="13" x14ac:dyDescent="0.15">
      <c r="B376" s="3"/>
      <c r="J376" s="58"/>
      <c r="N376" s="47"/>
    </row>
    <row r="377" spans="2:14" ht="13" x14ac:dyDescent="0.15">
      <c r="B377" s="3"/>
      <c r="J377" s="58"/>
      <c r="N377" s="47"/>
    </row>
    <row r="378" spans="2:14" ht="13" x14ac:dyDescent="0.15">
      <c r="B378" s="3"/>
      <c r="J378" s="58"/>
      <c r="N378" s="47"/>
    </row>
    <row r="379" spans="2:14" ht="13" x14ac:dyDescent="0.15">
      <c r="B379" s="3"/>
      <c r="J379" s="58"/>
      <c r="N379" s="47"/>
    </row>
    <row r="380" spans="2:14" ht="13" x14ac:dyDescent="0.15">
      <c r="B380" s="3"/>
      <c r="J380" s="58"/>
      <c r="N380" s="47"/>
    </row>
    <row r="381" spans="2:14" ht="13" x14ac:dyDescent="0.15">
      <c r="B381" s="3"/>
      <c r="J381" s="58"/>
      <c r="N381" s="47"/>
    </row>
    <row r="382" spans="2:14" ht="13" x14ac:dyDescent="0.15">
      <c r="B382" s="3"/>
      <c r="J382" s="58"/>
      <c r="N382" s="47"/>
    </row>
    <row r="383" spans="2:14" ht="13" x14ac:dyDescent="0.15">
      <c r="B383" s="3"/>
      <c r="J383" s="58"/>
      <c r="N383" s="47"/>
    </row>
    <row r="384" spans="2:14" ht="13" x14ac:dyDescent="0.15">
      <c r="B384" s="3"/>
      <c r="J384" s="58"/>
      <c r="N384" s="47"/>
    </row>
    <row r="385" spans="2:14" ht="13" x14ac:dyDescent="0.15">
      <c r="B385" s="3"/>
      <c r="J385" s="58"/>
      <c r="N385" s="47"/>
    </row>
    <row r="386" spans="2:14" ht="13" x14ac:dyDescent="0.15">
      <c r="B386" s="3"/>
      <c r="J386" s="58"/>
      <c r="N386" s="47"/>
    </row>
    <row r="387" spans="2:14" ht="13" x14ac:dyDescent="0.15">
      <c r="B387" s="3"/>
      <c r="J387" s="58"/>
      <c r="N387" s="47"/>
    </row>
    <row r="388" spans="2:14" ht="13" x14ac:dyDescent="0.15">
      <c r="B388" s="3"/>
      <c r="J388" s="58"/>
      <c r="N388" s="47"/>
    </row>
    <row r="389" spans="2:14" ht="13" x14ac:dyDescent="0.15">
      <c r="B389" s="3"/>
      <c r="J389" s="58"/>
      <c r="N389" s="47"/>
    </row>
    <row r="390" spans="2:14" ht="13" x14ac:dyDescent="0.15">
      <c r="B390" s="3"/>
      <c r="J390" s="58"/>
      <c r="N390" s="47"/>
    </row>
    <row r="391" spans="2:14" ht="13" x14ac:dyDescent="0.15">
      <c r="B391" s="3"/>
      <c r="J391" s="58"/>
      <c r="N391" s="47"/>
    </row>
    <row r="392" spans="2:14" ht="13" x14ac:dyDescent="0.15">
      <c r="B392" s="3"/>
      <c r="J392" s="58"/>
      <c r="N392" s="47"/>
    </row>
    <row r="393" spans="2:14" ht="13" x14ac:dyDescent="0.15">
      <c r="B393" s="3"/>
      <c r="J393" s="58"/>
      <c r="N393" s="47"/>
    </row>
    <row r="394" spans="2:14" ht="13" x14ac:dyDescent="0.15">
      <c r="B394" s="3"/>
      <c r="J394" s="58"/>
      <c r="N394" s="47"/>
    </row>
    <row r="395" spans="2:14" ht="13" x14ac:dyDescent="0.15">
      <c r="B395" s="3"/>
      <c r="J395" s="58"/>
      <c r="N395" s="47"/>
    </row>
    <row r="396" spans="2:14" ht="13" x14ac:dyDescent="0.15">
      <c r="B396" s="3"/>
      <c r="J396" s="58"/>
      <c r="N396" s="47"/>
    </row>
    <row r="397" spans="2:14" ht="13" x14ac:dyDescent="0.15">
      <c r="B397" s="3"/>
      <c r="J397" s="58"/>
      <c r="N397" s="47"/>
    </row>
    <row r="398" spans="2:14" ht="13" x14ac:dyDescent="0.15">
      <c r="B398" s="3"/>
      <c r="J398" s="58"/>
      <c r="N398" s="47"/>
    </row>
    <row r="399" spans="2:14" ht="13" x14ac:dyDescent="0.15">
      <c r="B399" s="3"/>
      <c r="J399" s="58"/>
      <c r="N399" s="47"/>
    </row>
    <row r="400" spans="2:14" ht="13" x14ac:dyDescent="0.15">
      <c r="B400" s="3"/>
      <c r="J400" s="58"/>
      <c r="N400" s="47"/>
    </row>
    <row r="401" spans="2:14" ht="13" x14ac:dyDescent="0.15">
      <c r="B401" s="3"/>
      <c r="J401" s="58"/>
      <c r="N401" s="47"/>
    </row>
    <row r="402" spans="2:14" ht="13" x14ac:dyDescent="0.15">
      <c r="B402" s="3"/>
      <c r="J402" s="58"/>
      <c r="N402" s="47"/>
    </row>
    <row r="403" spans="2:14" ht="13" x14ac:dyDescent="0.15">
      <c r="B403" s="3"/>
      <c r="J403" s="58"/>
      <c r="N403" s="47"/>
    </row>
    <row r="404" spans="2:14" ht="13" x14ac:dyDescent="0.15">
      <c r="B404" s="3"/>
      <c r="J404" s="58"/>
      <c r="N404" s="47"/>
    </row>
    <row r="405" spans="2:14" ht="13" x14ac:dyDescent="0.15">
      <c r="B405" s="3"/>
      <c r="J405" s="58"/>
      <c r="N405" s="47"/>
    </row>
    <row r="406" spans="2:14" ht="13" x14ac:dyDescent="0.15">
      <c r="B406" s="3"/>
      <c r="J406" s="58"/>
      <c r="N406" s="47"/>
    </row>
    <row r="407" spans="2:14" ht="13" x14ac:dyDescent="0.15">
      <c r="B407" s="3"/>
      <c r="J407" s="58"/>
      <c r="N407" s="47"/>
    </row>
    <row r="408" spans="2:14" ht="13" x14ac:dyDescent="0.15">
      <c r="B408" s="3"/>
      <c r="J408" s="58"/>
      <c r="N408" s="47"/>
    </row>
    <row r="409" spans="2:14" ht="13" x14ac:dyDescent="0.15">
      <c r="B409" s="3"/>
      <c r="J409" s="58"/>
      <c r="N409" s="47"/>
    </row>
    <row r="410" spans="2:14" ht="13" x14ac:dyDescent="0.15">
      <c r="B410" s="3"/>
      <c r="J410" s="58"/>
      <c r="N410" s="47"/>
    </row>
    <row r="411" spans="2:14" ht="13" x14ac:dyDescent="0.15">
      <c r="B411" s="3"/>
      <c r="J411" s="58"/>
      <c r="N411" s="47"/>
    </row>
    <row r="412" spans="2:14" ht="13" x14ac:dyDescent="0.15">
      <c r="B412" s="3"/>
      <c r="J412" s="58"/>
      <c r="N412" s="47"/>
    </row>
    <row r="413" spans="2:14" ht="13" x14ac:dyDescent="0.15">
      <c r="B413" s="3"/>
      <c r="J413" s="58"/>
      <c r="N413" s="47"/>
    </row>
    <row r="414" spans="2:14" ht="13" x14ac:dyDescent="0.15">
      <c r="B414" s="3"/>
      <c r="J414" s="58"/>
      <c r="N414" s="47"/>
    </row>
    <row r="415" spans="2:14" ht="13" x14ac:dyDescent="0.15">
      <c r="B415" s="3"/>
      <c r="J415" s="58"/>
      <c r="N415" s="47"/>
    </row>
    <row r="416" spans="2:14" ht="13" x14ac:dyDescent="0.15">
      <c r="B416" s="3"/>
      <c r="J416" s="58"/>
      <c r="N416" s="47"/>
    </row>
    <row r="417" spans="2:14" ht="13" x14ac:dyDescent="0.15">
      <c r="B417" s="3"/>
      <c r="J417" s="58"/>
      <c r="N417" s="47"/>
    </row>
    <row r="418" spans="2:14" ht="13" x14ac:dyDescent="0.15">
      <c r="B418" s="3"/>
      <c r="J418" s="58"/>
      <c r="N418" s="47"/>
    </row>
    <row r="419" spans="2:14" ht="13" x14ac:dyDescent="0.15">
      <c r="B419" s="3"/>
      <c r="J419" s="58"/>
      <c r="N419" s="47"/>
    </row>
    <row r="420" spans="2:14" ht="13" x14ac:dyDescent="0.15">
      <c r="B420" s="3"/>
      <c r="J420" s="58"/>
      <c r="N420" s="47"/>
    </row>
    <row r="421" spans="2:14" ht="13" x14ac:dyDescent="0.15">
      <c r="B421" s="3"/>
      <c r="J421" s="58"/>
      <c r="N421" s="47"/>
    </row>
    <row r="422" spans="2:14" ht="13" x14ac:dyDescent="0.15">
      <c r="B422" s="3"/>
      <c r="J422" s="58"/>
      <c r="N422" s="47"/>
    </row>
    <row r="423" spans="2:14" ht="13" x14ac:dyDescent="0.15">
      <c r="B423" s="3"/>
      <c r="J423" s="58"/>
      <c r="N423" s="47"/>
    </row>
    <row r="424" spans="2:14" ht="13" x14ac:dyDescent="0.15">
      <c r="B424" s="3"/>
      <c r="J424" s="58"/>
      <c r="N424" s="47"/>
    </row>
    <row r="425" spans="2:14" ht="13" x14ac:dyDescent="0.15">
      <c r="B425" s="3"/>
      <c r="J425" s="58"/>
      <c r="N425" s="47"/>
    </row>
    <row r="426" spans="2:14" ht="13" x14ac:dyDescent="0.15">
      <c r="B426" s="3"/>
      <c r="J426" s="58"/>
      <c r="N426" s="47"/>
    </row>
    <row r="427" spans="2:14" ht="13" x14ac:dyDescent="0.15">
      <c r="B427" s="3"/>
      <c r="J427" s="58"/>
      <c r="N427" s="47"/>
    </row>
    <row r="428" spans="2:14" ht="13" x14ac:dyDescent="0.15">
      <c r="B428" s="3"/>
      <c r="J428" s="58"/>
      <c r="N428" s="47"/>
    </row>
    <row r="429" spans="2:14" ht="13" x14ac:dyDescent="0.15">
      <c r="B429" s="3"/>
      <c r="J429" s="58"/>
      <c r="N429" s="47"/>
    </row>
    <row r="430" spans="2:14" ht="13" x14ac:dyDescent="0.15">
      <c r="B430" s="3"/>
      <c r="J430" s="58"/>
      <c r="N430" s="47"/>
    </row>
    <row r="431" spans="2:14" ht="13" x14ac:dyDescent="0.15">
      <c r="B431" s="3"/>
      <c r="J431" s="58"/>
      <c r="N431" s="47"/>
    </row>
    <row r="432" spans="2:14" ht="13" x14ac:dyDescent="0.15">
      <c r="B432" s="3"/>
      <c r="J432" s="58"/>
      <c r="N432" s="47"/>
    </row>
    <row r="433" spans="2:14" ht="13" x14ac:dyDescent="0.15">
      <c r="B433" s="3"/>
      <c r="J433" s="58"/>
      <c r="N433" s="47"/>
    </row>
    <row r="434" spans="2:14" ht="13" x14ac:dyDescent="0.15">
      <c r="B434" s="3"/>
      <c r="J434" s="58"/>
      <c r="N434" s="47"/>
    </row>
    <row r="435" spans="2:14" ht="13" x14ac:dyDescent="0.15">
      <c r="B435" s="3"/>
      <c r="J435" s="58"/>
      <c r="N435" s="47"/>
    </row>
    <row r="436" spans="2:14" ht="13" x14ac:dyDescent="0.15">
      <c r="B436" s="3"/>
      <c r="J436" s="58"/>
      <c r="N436" s="47"/>
    </row>
    <row r="437" spans="2:14" ht="13" x14ac:dyDescent="0.15">
      <c r="B437" s="3"/>
      <c r="J437" s="58"/>
      <c r="N437" s="47"/>
    </row>
    <row r="438" spans="2:14" ht="13" x14ac:dyDescent="0.15">
      <c r="B438" s="3"/>
      <c r="J438" s="58"/>
      <c r="N438" s="47"/>
    </row>
    <row r="439" spans="2:14" ht="13" x14ac:dyDescent="0.15">
      <c r="B439" s="3"/>
      <c r="J439" s="58"/>
      <c r="N439" s="47"/>
    </row>
    <row r="440" spans="2:14" ht="13" x14ac:dyDescent="0.15">
      <c r="B440" s="3"/>
      <c r="J440" s="58"/>
      <c r="N440" s="47"/>
    </row>
    <row r="441" spans="2:14" ht="13" x14ac:dyDescent="0.15">
      <c r="B441" s="3"/>
      <c r="J441" s="58"/>
      <c r="N441" s="47"/>
    </row>
    <row r="442" spans="2:14" ht="13" x14ac:dyDescent="0.15">
      <c r="B442" s="3"/>
      <c r="J442" s="58"/>
      <c r="N442" s="47"/>
    </row>
    <row r="443" spans="2:14" ht="13" x14ac:dyDescent="0.15">
      <c r="B443" s="3"/>
      <c r="J443" s="58"/>
      <c r="N443" s="47"/>
    </row>
    <row r="444" spans="2:14" ht="13" x14ac:dyDescent="0.15">
      <c r="B444" s="3"/>
      <c r="J444" s="58"/>
      <c r="N444" s="47"/>
    </row>
    <row r="445" spans="2:14" ht="13" x14ac:dyDescent="0.15">
      <c r="B445" s="3"/>
      <c r="J445" s="58"/>
      <c r="N445" s="47"/>
    </row>
    <row r="446" spans="2:14" ht="13" x14ac:dyDescent="0.15">
      <c r="B446" s="3"/>
      <c r="J446" s="58"/>
      <c r="N446" s="47"/>
    </row>
    <row r="447" spans="2:14" ht="13" x14ac:dyDescent="0.15">
      <c r="B447" s="3"/>
      <c r="J447" s="58"/>
      <c r="N447" s="47"/>
    </row>
    <row r="448" spans="2:14" ht="13" x14ac:dyDescent="0.15">
      <c r="B448" s="3"/>
      <c r="J448" s="58"/>
      <c r="N448" s="47"/>
    </row>
    <row r="449" spans="2:14" ht="13" x14ac:dyDescent="0.15">
      <c r="B449" s="3"/>
      <c r="J449" s="58"/>
      <c r="N449" s="47"/>
    </row>
    <row r="450" spans="2:14" ht="13" x14ac:dyDescent="0.15">
      <c r="B450" s="3"/>
      <c r="J450" s="58"/>
      <c r="N450" s="47"/>
    </row>
    <row r="451" spans="2:14" ht="13" x14ac:dyDescent="0.15">
      <c r="B451" s="3"/>
      <c r="J451" s="58"/>
      <c r="N451" s="47"/>
    </row>
    <row r="452" spans="2:14" ht="13" x14ac:dyDescent="0.15">
      <c r="B452" s="3"/>
      <c r="J452" s="58"/>
      <c r="N452" s="47"/>
    </row>
    <row r="453" spans="2:14" ht="13" x14ac:dyDescent="0.15">
      <c r="B453" s="3"/>
      <c r="J453" s="58"/>
      <c r="N453" s="47"/>
    </row>
    <row r="454" spans="2:14" ht="13" x14ac:dyDescent="0.15">
      <c r="B454" s="3"/>
      <c r="J454" s="58"/>
      <c r="N454" s="47"/>
    </row>
    <row r="455" spans="2:14" ht="13" x14ac:dyDescent="0.15">
      <c r="B455" s="3"/>
      <c r="J455" s="58"/>
      <c r="N455" s="47"/>
    </row>
    <row r="456" spans="2:14" ht="13" x14ac:dyDescent="0.15">
      <c r="B456" s="3"/>
      <c r="J456" s="58"/>
      <c r="N456" s="47"/>
    </row>
    <row r="457" spans="2:14" ht="13" x14ac:dyDescent="0.15">
      <c r="B457" s="3"/>
      <c r="J457" s="58"/>
      <c r="N457" s="47"/>
    </row>
    <row r="458" spans="2:14" ht="13" x14ac:dyDescent="0.15">
      <c r="B458" s="3"/>
      <c r="J458" s="58"/>
      <c r="N458" s="47"/>
    </row>
    <row r="459" spans="2:14" ht="13" x14ac:dyDescent="0.15">
      <c r="B459" s="3"/>
      <c r="J459" s="58"/>
      <c r="N459" s="47"/>
    </row>
    <row r="460" spans="2:14" ht="13" x14ac:dyDescent="0.15">
      <c r="B460" s="3"/>
      <c r="J460" s="58"/>
      <c r="N460" s="47"/>
    </row>
    <row r="461" spans="2:14" ht="13" x14ac:dyDescent="0.15">
      <c r="B461" s="3"/>
      <c r="J461" s="58"/>
      <c r="N461" s="47"/>
    </row>
    <row r="462" spans="2:14" ht="13" x14ac:dyDescent="0.15">
      <c r="B462" s="3"/>
      <c r="J462" s="58"/>
      <c r="N462" s="47"/>
    </row>
    <row r="463" spans="2:14" ht="13" x14ac:dyDescent="0.15">
      <c r="B463" s="3"/>
      <c r="J463" s="58"/>
      <c r="N463" s="47"/>
    </row>
    <row r="464" spans="2:14" ht="13" x14ac:dyDescent="0.15">
      <c r="B464" s="3"/>
      <c r="J464" s="58"/>
      <c r="N464" s="47"/>
    </row>
    <row r="465" spans="2:14" ht="13" x14ac:dyDescent="0.15">
      <c r="B465" s="3"/>
      <c r="J465" s="58"/>
      <c r="N465" s="47"/>
    </row>
    <row r="466" spans="2:14" ht="13" x14ac:dyDescent="0.15">
      <c r="B466" s="3"/>
      <c r="J466" s="58"/>
      <c r="N466" s="47"/>
    </row>
    <row r="467" spans="2:14" ht="13" x14ac:dyDescent="0.15">
      <c r="B467" s="3"/>
      <c r="J467" s="58"/>
      <c r="N467" s="47"/>
    </row>
    <row r="468" spans="2:14" ht="13" x14ac:dyDescent="0.15">
      <c r="B468" s="3"/>
      <c r="J468" s="58"/>
      <c r="N468" s="47"/>
    </row>
    <row r="469" spans="2:14" ht="13" x14ac:dyDescent="0.15">
      <c r="B469" s="3"/>
      <c r="J469" s="58"/>
      <c r="N469" s="47"/>
    </row>
    <row r="470" spans="2:14" ht="13" x14ac:dyDescent="0.15">
      <c r="B470" s="3"/>
      <c r="J470" s="58"/>
      <c r="N470" s="47"/>
    </row>
    <row r="471" spans="2:14" ht="13" x14ac:dyDescent="0.15">
      <c r="B471" s="3"/>
      <c r="J471" s="58"/>
      <c r="N471" s="47"/>
    </row>
    <row r="472" spans="2:14" ht="13" x14ac:dyDescent="0.15">
      <c r="B472" s="3"/>
      <c r="J472" s="58"/>
      <c r="N472" s="47"/>
    </row>
    <row r="473" spans="2:14" ht="13" x14ac:dyDescent="0.15">
      <c r="B473" s="3"/>
      <c r="J473" s="58"/>
      <c r="N473" s="47"/>
    </row>
    <row r="474" spans="2:14" ht="13" x14ac:dyDescent="0.15">
      <c r="B474" s="3"/>
      <c r="J474" s="58"/>
      <c r="N474" s="47"/>
    </row>
    <row r="475" spans="2:14" ht="13" x14ac:dyDescent="0.15">
      <c r="B475" s="3"/>
      <c r="J475" s="58"/>
      <c r="N475" s="47"/>
    </row>
    <row r="476" spans="2:14" ht="13" x14ac:dyDescent="0.15">
      <c r="B476" s="3"/>
      <c r="J476" s="58"/>
      <c r="N476" s="47"/>
    </row>
    <row r="477" spans="2:14" ht="13" x14ac:dyDescent="0.15">
      <c r="B477" s="3"/>
      <c r="J477" s="58"/>
      <c r="N477" s="47"/>
    </row>
    <row r="478" spans="2:14" ht="13" x14ac:dyDescent="0.15">
      <c r="B478" s="3"/>
      <c r="J478" s="58"/>
      <c r="N478" s="47"/>
    </row>
    <row r="479" spans="2:14" ht="13" x14ac:dyDescent="0.15">
      <c r="B479" s="3"/>
      <c r="J479" s="58"/>
      <c r="N479" s="47"/>
    </row>
    <row r="480" spans="2:14" ht="13" x14ac:dyDescent="0.15">
      <c r="B480" s="3"/>
      <c r="J480" s="58"/>
      <c r="N480" s="47"/>
    </row>
    <row r="481" spans="2:14" ht="13" x14ac:dyDescent="0.15">
      <c r="B481" s="3"/>
      <c r="J481" s="58"/>
      <c r="N481" s="47"/>
    </row>
    <row r="482" spans="2:14" ht="13" x14ac:dyDescent="0.15">
      <c r="B482" s="3"/>
      <c r="J482" s="58"/>
      <c r="N482" s="47"/>
    </row>
    <row r="483" spans="2:14" ht="13" x14ac:dyDescent="0.15">
      <c r="B483" s="3"/>
      <c r="J483" s="58"/>
      <c r="N483" s="47"/>
    </row>
    <row r="484" spans="2:14" ht="13" x14ac:dyDescent="0.15">
      <c r="B484" s="3"/>
      <c r="J484" s="58"/>
      <c r="N484" s="47"/>
    </row>
    <row r="485" spans="2:14" ht="13" x14ac:dyDescent="0.15">
      <c r="B485" s="3"/>
      <c r="J485" s="58"/>
      <c r="N485" s="47"/>
    </row>
    <row r="486" spans="2:14" ht="13" x14ac:dyDescent="0.15">
      <c r="B486" s="3"/>
      <c r="J486" s="58"/>
      <c r="N486" s="47"/>
    </row>
    <row r="487" spans="2:14" ht="13" x14ac:dyDescent="0.15">
      <c r="B487" s="3"/>
      <c r="J487" s="58"/>
      <c r="N487" s="47"/>
    </row>
    <row r="488" spans="2:14" ht="13" x14ac:dyDescent="0.15">
      <c r="B488" s="3"/>
      <c r="J488" s="58"/>
      <c r="N488" s="47"/>
    </row>
    <row r="489" spans="2:14" ht="13" x14ac:dyDescent="0.15">
      <c r="B489" s="3"/>
      <c r="J489" s="58"/>
      <c r="N489" s="47"/>
    </row>
    <row r="490" spans="2:14" ht="13" x14ac:dyDescent="0.15">
      <c r="B490" s="3"/>
      <c r="J490" s="58"/>
      <c r="N490" s="47"/>
    </row>
    <row r="491" spans="2:14" ht="13" x14ac:dyDescent="0.15">
      <c r="B491" s="3"/>
      <c r="J491" s="58"/>
      <c r="N491" s="47"/>
    </row>
    <row r="492" spans="2:14" ht="13" x14ac:dyDescent="0.15">
      <c r="B492" s="3"/>
      <c r="J492" s="58"/>
      <c r="N492" s="47"/>
    </row>
    <row r="493" spans="2:14" ht="13" x14ac:dyDescent="0.15">
      <c r="B493" s="3"/>
      <c r="J493" s="58"/>
      <c r="N493" s="47"/>
    </row>
    <row r="494" spans="2:14" ht="13" x14ac:dyDescent="0.15">
      <c r="B494" s="3"/>
      <c r="J494" s="58"/>
      <c r="N494" s="47"/>
    </row>
    <row r="495" spans="2:14" ht="13" x14ac:dyDescent="0.15">
      <c r="B495" s="3"/>
      <c r="J495" s="58"/>
      <c r="N495" s="47"/>
    </row>
    <row r="496" spans="2:14" ht="13" x14ac:dyDescent="0.15">
      <c r="B496" s="3"/>
      <c r="J496" s="58"/>
      <c r="N496" s="47"/>
    </row>
    <row r="497" spans="2:14" ht="13" x14ac:dyDescent="0.15">
      <c r="B497" s="3"/>
      <c r="J497" s="58"/>
      <c r="N497" s="47"/>
    </row>
    <row r="498" spans="2:14" ht="13" x14ac:dyDescent="0.15">
      <c r="B498" s="3"/>
      <c r="J498" s="58"/>
      <c r="N498" s="47"/>
    </row>
    <row r="499" spans="2:14" ht="13" x14ac:dyDescent="0.15">
      <c r="B499" s="3"/>
      <c r="J499" s="58"/>
      <c r="N499" s="47"/>
    </row>
    <row r="500" spans="2:14" ht="13" x14ac:dyDescent="0.15">
      <c r="B500" s="3"/>
      <c r="J500" s="58"/>
      <c r="N500" s="47"/>
    </row>
    <row r="501" spans="2:14" ht="13" x14ac:dyDescent="0.15">
      <c r="B501" s="3"/>
      <c r="J501" s="58"/>
      <c r="N501" s="47"/>
    </row>
    <row r="502" spans="2:14" ht="13" x14ac:dyDescent="0.15">
      <c r="B502" s="3"/>
      <c r="J502" s="58"/>
      <c r="N502" s="47"/>
    </row>
    <row r="503" spans="2:14" ht="13" x14ac:dyDescent="0.15">
      <c r="B503" s="3"/>
      <c r="J503" s="58"/>
      <c r="N503" s="47"/>
    </row>
    <row r="504" spans="2:14" ht="13" x14ac:dyDescent="0.15">
      <c r="B504" s="3"/>
      <c r="J504" s="58"/>
      <c r="N504" s="47"/>
    </row>
    <row r="505" spans="2:14" ht="13" x14ac:dyDescent="0.15">
      <c r="B505" s="3"/>
      <c r="J505" s="58"/>
      <c r="N505" s="47"/>
    </row>
    <row r="506" spans="2:14" ht="13" x14ac:dyDescent="0.15">
      <c r="B506" s="3"/>
      <c r="J506" s="58"/>
      <c r="N506" s="47"/>
    </row>
    <row r="507" spans="2:14" ht="13" x14ac:dyDescent="0.15">
      <c r="B507" s="3"/>
      <c r="J507" s="58"/>
      <c r="N507" s="47"/>
    </row>
    <row r="508" spans="2:14" ht="13" x14ac:dyDescent="0.15">
      <c r="B508" s="3"/>
      <c r="J508" s="58"/>
      <c r="N508" s="47"/>
    </row>
    <row r="509" spans="2:14" ht="13" x14ac:dyDescent="0.15">
      <c r="B509" s="3"/>
      <c r="J509" s="58"/>
      <c r="N509" s="47"/>
    </row>
    <row r="510" spans="2:14" ht="13" x14ac:dyDescent="0.15">
      <c r="B510" s="3"/>
      <c r="J510" s="58"/>
      <c r="N510" s="47"/>
    </row>
    <row r="511" spans="2:14" ht="13" x14ac:dyDescent="0.15">
      <c r="B511" s="3"/>
      <c r="J511" s="58"/>
      <c r="N511" s="47"/>
    </row>
    <row r="512" spans="2:14" ht="13" x14ac:dyDescent="0.15">
      <c r="B512" s="3"/>
      <c r="J512" s="58"/>
      <c r="N512" s="47"/>
    </row>
    <row r="513" spans="2:14" ht="13" x14ac:dyDescent="0.15">
      <c r="B513" s="3"/>
      <c r="J513" s="58"/>
      <c r="N513" s="47"/>
    </row>
    <row r="514" spans="2:14" ht="13" x14ac:dyDescent="0.15">
      <c r="B514" s="3"/>
      <c r="J514" s="58"/>
      <c r="N514" s="47"/>
    </row>
    <row r="515" spans="2:14" ht="13" x14ac:dyDescent="0.15">
      <c r="B515" s="3"/>
      <c r="J515" s="58"/>
      <c r="N515" s="47"/>
    </row>
    <row r="516" spans="2:14" ht="13" x14ac:dyDescent="0.15">
      <c r="B516" s="3"/>
      <c r="J516" s="58"/>
      <c r="N516" s="47"/>
    </row>
    <row r="517" spans="2:14" ht="13" x14ac:dyDescent="0.15">
      <c r="B517" s="3"/>
      <c r="J517" s="58"/>
      <c r="N517" s="47"/>
    </row>
    <row r="518" spans="2:14" ht="13" x14ac:dyDescent="0.15">
      <c r="B518" s="3"/>
      <c r="J518" s="58"/>
      <c r="N518" s="47"/>
    </row>
    <row r="519" spans="2:14" ht="13" x14ac:dyDescent="0.15">
      <c r="B519" s="3"/>
      <c r="J519" s="58"/>
      <c r="N519" s="47"/>
    </row>
    <row r="520" spans="2:14" ht="13" x14ac:dyDescent="0.15">
      <c r="B520" s="3"/>
      <c r="J520" s="58"/>
      <c r="N520" s="47"/>
    </row>
    <row r="521" spans="2:14" ht="13" x14ac:dyDescent="0.15">
      <c r="B521" s="3"/>
      <c r="J521" s="58"/>
      <c r="N521" s="47"/>
    </row>
    <row r="522" spans="2:14" ht="13" x14ac:dyDescent="0.15">
      <c r="B522" s="3"/>
      <c r="J522" s="58"/>
      <c r="N522" s="47"/>
    </row>
    <row r="523" spans="2:14" ht="13" x14ac:dyDescent="0.15">
      <c r="B523" s="3"/>
      <c r="J523" s="58"/>
      <c r="N523" s="47"/>
    </row>
    <row r="524" spans="2:14" ht="13" x14ac:dyDescent="0.15">
      <c r="B524" s="3"/>
      <c r="J524" s="58"/>
      <c r="N524" s="47"/>
    </row>
    <row r="525" spans="2:14" ht="13" x14ac:dyDescent="0.15">
      <c r="B525" s="3"/>
      <c r="J525" s="58"/>
      <c r="N525" s="47"/>
    </row>
    <row r="526" spans="2:14" ht="13" x14ac:dyDescent="0.15">
      <c r="B526" s="3"/>
      <c r="J526" s="58"/>
      <c r="N526" s="47"/>
    </row>
    <row r="527" spans="2:14" ht="13" x14ac:dyDescent="0.15">
      <c r="B527" s="3"/>
      <c r="J527" s="58"/>
      <c r="N527" s="47"/>
    </row>
    <row r="528" spans="2:14" ht="13" x14ac:dyDescent="0.15">
      <c r="B528" s="3"/>
      <c r="J528" s="58"/>
      <c r="N528" s="47"/>
    </row>
    <row r="529" spans="2:14" ht="13" x14ac:dyDescent="0.15">
      <c r="B529" s="3"/>
      <c r="J529" s="58"/>
      <c r="N529" s="47"/>
    </row>
    <row r="530" spans="2:14" ht="13" x14ac:dyDescent="0.15">
      <c r="B530" s="3"/>
      <c r="J530" s="58"/>
      <c r="N530" s="47"/>
    </row>
    <row r="531" spans="2:14" ht="13" x14ac:dyDescent="0.15">
      <c r="B531" s="3"/>
      <c r="J531" s="58"/>
      <c r="N531" s="47"/>
    </row>
    <row r="532" spans="2:14" ht="13" x14ac:dyDescent="0.15">
      <c r="B532" s="3"/>
      <c r="J532" s="58"/>
      <c r="N532" s="47"/>
    </row>
    <row r="533" spans="2:14" ht="13" x14ac:dyDescent="0.15">
      <c r="B533" s="3"/>
      <c r="J533" s="58"/>
      <c r="N533" s="47"/>
    </row>
    <row r="534" spans="2:14" ht="13" x14ac:dyDescent="0.15">
      <c r="B534" s="3"/>
      <c r="J534" s="58"/>
      <c r="N534" s="47"/>
    </row>
    <row r="535" spans="2:14" ht="13" x14ac:dyDescent="0.15">
      <c r="B535" s="3"/>
      <c r="J535" s="58"/>
      <c r="N535" s="47"/>
    </row>
    <row r="536" spans="2:14" ht="13" x14ac:dyDescent="0.15">
      <c r="B536" s="3"/>
      <c r="J536" s="58"/>
      <c r="N536" s="47"/>
    </row>
    <row r="537" spans="2:14" ht="13" x14ac:dyDescent="0.15">
      <c r="B537" s="3"/>
      <c r="J537" s="58"/>
      <c r="N537" s="47"/>
    </row>
    <row r="538" spans="2:14" ht="13" x14ac:dyDescent="0.15">
      <c r="B538" s="3"/>
      <c r="J538" s="58"/>
      <c r="N538" s="47"/>
    </row>
    <row r="539" spans="2:14" ht="13" x14ac:dyDescent="0.15">
      <c r="B539" s="3"/>
      <c r="J539" s="58"/>
      <c r="N539" s="47"/>
    </row>
    <row r="540" spans="2:14" ht="13" x14ac:dyDescent="0.15">
      <c r="B540" s="3"/>
      <c r="J540" s="58"/>
      <c r="N540" s="47"/>
    </row>
    <row r="541" spans="2:14" ht="13" x14ac:dyDescent="0.15">
      <c r="B541" s="3"/>
      <c r="J541" s="58"/>
      <c r="N541" s="47"/>
    </row>
    <row r="542" spans="2:14" ht="13" x14ac:dyDescent="0.15">
      <c r="B542" s="3"/>
      <c r="J542" s="58"/>
      <c r="N542" s="47"/>
    </row>
    <row r="543" spans="2:14" ht="13" x14ac:dyDescent="0.15">
      <c r="B543" s="3"/>
      <c r="J543" s="58"/>
      <c r="N543" s="47"/>
    </row>
    <row r="544" spans="2:14" ht="13" x14ac:dyDescent="0.15">
      <c r="B544" s="3"/>
      <c r="J544" s="58"/>
      <c r="N544" s="47"/>
    </row>
    <row r="545" spans="2:14" ht="13" x14ac:dyDescent="0.15">
      <c r="B545" s="3"/>
      <c r="J545" s="58"/>
      <c r="N545" s="47"/>
    </row>
    <row r="546" spans="2:14" ht="13" x14ac:dyDescent="0.15">
      <c r="B546" s="3"/>
      <c r="J546" s="58"/>
      <c r="N546" s="47"/>
    </row>
    <row r="547" spans="2:14" ht="13" x14ac:dyDescent="0.15">
      <c r="B547" s="3"/>
      <c r="J547" s="58"/>
      <c r="N547" s="47"/>
    </row>
    <row r="548" spans="2:14" ht="13" x14ac:dyDescent="0.15">
      <c r="B548" s="3"/>
      <c r="J548" s="58"/>
      <c r="N548" s="47"/>
    </row>
    <row r="549" spans="2:14" ht="13" x14ac:dyDescent="0.15">
      <c r="B549" s="3"/>
      <c r="J549" s="58"/>
      <c r="N549" s="47"/>
    </row>
    <row r="550" spans="2:14" ht="13" x14ac:dyDescent="0.15">
      <c r="B550" s="3"/>
      <c r="J550" s="58"/>
      <c r="N550" s="47"/>
    </row>
    <row r="551" spans="2:14" ht="13" x14ac:dyDescent="0.15">
      <c r="B551" s="3"/>
      <c r="J551" s="58"/>
      <c r="N551" s="47"/>
    </row>
    <row r="552" spans="2:14" ht="13" x14ac:dyDescent="0.15">
      <c r="B552" s="3"/>
      <c r="J552" s="58"/>
      <c r="N552" s="47"/>
    </row>
    <row r="553" spans="2:14" ht="13" x14ac:dyDescent="0.15">
      <c r="B553" s="3"/>
      <c r="J553" s="58"/>
      <c r="N553" s="47"/>
    </row>
    <row r="554" spans="2:14" ht="13" x14ac:dyDescent="0.15">
      <c r="B554" s="3"/>
      <c r="J554" s="58"/>
      <c r="N554" s="47"/>
    </row>
    <row r="555" spans="2:14" ht="13" x14ac:dyDescent="0.15">
      <c r="B555" s="3"/>
      <c r="J555" s="58"/>
      <c r="N555" s="47"/>
    </row>
    <row r="556" spans="2:14" ht="13" x14ac:dyDescent="0.15">
      <c r="B556" s="3"/>
      <c r="J556" s="58"/>
      <c r="N556" s="47"/>
    </row>
    <row r="557" spans="2:14" ht="13" x14ac:dyDescent="0.15">
      <c r="B557" s="3"/>
      <c r="J557" s="58"/>
      <c r="N557" s="47"/>
    </row>
    <row r="558" spans="2:14" ht="13" x14ac:dyDescent="0.15">
      <c r="B558" s="3"/>
      <c r="J558" s="58"/>
      <c r="N558" s="47"/>
    </row>
    <row r="559" spans="2:14" ht="13" x14ac:dyDescent="0.15">
      <c r="B559" s="3"/>
      <c r="J559" s="58"/>
      <c r="N559" s="47"/>
    </row>
    <row r="560" spans="2:14" ht="13" x14ac:dyDescent="0.15">
      <c r="B560" s="3"/>
      <c r="J560" s="58"/>
      <c r="N560" s="47"/>
    </row>
    <row r="561" spans="2:14" ht="13" x14ac:dyDescent="0.15">
      <c r="B561" s="3"/>
      <c r="J561" s="58"/>
      <c r="N561" s="47"/>
    </row>
    <row r="562" spans="2:14" ht="13" x14ac:dyDescent="0.15">
      <c r="B562" s="3"/>
      <c r="J562" s="58"/>
      <c r="N562" s="47"/>
    </row>
    <row r="563" spans="2:14" ht="13" x14ac:dyDescent="0.15">
      <c r="B563" s="3"/>
      <c r="J563" s="58"/>
      <c r="N563" s="47"/>
    </row>
    <row r="564" spans="2:14" ht="13" x14ac:dyDescent="0.15">
      <c r="B564" s="3"/>
      <c r="J564" s="58"/>
      <c r="N564" s="47"/>
    </row>
    <row r="565" spans="2:14" ht="13" x14ac:dyDescent="0.15">
      <c r="B565" s="3"/>
      <c r="J565" s="58"/>
      <c r="N565" s="47"/>
    </row>
    <row r="566" spans="2:14" ht="13" x14ac:dyDescent="0.15">
      <c r="B566" s="3"/>
      <c r="J566" s="58"/>
      <c r="N566" s="47"/>
    </row>
    <row r="567" spans="2:14" ht="13" x14ac:dyDescent="0.15">
      <c r="B567" s="3"/>
      <c r="J567" s="58"/>
      <c r="N567" s="47"/>
    </row>
    <row r="568" spans="2:14" ht="13" x14ac:dyDescent="0.15">
      <c r="B568" s="3"/>
      <c r="J568" s="58"/>
      <c r="N568" s="47"/>
    </row>
    <row r="569" spans="2:14" ht="13" x14ac:dyDescent="0.15">
      <c r="B569" s="3"/>
      <c r="J569" s="58"/>
      <c r="N569" s="47"/>
    </row>
    <row r="570" spans="2:14" ht="13" x14ac:dyDescent="0.15">
      <c r="B570" s="3"/>
      <c r="J570" s="58"/>
      <c r="N570" s="47"/>
    </row>
    <row r="571" spans="2:14" ht="13" x14ac:dyDescent="0.15">
      <c r="B571" s="3"/>
      <c r="J571" s="58"/>
      <c r="N571" s="47"/>
    </row>
    <row r="572" spans="2:14" ht="13" x14ac:dyDescent="0.15">
      <c r="B572" s="3"/>
      <c r="J572" s="58"/>
      <c r="N572" s="47"/>
    </row>
    <row r="573" spans="2:14" ht="13" x14ac:dyDescent="0.15">
      <c r="B573" s="3"/>
      <c r="J573" s="58"/>
      <c r="N573" s="47"/>
    </row>
    <row r="574" spans="2:14" ht="13" x14ac:dyDescent="0.15">
      <c r="B574" s="3"/>
      <c r="J574" s="58"/>
      <c r="N574" s="47"/>
    </row>
    <row r="575" spans="2:14" ht="13" x14ac:dyDescent="0.15">
      <c r="B575" s="3"/>
      <c r="J575" s="58"/>
      <c r="N575" s="47"/>
    </row>
    <row r="576" spans="2:14" ht="13" x14ac:dyDescent="0.15">
      <c r="B576" s="3"/>
      <c r="J576" s="58"/>
      <c r="N576" s="47"/>
    </row>
    <row r="577" spans="2:14" ht="13" x14ac:dyDescent="0.15">
      <c r="B577" s="3"/>
      <c r="J577" s="58"/>
      <c r="N577" s="47"/>
    </row>
    <row r="578" spans="2:14" ht="13" x14ac:dyDescent="0.15">
      <c r="B578" s="3"/>
      <c r="J578" s="58"/>
      <c r="N578" s="47"/>
    </row>
    <row r="579" spans="2:14" ht="13" x14ac:dyDescent="0.15">
      <c r="B579" s="3"/>
      <c r="J579" s="58"/>
      <c r="N579" s="47"/>
    </row>
    <row r="580" spans="2:14" ht="13" x14ac:dyDescent="0.15">
      <c r="B580" s="3"/>
      <c r="J580" s="58"/>
      <c r="N580" s="47"/>
    </row>
    <row r="581" spans="2:14" ht="13" x14ac:dyDescent="0.15">
      <c r="B581" s="3"/>
      <c r="J581" s="58"/>
      <c r="N581" s="47"/>
    </row>
    <row r="582" spans="2:14" ht="13" x14ac:dyDescent="0.15">
      <c r="B582" s="3"/>
      <c r="J582" s="58"/>
      <c r="N582" s="47"/>
    </row>
    <row r="583" spans="2:14" ht="13" x14ac:dyDescent="0.15">
      <c r="B583" s="3"/>
      <c r="J583" s="58"/>
      <c r="N583" s="47"/>
    </row>
    <row r="584" spans="2:14" ht="13" x14ac:dyDescent="0.15">
      <c r="B584" s="3"/>
      <c r="J584" s="58"/>
      <c r="N584" s="47"/>
    </row>
    <row r="585" spans="2:14" ht="13" x14ac:dyDescent="0.15">
      <c r="B585" s="3"/>
      <c r="J585" s="58"/>
      <c r="N585" s="47"/>
    </row>
    <row r="586" spans="2:14" ht="13" x14ac:dyDescent="0.15">
      <c r="B586" s="3"/>
      <c r="J586" s="58"/>
      <c r="N586" s="47"/>
    </row>
    <row r="587" spans="2:14" ht="13" x14ac:dyDescent="0.15">
      <c r="B587" s="3"/>
      <c r="J587" s="58"/>
      <c r="N587" s="47"/>
    </row>
    <row r="588" spans="2:14" ht="13" x14ac:dyDescent="0.15">
      <c r="B588" s="3"/>
      <c r="J588" s="58"/>
      <c r="N588" s="47"/>
    </row>
    <row r="589" spans="2:14" ht="13" x14ac:dyDescent="0.15">
      <c r="B589" s="3"/>
      <c r="J589" s="58"/>
      <c r="N589" s="47"/>
    </row>
    <row r="590" spans="2:14" ht="13" x14ac:dyDescent="0.15">
      <c r="B590" s="3"/>
      <c r="J590" s="58"/>
      <c r="N590" s="47"/>
    </row>
    <row r="591" spans="2:14" ht="13" x14ac:dyDescent="0.15">
      <c r="B591" s="3"/>
      <c r="J591" s="58"/>
      <c r="N591" s="47"/>
    </row>
    <row r="592" spans="2:14" ht="13" x14ac:dyDescent="0.15">
      <c r="B592" s="3"/>
      <c r="J592" s="58"/>
      <c r="N592" s="47"/>
    </row>
    <row r="593" spans="2:14" ht="13" x14ac:dyDescent="0.15">
      <c r="B593" s="3"/>
      <c r="J593" s="58"/>
      <c r="N593" s="47"/>
    </row>
    <row r="594" spans="2:14" ht="13" x14ac:dyDescent="0.15">
      <c r="B594" s="3"/>
      <c r="J594" s="58"/>
      <c r="N594" s="47"/>
    </row>
    <row r="595" spans="2:14" ht="13" x14ac:dyDescent="0.15">
      <c r="B595" s="3"/>
      <c r="J595" s="58"/>
      <c r="N595" s="47"/>
    </row>
    <row r="596" spans="2:14" ht="13" x14ac:dyDescent="0.15">
      <c r="B596" s="3"/>
      <c r="J596" s="58"/>
      <c r="N596" s="47"/>
    </row>
    <row r="597" spans="2:14" ht="13" x14ac:dyDescent="0.15">
      <c r="B597" s="3"/>
      <c r="J597" s="58"/>
      <c r="N597" s="47"/>
    </row>
    <row r="598" spans="2:14" ht="13" x14ac:dyDescent="0.15">
      <c r="B598" s="3"/>
      <c r="J598" s="58"/>
      <c r="N598" s="47"/>
    </row>
    <row r="599" spans="2:14" ht="13" x14ac:dyDescent="0.15">
      <c r="B599" s="3"/>
      <c r="J599" s="58"/>
      <c r="N599" s="47"/>
    </row>
    <row r="600" spans="2:14" ht="13" x14ac:dyDescent="0.15">
      <c r="B600" s="3"/>
      <c r="J600" s="58"/>
      <c r="N600" s="47"/>
    </row>
    <row r="601" spans="2:14" ht="13" x14ac:dyDescent="0.15">
      <c r="B601" s="3"/>
      <c r="J601" s="58"/>
      <c r="N601" s="47"/>
    </row>
    <row r="602" spans="2:14" ht="13" x14ac:dyDescent="0.15">
      <c r="B602" s="3"/>
      <c r="J602" s="58"/>
      <c r="N602" s="47"/>
    </row>
    <row r="603" spans="2:14" ht="13" x14ac:dyDescent="0.15">
      <c r="B603" s="3"/>
      <c r="J603" s="58"/>
      <c r="N603" s="47"/>
    </row>
    <row r="604" spans="2:14" ht="13" x14ac:dyDescent="0.15">
      <c r="B604" s="3"/>
      <c r="J604" s="58"/>
      <c r="N604" s="47"/>
    </row>
    <row r="605" spans="2:14" ht="13" x14ac:dyDescent="0.15">
      <c r="B605" s="3"/>
      <c r="J605" s="58"/>
      <c r="N605" s="47"/>
    </row>
    <row r="606" spans="2:14" ht="13" x14ac:dyDescent="0.15">
      <c r="B606" s="3"/>
      <c r="J606" s="58"/>
      <c r="N606" s="47"/>
    </row>
    <row r="607" spans="2:14" ht="13" x14ac:dyDescent="0.15">
      <c r="B607" s="3"/>
      <c r="J607" s="58"/>
      <c r="N607" s="47"/>
    </row>
    <row r="608" spans="2:14" ht="13" x14ac:dyDescent="0.15">
      <c r="B608" s="3"/>
      <c r="J608" s="58"/>
      <c r="N608" s="47"/>
    </row>
    <row r="609" spans="2:14" ht="13" x14ac:dyDescent="0.15">
      <c r="B609" s="3"/>
      <c r="J609" s="58"/>
      <c r="N609" s="47"/>
    </row>
    <row r="610" spans="2:14" ht="13" x14ac:dyDescent="0.15">
      <c r="B610" s="3"/>
      <c r="J610" s="58"/>
      <c r="N610" s="47"/>
    </row>
    <row r="611" spans="2:14" ht="13" x14ac:dyDescent="0.15">
      <c r="B611" s="3"/>
      <c r="J611" s="58"/>
      <c r="N611" s="47"/>
    </row>
    <row r="612" spans="2:14" ht="13" x14ac:dyDescent="0.15">
      <c r="B612" s="3"/>
      <c r="J612" s="58"/>
      <c r="N612" s="47"/>
    </row>
    <row r="613" spans="2:14" ht="13" x14ac:dyDescent="0.15">
      <c r="B613" s="3"/>
      <c r="J613" s="58"/>
      <c r="N613" s="47"/>
    </row>
    <row r="614" spans="2:14" ht="13" x14ac:dyDescent="0.15">
      <c r="B614" s="3"/>
      <c r="J614" s="58"/>
      <c r="N614" s="47"/>
    </row>
    <row r="615" spans="2:14" ht="13" x14ac:dyDescent="0.15">
      <c r="B615" s="3"/>
      <c r="J615" s="58"/>
      <c r="N615" s="47"/>
    </row>
    <row r="616" spans="2:14" ht="13" x14ac:dyDescent="0.15">
      <c r="B616" s="3"/>
      <c r="J616" s="58"/>
      <c r="N616" s="47"/>
    </row>
    <row r="617" spans="2:14" ht="13" x14ac:dyDescent="0.15">
      <c r="B617" s="3"/>
      <c r="J617" s="58"/>
      <c r="N617" s="47"/>
    </row>
    <row r="618" spans="2:14" ht="13" x14ac:dyDescent="0.15">
      <c r="B618" s="3"/>
      <c r="J618" s="58"/>
      <c r="N618" s="47"/>
    </row>
    <row r="619" spans="2:14" ht="13" x14ac:dyDescent="0.15">
      <c r="B619" s="3"/>
      <c r="J619" s="58"/>
      <c r="N619" s="47"/>
    </row>
    <row r="620" spans="2:14" ht="13" x14ac:dyDescent="0.15">
      <c r="B620" s="3"/>
      <c r="J620" s="58"/>
      <c r="N620" s="47"/>
    </row>
    <row r="621" spans="2:14" ht="13" x14ac:dyDescent="0.15">
      <c r="B621" s="3"/>
      <c r="J621" s="58"/>
      <c r="N621" s="47"/>
    </row>
    <row r="622" spans="2:14" ht="13" x14ac:dyDescent="0.15">
      <c r="B622" s="3"/>
      <c r="J622" s="58"/>
      <c r="N622" s="47"/>
    </row>
    <row r="623" spans="2:14" ht="13" x14ac:dyDescent="0.15">
      <c r="B623" s="3"/>
      <c r="J623" s="58"/>
      <c r="N623" s="47"/>
    </row>
    <row r="624" spans="2:14" ht="13" x14ac:dyDescent="0.15">
      <c r="B624" s="3"/>
      <c r="J624" s="58"/>
      <c r="N624" s="47"/>
    </row>
    <row r="625" spans="2:14" ht="13" x14ac:dyDescent="0.15">
      <c r="B625" s="3"/>
      <c r="J625" s="58"/>
      <c r="N625" s="47"/>
    </row>
    <row r="626" spans="2:14" ht="13" x14ac:dyDescent="0.15">
      <c r="B626" s="3"/>
      <c r="J626" s="58"/>
      <c r="N626" s="47"/>
    </row>
    <row r="627" spans="2:14" ht="13" x14ac:dyDescent="0.15">
      <c r="B627" s="3"/>
      <c r="J627" s="58"/>
      <c r="N627" s="47"/>
    </row>
    <row r="628" spans="2:14" ht="13" x14ac:dyDescent="0.15">
      <c r="B628" s="3"/>
      <c r="J628" s="58"/>
      <c r="N628" s="47"/>
    </row>
    <row r="629" spans="2:14" ht="13" x14ac:dyDescent="0.15">
      <c r="B629" s="3"/>
      <c r="J629" s="58"/>
      <c r="N629" s="47"/>
    </row>
    <row r="630" spans="2:14" ht="13" x14ac:dyDescent="0.15">
      <c r="B630" s="3"/>
      <c r="J630" s="58"/>
      <c r="N630" s="47"/>
    </row>
    <row r="631" spans="2:14" ht="13" x14ac:dyDescent="0.15">
      <c r="B631" s="3"/>
      <c r="J631" s="58"/>
      <c r="N631" s="47"/>
    </row>
    <row r="632" spans="2:14" ht="13" x14ac:dyDescent="0.15">
      <c r="B632" s="3"/>
      <c r="J632" s="58"/>
      <c r="N632" s="47"/>
    </row>
    <row r="633" spans="2:14" ht="13" x14ac:dyDescent="0.15">
      <c r="B633" s="3"/>
      <c r="J633" s="58"/>
      <c r="N633" s="47"/>
    </row>
    <row r="634" spans="2:14" ht="13" x14ac:dyDescent="0.15">
      <c r="B634" s="3"/>
      <c r="J634" s="58"/>
      <c r="N634" s="47"/>
    </row>
    <row r="635" spans="2:14" ht="13" x14ac:dyDescent="0.15">
      <c r="B635" s="3"/>
      <c r="J635" s="58"/>
      <c r="N635" s="47"/>
    </row>
    <row r="636" spans="2:14" ht="13" x14ac:dyDescent="0.15">
      <c r="B636" s="3"/>
      <c r="J636" s="58"/>
      <c r="N636" s="47"/>
    </row>
    <row r="637" spans="2:14" ht="13" x14ac:dyDescent="0.15">
      <c r="B637" s="3"/>
      <c r="J637" s="58"/>
      <c r="N637" s="47"/>
    </row>
    <row r="638" spans="2:14" ht="13" x14ac:dyDescent="0.15">
      <c r="B638" s="3"/>
      <c r="J638" s="58"/>
      <c r="N638" s="47"/>
    </row>
    <row r="639" spans="2:14" ht="13" x14ac:dyDescent="0.15">
      <c r="B639" s="3"/>
      <c r="J639" s="58"/>
      <c r="N639" s="47"/>
    </row>
    <row r="640" spans="2:14" ht="13" x14ac:dyDescent="0.15">
      <c r="B640" s="3"/>
      <c r="J640" s="58"/>
      <c r="N640" s="47"/>
    </row>
    <row r="641" spans="2:14" ht="13" x14ac:dyDescent="0.15">
      <c r="B641" s="3"/>
      <c r="J641" s="58"/>
      <c r="N641" s="47"/>
    </row>
    <row r="642" spans="2:14" ht="13" x14ac:dyDescent="0.15">
      <c r="B642" s="3"/>
      <c r="J642" s="58"/>
      <c r="N642" s="47"/>
    </row>
    <row r="643" spans="2:14" ht="13" x14ac:dyDescent="0.15">
      <c r="B643" s="3"/>
      <c r="J643" s="58"/>
      <c r="N643" s="47"/>
    </row>
    <row r="644" spans="2:14" ht="13" x14ac:dyDescent="0.15">
      <c r="B644" s="3"/>
      <c r="J644" s="58"/>
      <c r="N644" s="47"/>
    </row>
    <row r="645" spans="2:14" ht="13" x14ac:dyDescent="0.15">
      <c r="B645" s="3"/>
      <c r="J645" s="58"/>
      <c r="N645" s="47"/>
    </row>
    <row r="646" spans="2:14" ht="13" x14ac:dyDescent="0.15">
      <c r="B646" s="3"/>
      <c r="J646" s="58"/>
      <c r="N646" s="47"/>
    </row>
    <row r="647" spans="2:14" ht="13" x14ac:dyDescent="0.15">
      <c r="B647" s="3"/>
      <c r="J647" s="58"/>
      <c r="N647" s="47"/>
    </row>
    <row r="648" spans="2:14" ht="13" x14ac:dyDescent="0.15">
      <c r="B648" s="3"/>
      <c r="J648" s="58"/>
      <c r="N648" s="47"/>
    </row>
    <row r="649" spans="2:14" ht="13" x14ac:dyDescent="0.15">
      <c r="B649" s="3"/>
      <c r="J649" s="58"/>
      <c r="N649" s="47"/>
    </row>
    <row r="650" spans="2:14" ht="13" x14ac:dyDescent="0.15">
      <c r="B650" s="3"/>
      <c r="J650" s="58"/>
      <c r="N650" s="47"/>
    </row>
    <row r="651" spans="2:14" ht="13" x14ac:dyDescent="0.15">
      <c r="B651" s="3"/>
      <c r="J651" s="58"/>
      <c r="N651" s="47"/>
    </row>
    <row r="652" spans="2:14" ht="13" x14ac:dyDescent="0.15">
      <c r="B652" s="3"/>
      <c r="J652" s="58"/>
      <c r="N652" s="47"/>
    </row>
    <row r="653" spans="2:14" ht="13" x14ac:dyDescent="0.15">
      <c r="B653" s="3"/>
      <c r="J653" s="58"/>
      <c r="N653" s="47"/>
    </row>
    <row r="654" spans="2:14" ht="13" x14ac:dyDescent="0.15">
      <c r="B654" s="3"/>
      <c r="J654" s="58"/>
      <c r="N654" s="47"/>
    </row>
    <row r="655" spans="2:14" ht="13" x14ac:dyDescent="0.15">
      <c r="B655" s="3"/>
      <c r="J655" s="58"/>
      <c r="N655" s="47"/>
    </row>
    <row r="656" spans="2:14" ht="13" x14ac:dyDescent="0.15">
      <c r="B656" s="3"/>
      <c r="J656" s="58"/>
      <c r="N656" s="47"/>
    </row>
    <row r="657" spans="2:14" ht="13" x14ac:dyDescent="0.15">
      <c r="B657" s="3"/>
      <c r="J657" s="58"/>
      <c r="N657" s="47"/>
    </row>
    <row r="658" spans="2:14" ht="13" x14ac:dyDescent="0.15">
      <c r="B658" s="3"/>
      <c r="J658" s="58"/>
      <c r="N658" s="47"/>
    </row>
    <row r="659" spans="2:14" ht="13" x14ac:dyDescent="0.15">
      <c r="B659" s="3"/>
      <c r="J659" s="58"/>
      <c r="N659" s="47"/>
    </row>
    <row r="660" spans="2:14" ht="13" x14ac:dyDescent="0.15">
      <c r="B660" s="3"/>
      <c r="J660" s="58"/>
      <c r="N660" s="47"/>
    </row>
    <row r="661" spans="2:14" ht="13" x14ac:dyDescent="0.15">
      <c r="B661" s="3"/>
      <c r="J661" s="58"/>
      <c r="N661" s="47"/>
    </row>
    <row r="662" spans="2:14" ht="13" x14ac:dyDescent="0.15">
      <c r="B662" s="3"/>
      <c r="J662" s="58"/>
      <c r="N662" s="47"/>
    </row>
    <row r="663" spans="2:14" ht="13" x14ac:dyDescent="0.15">
      <c r="B663" s="3"/>
      <c r="J663" s="58"/>
      <c r="N663" s="47"/>
    </row>
    <row r="664" spans="2:14" ht="13" x14ac:dyDescent="0.15">
      <c r="B664" s="3"/>
      <c r="J664" s="58"/>
      <c r="N664" s="47"/>
    </row>
    <row r="665" spans="2:14" ht="13" x14ac:dyDescent="0.15">
      <c r="B665" s="3"/>
      <c r="J665" s="58"/>
      <c r="N665" s="47"/>
    </row>
    <row r="666" spans="2:14" ht="13" x14ac:dyDescent="0.15">
      <c r="B666" s="3"/>
      <c r="J666" s="58"/>
      <c r="N666" s="47"/>
    </row>
    <row r="667" spans="2:14" ht="13" x14ac:dyDescent="0.15">
      <c r="B667" s="3"/>
      <c r="J667" s="58"/>
      <c r="N667" s="47"/>
    </row>
    <row r="668" spans="2:14" ht="13" x14ac:dyDescent="0.15">
      <c r="B668" s="3"/>
      <c r="J668" s="58"/>
      <c r="N668" s="47"/>
    </row>
    <row r="669" spans="2:14" ht="13" x14ac:dyDescent="0.15">
      <c r="B669" s="3"/>
      <c r="J669" s="58"/>
      <c r="N669" s="47"/>
    </row>
    <row r="670" spans="2:14" ht="13" x14ac:dyDescent="0.15">
      <c r="B670" s="3"/>
      <c r="J670" s="58"/>
      <c r="N670" s="47"/>
    </row>
    <row r="671" spans="2:14" ht="13" x14ac:dyDescent="0.15">
      <c r="B671" s="3"/>
      <c r="J671" s="58"/>
      <c r="N671" s="47"/>
    </row>
    <row r="672" spans="2:14" ht="13" x14ac:dyDescent="0.15">
      <c r="B672" s="3"/>
      <c r="J672" s="58"/>
      <c r="N672" s="47"/>
    </row>
    <row r="673" spans="2:14" ht="13" x14ac:dyDescent="0.15">
      <c r="B673" s="3"/>
      <c r="J673" s="58"/>
      <c r="N673" s="47"/>
    </row>
    <row r="674" spans="2:14" ht="13" x14ac:dyDescent="0.15">
      <c r="B674" s="3"/>
      <c r="J674" s="58"/>
      <c r="N674" s="47"/>
    </row>
    <row r="675" spans="2:14" ht="13" x14ac:dyDescent="0.15">
      <c r="B675" s="3"/>
      <c r="J675" s="58"/>
      <c r="N675" s="47"/>
    </row>
    <row r="676" spans="2:14" ht="13" x14ac:dyDescent="0.15">
      <c r="B676" s="3"/>
      <c r="J676" s="58"/>
      <c r="N676" s="47"/>
    </row>
    <row r="677" spans="2:14" ht="13" x14ac:dyDescent="0.15">
      <c r="B677" s="3"/>
      <c r="J677" s="58"/>
      <c r="N677" s="47"/>
    </row>
    <row r="678" spans="2:14" ht="13" x14ac:dyDescent="0.15">
      <c r="B678" s="3"/>
      <c r="J678" s="58"/>
      <c r="N678" s="47"/>
    </row>
    <row r="679" spans="2:14" ht="13" x14ac:dyDescent="0.15">
      <c r="B679" s="3"/>
      <c r="J679" s="58"/>
      <c r="N679" s="47"/>
    </row>
    <row r="680" spans="2:14" ht="13" x14ac:dyDescent="0.15">
      <c r="B680" s="3"/>
      <c r="J680" s="58"/>
      <c r="N680" s="47"/>
    </row>
    <row r="681" spans="2:14" ht="13" x14ac:dyDescent="0.15">
      <c r="B681" s="3"/>
      <c r="J681" s="58"/>
      <c r="N681" s="47"/>
    </row>
    <row r="682" spans="2:14" ht="13" x14ac:dyDescent="0.15">
      <c r="B682" s="3"/>
      <c r="J682" s="58"/>
      <c r="N682" s="47"/>
    </row>
    <row r="683" spans="2:14" ht="13" x14ac:dyDescent="0.15">
      <c r="B683" s="3"/>
      <c r="J683" s="58"/>
      <c r="N683" s="47"/>
    </row>
    <row r="684" spans="2:14" ht="13" x14ac:dyDescent="0.15">
      <c r="B684" s="3"/>
      <c r="J684" s="58"/>
      <c r="N684" s="47"/>
    </row>
    <row r="685" spans="2:14" ht="13" x14ac:dyDescent="0.15">
      <c r="B685" s="3"/>
      <c r="J685" s="58"/>
      <c r="N685" s="47"/>
    </row>
    <row r="686" spans="2:14" ht="13" x14ac:dyDescent="0.15">
      <c r="B686" s="3"/>
      <c r="J686" s="58"/>
      <c r="N686" s="47"/>
    </row>
    <row r="687" spans="2:14" ht="13" x14ac:dyDescent="0.15">
      <c r="B687" s="3"/>
      <c r="J687" s="58"/>
      <c r="N687" s="47"/>
    </row>
    <row r="688" spans="2:14" ht="13" x14ac:dyDescent="0.15">
      <c r="B688" s="3"/>
      <c r="J688" s="58"/>
      <c r="N688" s="47"/>
    </row>
    <row r="689" spans="2:14" ht="13" x14ac:dyDescent="0.15">
      <c r="B689" s="3"/>
      <c r="J689" s="58"/>
      <c r="N689" s="47"/>
    </row>
    <row r="690" spans="2:14" ht="13" x14ac:dyDescent="0.15">
      <c r="B690" s="3"/>
      <c r="J690" s="58"/>
      <c r="N690" s="47"/>
    </row>
    <row r="691" spans="2:14" ht="13" x14ac:dyDescent="0.15">
      <c r="B691" s="3"/>
      <c r="J691" s="58"/>
      <c r="N691" s="47"/>
    </row>
    <row r="692" spans="2:14" ht="13" x14ac:dyDescent="0.15">
      <c r="B692" s="3"/>
      <c r="J692" s="58"/>
      <c r="N692" s="47"/>
    </row>
    <row r="693" spans="2:14" ht="13" x14ac:dyDescent="0.15">
      <c r="B693" s="3"/>
      <c r="J693" s="58"/>
      <c r="N693" s="47"/>
    </row>
    <row r="694" spans="2:14" ht="13" x14ac:dyDescent="0.15">
      <c r="B694" s="3"/>
      <c r="J694" s="58"/>
      <c r="N694" s="47"/>
    </row>
    <row r="695" spans="2:14" ht="13" x14ac:dyDescent="0.15">
      <c r="B695" s="3"/>
      <c r="J695" s="58"/>
      <c r="N695" s="47"/>
    </row>
    <row r="696" spans="2:14" ht="13" x14ac:dyDescent="0.15">
      <c r="B696" s="3"/>
      <c r="J696" s="58"/>
      <c r="N696" s="47"/>
    </row>
    <row r="697" spans="2:14" ht="13" x14ac:dyDescent="0.15">
      <c r="B697" s="3"/>
      <c r="J697" s="58"/>
      <c r="N697" s="47"/>
    </row>
    <row r="698" spans="2:14" ht="13" x14ac:dyDescent="0.15">
      <c r="B698" s="3"/>
      <c r="J698" s="58"/>
      <c r="N698" s="47"/>
    </row>
    <row r="699" spans="2:14" ht="13" x14ac:dyDescent="0.15">
      <c r="B699" s="3"/>
      <c r="J699" s="58"/>
      <c r="N699" s="47"/>
    </row>
    <row r="700" spans="2:14" ht="13" x14ac:dyDescent="0.15">
      <c r="B700" s="3"/>
      <c r="J700" s="58"/>
      <c r="N700" s="47"/>
    </row>
    <row r="701" spans="2:14" ht="13" x14ac:dyDescent="0.15">
      <c r="B701" s="3"/>
      <c r="J701" s="58"/>
      <c r="N701" s="47"/>
    </row>
    <row r="702" spans="2:14" ht="13" x14ac:dyDescent="0.15">
      <c r="B702" s="3"/>
      <c r="J702" s="58"/>
      <c r="N702" s="47"/>
    </row>
    <row r="703" spans="2:14" ht="13" x14ac:dyDescent="0.15">
      <c r="B703" s="3"/>
      <c r="J703" s="58"/>
      <c r="N703" s="47"/>
    </row>
    <row r="704" spans="2:14" ht="13" x14ac:dyDescent="0.15">
      <c r="B704" s="3"/>
      <c r="J704" s="58"/>
      <c r="N704" s="47"/>
    </row>
    <row r="705" spans="2:14" ht="13" x14ac:dyDescent="0.15">
      <c r="B705" s="3"/>
      <c r="J705" s="58"/>
      <c r="N705" s="47"/>
    </row>
    <row r="706" spans="2:14" ht="13" x14ac:dyDescent="0.15">
      <c r="B706" s="3"/>
      <c r="J706" s="58"/>
      <c r="N706" s="47"/>
    </row>
    <row r="707" spans="2:14" ht="13" x14ac:dyDescent="0.15">
      <c r="B707" s="3"/>
      <c r="J707" s="58"/>
      <c r="N707" s="47"/>
    </row>
    <row r="708" spans="2:14" ht="13" x14ac:dyDescent="0.15">
      <c r="B708" s="3"/>
      <c r="J708" s="58"/>
      <c r="N708" s="47"/>
    </row>
    <row r="709" spans="2:14" ht="13" x14ac:dyDescent="0.15">
      <c r="B709" s="3"/>
      <c r="J709" s="58"/>
      <c r="N709" s="47"/>
    </row>
    <row r="710" spans="2:14" ht="13" x14ac:dyDescent="0.15">
      <c r="B710" s="3"/>
      <c r="J710" s="58"/>
      <c r="N710" s="47"/>
    </row>
    <row r="711" spans="2:14" ht="13" x14ac:dyDescent="0.15">
      <c r="B711" s="3"/>
      <c r="J711" s="58"/>
      <c r="N711" s="47"/>
    </row>
    <row r="712" spans="2:14" ht="13" x14ac:dyDescent="0.15">
      <c r="B712" s="3"/>
      <c r="J712" s="58"/>
      <c r="N712" s="47"/>
    </row>
    <row r="713" spans="2:14" ht="13" x14ac:dyDescent="0.15">
      <c r="B713" s="3"/>
      <c r="J713" s="58"/>
      <c r="N713" s="47"/>
    </row>
    <row r="714" spans="2:14" ht="13" x14ac:dyDescent="0.15">
      <c r="B714" s="3"/>
      <c r="J714" s="58"/>
      <c r="N714" s="47"/>
    </row>
    <row r="715" spans="2:14" ht="13" x14ac:dyDescent="0.15">
      <c r="B715" s="3"/>
      <c r="J715" s="58"/>
      <c r="N715" s="47"/>
    </row>
    <row r="716" spans="2:14" ht="13" x14ac:dyDescent="0.15">
      <c r="B716" s="3"/>
      <c r="J716" s="58"/>
      <c r="N716" s="47"/>
    </row>
    <row r="717" spans="2:14" ht="13" x14ac:dyDescent="0.15">
      <c r="B717" s="3"/>
      <c r="J717" s="58"/>
      <c r="N717" s="47"/>
    </row>
    <row r="718" spans="2:14" ht="13" x14ac:dyDescent="0.15">
      <c r="B718" s="3"/>
      <c r="J718" s="58"/>
      <c r="N718" s="47"/>
    </row>
    <row r="719" spans="2:14" ht="13" x14ac:dyDescent="0.15">
      <c r="B719" s="3"/>
      <c r="J719" s="58"/>
      <c r="N719" s="47"/>
    </row>
    <row r="720" spans="2:14" ht="13" x14ac:dyDescent="0.15">
      <c r="B720" s="3"/>
      <c r="J720" s="58"/>
      <c r="N720" s="47"/>
    </row>
    <row r="721" spans="2:14" ht="13" x14ac:dyDescent="0.15">
      <c r="B721" s="3"/>
      <c r="J721" s="58"/>
      <c r="N721" s="47"/>
    </row>
    <row r="722" spans="2:14" ht="13" x14ac:dyDescent="0.15">
      <c r="B722" s="3"/>
      <c r="J722" s="58"/>
      <c r="N722" s="47"/>
    </row>
    <row r="723" spans="2:14" ht="13" x14ac:dyDescent="0.15">
      <c r="B723" s="3"/>
      <c r="J723" s="58"/>
      <c r="N723" s="47"/>
    </row>
    <row r="724" spans="2:14" ht="13" x14ac:dyDescent="0.15">
      <c r="B724" s="3"/>
      <c r="J724" s="58"/>
      <c r="N724" s="47"/>
    </row>
    <row r="725" spans="2:14" ht="13" x14ac:dyDescent="0.15">
      <c r="B725" s="3"/>
      <c r="J725" s="58"/>
      <c r="N725" s="47"/>
    </row>
    <row r="726" spans="2:14" ht="13" x14ac:dyDescent="0.15">
      <c r="B726" s="3"/>
      <c r="J726" s="58"/>
      <c r="N726" s="47"/>
    </row>
    <row r="727" spans="2:14" ht="13" x14ac:dyDescent="0.15">
      <c r="B727" s="3"/>
      <c r="J727" s="58"/>
      <c r="N727" s="47"/>
    </row>
    <row r="728" spans="2:14" ht="13" x14ac:dyDescent="0.15">
      <c r="B728" s="3"/>
      <c r="J728" s="58"/>
      <c r="N728" s="47"/>
    </row>
    <row r="729" spans="2:14" ht="13" x14ac:dyDescent="0.15">
      <c r="B729" s="3"/>
      <c r="J729" s="58"/>
      <c r="N729" s="47"/>
    </row>
    <row r="730" spans="2:14" ht="13" x14ac:dyDescent="0.15">
      <c r="B730" s="3"/>
      <c r="J730" s="58"/>
      <c r="N730" s="47"/>
    </row>
    <row r="731" spans="2:14" ht="13" x14ac:dyDescent="0.15">
      <c r="B731" s="3"/>
      <c r="J731" s="58"/>
      <c r="N731" s="47"/>
    </row>
    <row r="732" spans="2:14" ht="13" x14ac:dyDescent="0.15">
      <c r="B732" s="3"/>
      <c r="J732" s="58"/>
      <c r="N732" s="47"/>
    </row>
    <row r="733" spans="2:14" ht="13" x14ac:dyDescent="0.15">
      <c r="B733" s="3"/>
      <c r="J733" s="58"/>
      <c r="N733" s="47"/>
    </row>
    <row r="734" spans="2:14" ht="13" x14ac:dyDescent="0.15">
      <c r="B734" s="3"/>
      <c r="J734" s="58"/>
      <c r="N734" s="47"/>
    </row>
    <row r="735" spans="2:14" ht="13" x14ac:dyDescent="0.15">
      <c r="B735" s="3"/>
      <c r="J735" s="58"/>
      <c r="N735" s="47"/>
    </row>
    <row r="736" spans="2:14" ht="13" x14ac:dyDescent="0.15">
      <c r="B736" s="3"/>
      <c r="J736" s="58"/>
      <c r="N736" s="47"/>
    </row>
    <row r="737" spans="2:14" ht="13" x14ac:dyDescent="0.15">
      <c r="B737" s="3"/>
      <c r="J737" s="58"/>
      <c r="N737" s="47"/>
    </row>
    <row r="738" spans="2:14" ht="13" x14ac:dyDescent="0.15">
      <c r="B738" s="3"/>
      <c r="J738" s="58"/>
      <c r="N738" s="47"/>
    </row>
    <row r="739" spans="2:14" ht="13" x14ac:dyDescent="0.15">
      <c r="B739" s="3"/>
      <c r="J739" s="58"/>
      <c r="N739" s="47"/>
    </row>
    <row r="740" spans="2:14" ht="13" x14ac:dyDescent="0.15">
      <c r="B740" s="3"/>
      <c r="J740" s="58"/>
      <c r="N740" s="47"/>
    </row>
    <row r="741" spans="2:14" ht="13" x14ac:dyDescent="0.15">
      <c r="B741" s="3"/>
      <c r="J741" s="58"/>
      <c r="N741" s="47"/>
    </row>
    <row r="742" spans="2:14" ht="13" x14ac:dyDescent="0.15">
      <c r="B742" s="3"/>
      <c r="J742" s="58"/>
      <c r="N742" s="47"/>
    </row>
    <row r="743" spans="2:14" ht="13" x14ac:dyDescent="0.15">
      <c r="B743" s="3"/>
      <c r="J743" s="58"/>
      <c r="N743" s="47"/>
    </row>
    <row r="744" spans="2:14" ht="13" x14ac:dyDescent="0.15">
      <c r="B744" s="3"/>
      <c r="J744" s="58"/>
      <c r="N744" s="47"/>
    </row>
    <row r="745" spans="2:14" ht="13" x14ac:dyDescent="0.15">
      <c r="B745" s="3"/>
      <c r="J745" s="58"/>
      <c r="N745" s="47"/>
    </row>
    <row r="746" spans="2:14" ht="13" x14ac:dyDescent="0.15">
      <c r="B746" s="3"/>
      <c r="J746" s="58"/>
      <c r="N746" s="47"/>
    </row>
    <row r="747" spans="2:14" ht="13" x14ac:dyDescent="0.15">
      <c r="B747" s="3"/>
      <c r="J747" s="58"/>
      <c r="N747" s="47"/>
    </row>
    <row r="748" spans="2:14" ht="13" x14ac:dyDescent="0.15">
      <c r="B748" s="3"/>
      <c r="J748" s="58"/>
      <c r="N748" s="47"/>
    </row>
    <row r="749" spans="2:14" ht="13" x14ac:dyDescent="0.15">
      <c r="B749" s="3"/>
      <c r="J749" s="58"/>
      <c r="N749" s="47"/>
    </row>
    <row r="750" spans="2:14" ht="13" x14ac:dyDescent="0.15">
      <c r="B750" s="3"/>
      <c r="J750" s="58"/>
      <c r="N750" s="47"/>
    </row>
    <row r="751" spans="2:14" ht="13" x14ac:dyDescent="0.15">
      <c r="B751" s="3"/>
      <c r="J751" s="58"/>
      <c r="N751" s="47"/>
    </row>
    <row r="752" spans="2:14" ht="13" x14ac:dyDescent="0.15">
      <c r="B752" s="3"/>
      <c r="J752" s="58"/>
      <c r="N752" s="47"/>
    </row>
    <row r="753" spans="2:14" ht="13" x14ac:dyDescent="0.15">
      <c r="B753" s="3"/>
      <c r="J753" s="58"/>
      <c r="N753" s="47"/>
    </row>
    <row r="754" spans="2:14" ht="13" x14ac:dyDescent="0.15">
      <c r="B754" s="3"/>
      <c r="J754" s="58"/>
      <c r="N754" s="47"/>
    </row>
    <row r="755" spans="2:14" ht="13" x14ac:dyDescent="0.15">
      <c r="B755" s="3"/>
      <c r="J755" s="58"/>
      <c r="N755" s="47"/>
    </row>
    <row r="756" spans="2:14" ht="13" x14ac:dyDescent="0.15">
      <c r="B756" s="3"/>
      <c r="J756" s="58"/>
      <c r="N756" s="47"/>
    </row>
    <row r="757" spans="2:14" ht="13" x14ac:dyDescent="0.15">
      <c r="B757" s="3"/>
      <c r="J757" s="58"/>
      <c r="N757" s="47"/>
    </row>
    <row r="758" spans="2:14" ht="13" x14ac:dyDescent="0.15">
      <c r="B758" s="3"/>
      <c r="J758" s="58"/>
      <c r="N758" s="47"/>
    </row>
    <row r="759" spans="2:14" ht="13" x14ac:dyDescent="0.15">
      <c r="B759" s="3"/>
      <c r="J759" s="58"/>
      <c r="N759" s="47"/>
    </row>
    <row r="760" spans="2:14" ht="13" x14ac:dyDescent="0.15">
      <c r="B760" s="3"/>
      <c r="J760" s="58"/>
      <c r="N760" s="47"/>
    </row>
    <row r="761" spans="2:14" ht="13" x14ac:dyDescent="0.15">
      <c r="B761" s="3"/>
      <c r="J761" s="58"/>
      <c r="N761" s="47"/>
    </row>
    <row r="762" spans="2:14" ht="13" x14ac:dyDescent="0.15">
      <c r="B762" s="3"/>
      <c r="J762" s="58"/>
      <c r="N762" s="47"/>
    </row>
    <row r="763" spans="2:14" ht="13" x14ac:dyDescent="0.15">
      <c r="B763" s="3"/>
      <c r="J763" s="58"/>
      <c r="N763" s="47"/>
    </row>
    <row r="764" spans="2:14" ht="13" x14ac:dyDescent="0.15">
      <c r="B764" s="3"/>
      <c r="J764" s="58"/>
      <c r="N764" s="47"/>
    </row>
    <row r="765" spans="2:14" ht="13" x14ac:dyDescent="0.15">
      <c r="B765" s="3"/>
      <c r="J765" s="58"/>
      <c r="N765" s="47"/>
    </row>
    <row r="766" spans="2:14" ht="13" x14ac:dyDescent="0.15">
      <c r="B766" s="3"/>
      <c r="J766" s="58"/>
      <c r="N766" s="47"/>
    </row>
    <row r="767" spans="2:14" ht="13" x14ac:dyDescent="0.15">
      <c r="B767" s="3"/>
      <c r="J767" s="58"/>
      <c r="N767" s="47"/>
    </row>
    <row r="768" spans="2:14" ht="13" x14ac:dyDescent="0.15">
      <c r="B768" s="3"/>
      <c r="J768" s="58"/>
      <c r="N768" s="47"/>
    </row>
    <row r="769" spans="2:14" ht="13" x14ac:dyDescent="0.15">
      <c r="B769" s="3"/>
      <c r="J769" s="58"/>
      <c r="N769" s="47"/>
    </row>
    <row r="770" spans="2:14" ht="13" x14ac:dyDescent="0.15">
      <c r="B770" s="3"/>
      <c r="J770" s="58"/>
      <c r="N770" s="47"/>
    </row>
    <row r="771" spans="2:14" ht="13" x14ac:dyDescent="0.15">
      <c r="B771" s="3"/>
      <c r="J771" s="58"/>
      <c r="N771" s="47"/>
    </row>
    <row r="772" spans="2:14" ht="13" x14ac:dyDescent="0.15">
      <c r="B772" s="3"/>
      <c r="J772" s="58"/>
      <c r="N772" s="47"/>
    </row>
    <row r="773" spans="2:14" ht="13" x14ac:dyDescent="0.15">
      <c r="B773" s="3"/>
      <c r="J773" s="58"/>
      <c r="N773" s="47"/>
    </row>
    <row r="774" spans="2:14" ht="13" x14ac:dyDescent="0.15">
      <c r="B774" s="3"/>
      <c r="J774" s="58"/>
      <c r="N774" s="47"/>
    </row>
    <row r="775" spans="2:14" ht="13" x14ac:dyDescent="0.15">
      <c r="B775" s="3"/>
      <c r="J775" s="58"/>
      <c r="N775" s="47"/>
    </row>
    <row r="776" spans="2:14" ht="13" x14ac:dyDescent="0.15">
      <c r="B776" s="3"/>
      <c r="J776" s="58"/>
      <c r="N776" s="47"/>
    </row>
    <row r="777" spans="2:14" ht="13" x14ac:dyDescent="0.15">
      <c r="B777" s="3"/>
      <c r="J777" s="58"/>
      <c r="N777" s="47"/>
    </row>
    <row r="778" spans="2:14" ht="13" x14ac:dyDescent="0.15">
      <c r="B778" s="3"/>
      <c r="J778" s="58"/>
      <c r="N778" s="47"/>
    </row>
    <row r="779" spans="2:14" ht="13" x14ac:dyDescent="0.15">
      <c r="B779" s="3"/>
      <c r="J779" s="58"/>
      <c r="N779" s="47"/>
    </row>
    <row r="780" spans="2:14" ht="13" x14ac:dyDescent="0.15">
      <c r="B780" s="3"/>
      <c r="J780" s="58"/>
      <c r="N780" s="47"/>
    </row>
    <row r="781" spans="2:14" ht="13" x14ac:dyDescent="0.15">
      <c r="B781" s="3"/>
      <c r="J781" s="58"/>
      <c r="N781" s="47"/>
    </row>
    <row r="782" spans="2:14" ht="13" x14ac:dyDescent="0.15">
      <c r="B782" s="3"/>
      <c r="J782" s="58"/>
      <c r="N782" s="47"/>
    </row>
    <row r="783" spans="2:14" ht="13" x14ac:dyDescent="0.15">
      <c r="B783" s="3"/>
      <c r="J783" s="58"/>
      <c r="N783" s="47"/>
    </row>
    <row r="784" spans="2:14" ht="13" x14ac:dyDescent="0.15">
      <c r="B784" s="3"/>
      <c r="J784" s="58"/>
      <c r="N784" s="47"/>
    </row>
    <row r="785" spans="2:14" ht="13" x14ac:dyDescent="0.15">
      <c r="B785" s="3"/>
      <c r="J785" s="58"/>
      <c r="N785" s="47"/>
    </row>
    <row r="786" spans="2:14" ht="13" x14ac:dyDescent="0.15">
      <c r="B786" s="3"/>
      <c r="J786" s="58"/>
      <c r="N786" s="47"/>
    </row>
    <row r="787" spans="2:14" ht="13" x14ac:dyDescent="0.15">
      <c r="B787" s="3"/>
      <c r="J787" s="58"/>
      <c r="N787" s="47"/>
    </row>
    <row r="788" spans="2:14" ht="13" x14ac:dyDescent="0.15">
      <c r="B788" s="3"/>
      <c r="J788" s="58"/>
      <c r="N788" s="47"/>
    </row>
    <row r="789" spans="2:14" ht="13" x14ac:dyDescent="0.15">
      <c r="B789" s="3"/>
      <c r="J789" s="58"/>
      <c r="N789" s="47"/>
    </row>
    <row r="790" spans="2:14" ht="13" x14ac:dyDescent="0.15">
      <c r="B790" s="3"/>
      <c r="J790" s="58"/>
      <c r="N790" s="47"/>
    </row>
    <row r="791" spans="2:14" ht="13" x14ac:dyDescent="0.15">
      <c r="B791" s="3"/>
      <c r="J791" s="58"/>
      <c r="N791" s="47"/>
    </row>
    <row r="792" spans="2:14" ht="13" x14ac:dyDescent="0.15">
      <c r="B792" s="3"/>
      <c r="J792" s="58"/>
      <c r="N792" s="47"/>
    </row>
    <row r="793" spans="2:14" ht="13" x14ac:dyDescent="0.15">
      <c r="B793" s="3"/>
      <c r="J793" s="58"/>
      <c r="N793" s="47"/>
    </row>
    <row r="794" spans="2:14" ht="13" x14ac:dyDescent="0.15">
      <c r="B794" s="3"/>
      <c r="J794" s="58"/>
      <c r="N794" s="47"/>
    </row>
    <row r="795" spans="2:14" ht="13" x14ac:dyDescent="0.15">
      <c r="B795" s="3"/>
      <c r="J795" s="58"/>
      <c r="N795" s="47"/>
    </row>
    <row r="796" spans="2:14" ht="13" x14ac:dyDescent="0.15">
      <c r="B796" s="3"/>
      <c r="J796" s="58"/>
      <c r="N796" s="47"/>
    </row>
    <row r="797" spans="2:14" ht="13" x14ac:dyDescent="0.15">
      <c r="B797" s="3"/>
      <c r="J797" s="58"/>
      <c r="N797" s="47"/>
    </row>
    <row r="798" spans="2:14" ht="13" x14ac:dyDescent="0.15">
      <c r="B798" s="3"/>
      <c r="J798" s="58"/>
      <c r="N798" s="47"/>
    </row>
    <row r="799" spans="2:14" ht="13" x14ac:dyDescent="0.15">
      <c r="B799" s="3"/>
      <c r="J799" s="58"/>
      <c r="N799" s="47"/>
    </row>
    <row r="800" spans="2:14" ht="13" x14ac:dyDescent="0.15">
      <c r="B800" s="3"/>
      <c r="J800" s="58"/>
      <c r="N800" s="47"/>
    </row>
    <row r="801" spans="2:14" ht="13" x14ac:dyDescent="0.15">
      <c r="B801" s="3"/>
      <c r="J801" s="58"/>
      <c r="N801" s="47"/>
    </row>
    <row r="802" spans="2:14" ht="13" x14ac:dyDescent="0.15">
      <c r="B802" s="3"/>
      <c r="J802" s="58"/>
      <c r="N802" s="47"/>
    </row>
    <row r="803" spans="2:14" ht="13" x14ac:dyDescent="0.15">
      <c r="B803" s="3"/>
      <c r="J803" s="58"/>
      <c r="N803" s="47"/>
    </row>
    <row r="804" spans="2:14" ht="13" x14ac:dyDescent="0.15">
      <c r="B804" s="3"/>
      <c r="J804" s="58"/>
      <c r="N804" s="47"/>
    </row>
    <row r="805" spans="2:14" ht="13" x14ac:dyDescent="0.15">
      <c r="B805" s="3"/>
      <c r="J805" s="58"/>
      <c r="N805" s="47"/>
    </row>
    <row r="806" spans="2:14" ht="13" x14ac:dyDescent="0.15">
      <c r="B806" s="3"/>
      <c r="J806" s="58"/>
      <c r="N806" s="47"/>
    </row>
    <row r="807" spans="2:14" ht="13" x14ac:dyDescent="0.15">
      <c r="B807" s="3"/>
      <c r="J807" s="58"/>
      <c r="N807" s="47"/>
    </row>
    <row r="808" spans="2:14" ht="13" x14ac:dyDescent="0.15">
      <c r="B808" s="3"/>
      <c r="J808" s="58"/>
      <c r="N808" s="47"/>
    </row>
    <row r="809" spans="2:14" ht="13" x14ac:dyDescent="0.15">
      <c r="B809" s="3"/>
      <c r="J809" s="58"/>
      <c r="N809" s="47"/>
    </row>
    <row r="810" spans="2:14" ht="13" x14ac:dyDescent="0.15">
      <c r="B810" s="3"/>
      <c r="J810" s="58"/>
      <c r="N810" s="47"/>
    </row>
    <row r="811" spans="2:14" ht="13" x14ac:dyDescent="0.15">
      <c r="B811" s="3"/>
      <c r="J811" s="58"/>
      <c r="N811" s="47"/>
    </row>
    <row r="812" spans="2:14" ht="13" x14ac:dyDescent="0.15">
      <c r="B812" s="3"/>
      <c r="J812" s="58"/>
      <c r="N812" s="47"/>
    </row>
    <row r="813" spans="2:14" ht="13" x14ac:dyDescent="0.15">
      <c r="B813" s="3"/>
      <c r="J813" s="58"/>
      <c r="N813" s="47"/>
    </row>
    <row r="814" spans="2:14" ht="13" x14ac:dyDescent="0.15">
      <c r="B814" s="3"/>
      <c r="J814" s="58"/>
      <c r="N814" s="47"/>
    </row>
    <row r="815" spans="2:14" ht="13" x14ac:dyDescent="0.15">
      <c r="B815" s="3"/>
      <c r="J815" s="58"/>
      <c r="N815" s="47"/>
    </row>
    <row r="816" spans="2:14" ht="13" x14ac:dyDescent="0.15">
      <c r="B816" s="3"/>
      <c r="J816" s="58"/>
      <c r="N816" s="47"/>
    </row>
    <row r="817" spans="2:14" ht="13" x14ac:dyDescent="0.15">
      <c r="B817" s="3"/>
      <c r="J817" s="58"/>
      <c r="N817" s="47"/>
    </row>
    <row r="818" spans="2:14" ht="13" x14ac:dyDescent="0.15">
      <c r="B818" s="3"/>
      <c r="J818" s="58"/>
      <c r="N818" s="47"/>
    </row>
    <row r="819" spans="2:14" ht="13" x14ac:dyDescent="0.15">
      <c r="B819" s="3"/>
      <c r="J819" s="58"/>
      <c r="N819" s="47"/>
    </row>
    <row r="820" spans="2:14" ht="13" x14ac:dyDescent="0.15">
      <c r="B820" s="3"/>
      <c r="J820" s="58"/>
      <c r="N820" s="47"/>
    </row>
    <row r="821" spans="2:14" ht="13" x14ac:dyDescent="0.15">
      <c r="B821" s="3"/>
      <c r="J821" s="58"/>
      <c r="N821" s="47"/>
    </row>
    <row r="822" spans="2:14" ht="13" x14ac:dyDescent="0.15">
      <c r="B822" s="3"/>
      <c r="J822" s="58"/>
      <c r="N822" s="47"/>
    </row>
    <row r="823" spans="2:14" ht="13" x14ac:dyDescent="0.15">
      <c r="B823" s="3"/>
      <c r="J823" s="58"/>
      <c r="N823" s="47"/>
    </row>
    <row r="824" spans="2:14" ht="13" x14ac:dyDescent="0.15">
      <c r="B824" s="3"/>
      <c r="J824" s="58"/>
      <c r="N824" s="47"/>
    </row>
    <row r="825" spans="2:14" ht="13" x14ac:dyDescent="0.15">
      <c r="B825" s="3"/>
      <c r="J825" s="58"/>
      <c r="N825" s="47"/>
    </row>
    <row r="826" spans="2:14" ht="13" x14ac:dyDescent="0.15">
      <c r="B826" s="3"/>
      <c r="J826" s="58"/>
      <c r="N826" s="47"/>
    </row>
    <row r="827" spans="2:14" ht="13" x14ac:dyDescent="0.15">
      <c r="B827" s="3"/>
      <c r="J827" s="58"/>
      <c r="N827" s="47"/>
    </row>
    <row r="828" spans="2:14" ht="13" x14ac:dyDescent="0.15">
      <c r="B828" s="3"/>
      <c r="J828" s="58"/>
      <c r="N828" s="47"/>
    </row>
    <row r="829" spans="2:14" ht="13" x14ac:dyDescent="0.15">
      <c r="B829" s="3"/>
      <c r="J829" s="58"/>
      <c r="N829" s="47"/>
    </row>
    <row r="830" spans="2:14" ht="13" x14ac:dyDescent="0.15">
      <c r="B830" s="3"/>
      <c r="J830" s="58"/>
      <c r="N830" s="47"/>
    </row>
    <row r="831" spans="2:14" ht="13" x14ac:dyDescent="0.15">
      <c r="B831" s="3"/>
      <c r="J831" s="58"/>
      <c r="N831" s="47"/>
    </row>
    <row r="832" spans="2:14" ht="13" x14ac:dyDescent="0.15">
      <c r="B832" s="3"/>
      <c r="J832" s="58"/>
      <c r="N832" s="47"/>
    </row>
    <row r="833" spans="2:14" ht="13" x14ac:dyDescent="0.15">
      <c r="B833" s="3"/>
      <c r="J833" s="58"/>
      <c r="N833" s="47"/>
    </row>
    <row r="834" spans="2:14" ht="13" x14ac:dyDescent="0.15">
      <c r="B834" s="3"/>
      <c r="J834" s="58"/>
      <c r="N834" s="47"/>
    </row>
    <row r="835" spans="2:14" ht="13" x14ac:dyDescent="0.15">
      <c r="B835" s="3"/>
      <c r="J835" s="58"/>
      <c r="N835" s="47"/>
    </row>
    <row r="836" spans="2:14" ht="13" x14ac:dyDescent="0.15">
      <c r="B836" s="3"/>
      <c r="J836" s="58"/>
      <c r="N836" s="47"/>
    </row>
    <row r="837" spans="2:14" ht="13" x14ac:dyDescent="0.15">
      <c r="B837" s="3"/>
      <c r="J837" s="58"/>
      <c r="N837" s="47"/>
    </row>
    <row r="838" spans="2:14" ht="13" x14ac:dyDescent="0.15">
      <c r="B838" s="3"/>
      <c r="J838" s="58"/>
      <c r="N838" s="47"/>
    </row>
    <row r="839" spans="2:14" ht="13" x14ac:dyDescent="0.15">
      <c r="B839" s="3"/>
      <c r="J839" s="58"/>
      <c r="N839" s="47"/>
    </row>
    <row r="840" spans="2:14" ht="13" x14ac:dyDescent="0.15">
      <c r="B840" s="3"/>
      <c r="J840" s="58"/>
      <c r="N840" s="47"/>
    </row>
    <row r="841" spans="2:14" ht="13" x14ac:dyDescent="0.15">
      <c r="B841" s="3"/>
      <c r="J841" s="58"/>
      <c r="N841" s="47"/>
    </row>
    <row r="842" spans="2:14" ht="13" x14ac:dyDescent="0.15">
      <c r="B842" s="3"/>
      <c r="J842" s="58"/>
      <c r="N842" s="47"/>
    </row>
    <row r="843" spans="2:14" ht="13" x14ac:dyDescent="0.15">
      <c r="B843" s="3"/>
      <c r="J843" s="58"/>
      <c r="N843" s="47"/>
    </row>
    <row r="844" spans="2:14" ht="13" x14ac:dyDescent="0.15">
      <c r="B844" s="3"/>
      <c r="J844" s="58"/>
      <c r="N844" s="47"/>
    </row>
    <row r="845" spans="2:14" ht="13" x14ac:dyDescent="0.15">
      <c r="B845" s="3"/>
      <c r="J845" s="58"/>
      <c r="N845" s="47"/>
    </row>
    <row r="846" spans="2:14" ht="13" x14ac:dyDescent="0.15">
      <c r="B846" s="3"/>
      <c r="J846" s="58"/>
      <c r="N846" s="47"/>
    </row>
    <row r="847" spans="2:14" ht="13" x14ac:dyDescent="0.15">
      <c r="B847" s="3"/>
      <c r="J847" s="58"/>
      <c r="N847" s="47"/>
    </row>
    <row r="848" spans="2:14" ht="13" x14ac:dyDescent="0.15">
      <c r="B848" s="3"/>
      <c r="J848" s="58"/>
      <c r="N848" s="47"/>
    </row>
    <row r="849" spans="2:14" ht="13" x14ac:dyDescent="0.15">
      <c r="B849" s="3"/>
      <c r="J849" s="58"/>
      <c r="N849" s="47"/>
    </row>
    <row r="850" spans="2:14" ht="13" x14ac:dyDescent="0.15">
      <c r="B850" s="3"/>
      <c r="J850" s="58"/>
      <c r="N850" s="47"/>
    </row>
    <row r="851" spans="2:14" ht="13" x14ac:dyDescent="0.15">
      <c r="B851" s="3"/>
      <c r="J851" s="58"/>
      <c r="N851" s="47"/>
    </row>
    <row r="852" spans="2:14" ht="13" x14ac:dyDescent="0.15">
      <c r="B852" s="3"/>
      <c r="J852" s="58"/>
      <c r="N852" s="47"/>
    </row>
    <row r="853" spans="2:14" ht="13" x14ac:dyDescent="0.15">
      <c r="B853" s="3"/>
      <c r="J853" s="58"/>
      <c r="N853" s="47"/>
    </row>
    <row r="854" spans="2:14" ht="13" x14ac:dyDescent="0.15">
      <c r="B854" s="3"/>
      <c r="J854" s="58"/>
      <c r="N854" s="47"/>
    </row>
    <row r="855" spans="2:14" ht="13" x14ac:dyDescent="0.15">
      <c r="B855" s="3"/>
      <c r="J855" s="58"/>
      <c r="N855" s="47"/>
    </row>
    <row r="856" spans="2:14" ht="13" x14ac:dyDescent="0.15">
      <c r="B856" s="3"/>
      <c r="J856" s="58"/>
      <c r="N856" s="47"/>
    </row>
    <row r="857" spans="2:14" ht="13" x14ac:dyDescent="0.15">
      <c r="B857" s="3"/>
      <c r="J857" s="58"/>
      <c r="N857" s="47"/>
    </row>
    <row r="858" spans="2:14" ht="13" x14ac:dyDescent="0.15">
      <c r="B858" s="3"/>
      <c r="J858" s="58"/>
      <c r="N858" s="47"/>
    </row>
    <row r="859" spans="2:14" ht="13" x14ac:dyDescent="0.15">
      <c r="B859" s="3"/>
      <c r="J859" s="58"/>
      <c r="N859" s="47"/>
    </row>
    <row r="860" spans="2:14" ht="13" x14ac:dyDescent="0.15">
      <c r="B860" s="3"/>
      <c r="J860" s="58"/>
      <c r="N860" s="47"/>
    </row>
    <row r="861" spans="2:14" ht="13" x14ac:dyDescent="0.15">
      <c r="B861" s="3"/>
      <c r="J861" s="58"/>
      <c r="N861" s="47"/>
    </row>
    <row r="862" spans="2:14" ht="13" x14ac:dyDescent="0.15">
      <c r="B862" s="3"/>
      <c r="J862" s="58"/>
      <c r="N862" s="47"/>
    </row>
    <row r="863" spans="2:14" ht="13" x14ac:dyDescent="0.15">
      <c r="B863" s="3"/>
      <c r="J863" s="58"/>
      <c r="N863" s="47"/>
    </row>
    <row r="864" spans="2:14" ht="13" x14ac:dyDescent="0.15">
      <c r="B864" s="3"/>
      <c r="J864" s="58"/>
      <c r="N864" s="47"/>
    </row>
    <row r="865" spans="2:14" ht="13" x14ac:dyDescent="0.15">
      <c r="B865" s="3"/>
      <c r="J865" s="58"/>
      <c r="N865" s="47"/>
    </row>
    <row r="866" spans="2:14" ht="13" x14ac:dyDescent="0.15">
      <c r="B866" s="3"/>
      <c r="J866" s="58"/>
      <c r="N866" s="47"/>
    </row>
    <row r="867" spans="2:14" ht="13" x14ac:dyDescent="0.15">
      <c r="B867" s="3"/>
      <c r="J867" s="58"/>
      <c r="N867" s="47"/>
    </row>
    <row r="868" spans="2:14" ht="13" x14ac:dyDescent="0.15">
      <c r="B868" s="3"/>
      <c r="J868" s="58"/>
      <c r="N868" s="47"/>
    </row>
    <row r="869" spans="2:14" ht="13" x14ac:dyDescent="0.15">
      <c r="B869" s="3"/>
      <c r="J869" s="58"/>
      <c r="N869" s="47"/>
    </row>
    <row r="870" spans="2:14" ht="13" x14ac:dyDescent="0.15">
      <c r="B870" s="3"/>
      <c r="J870" s="58"/>
      <c r="N870" s="47"/>
    </row>
    <row r="871" spans="2:14" ht="13" x14ac:dyDescent="0.15">
      <c r="B871" s="3"/>
      <c r="J871" s="58"/>
      <c r="N871" s="47"/>
    </row>
    <row r="872" spans="2:14" ht="13" x14ac:dyDescent="0.15">
      <c r="B872" s="3"/>
      <c r="J872" s="58"/>
      <c r="N872" s="47"/>
    </row>
    <row r="873" spans="2:14" ht="13" x14ac:dyDescent="0.15">
      <c r="B873" s="3"/>
      <c r="J873" s="58"/>
      <c r="N873" s="47"/>
    </row>
    <row r="874" spans="2:14" ht="13" x14ac:dyDescent="0.15">
      <c r="B874" s="3"/>
      <c r="J874" s="58"/>
      <c r="N874" s="47"/>
    </row>
    <row r="875" spans="2:14" ht="13" x14ac:dyDescent="0.15">
      <c r="B875" s="3"/>
      <c r="J875" s="58"/>
      <c r="N875" s="47"/>
    </row>
    <row r="876" spans="2:14" ht="13" x14ac:dyDescent="0.15">
      <c r="B876" s="3"/>
      <c r="J876" s="58"/>
      <c r="N876" s="47"/>
    </row>
    <row r="877" spans="2:14" ht="13" x14ac:dyDescent="0.15">
      <c r="B877" s="3"/>
      <c r="J877" s="58"/>
      <c r="N877" s="47"/>
    </row>
    <row r="878" spans="2:14" ht="13" x14ac:dyDescent="0.15">
      <c r="B878" s="3"/>
      <c r="J878" s="58"/>
      <c r="N878" s="47"/>
    </row>
    <row r="879" spans="2:14" ht="13" x14ac:dyDescent="0.15">
      <c r="B879" s="3"/>
      <c r="J879" s="58"/>
      <c r="N879" s="47"/>
    </row>
    <row r="880" spans="2:14" ht="13" x14ac:dyDescent="0.15">
      <c r="B880" s="3"/>
      <c r="J880" s="58"/>
      <c r="N880" s="47"/>
    </row>
    <row r="881" spans="2:14" ht="13" x14ac:dyDescent="0.15">
      <c r="B881" s="3"/>
      <c r="J881" s="58"/>
      <c r="N881" s="47"/>
    </row>
    <row r="882" spans="2:14" ht="13" x14ac:dyDescent="0.15">
      <c r="B882" s="3"/>
      <c r="J882" s="58"/>
      <c r="N882" s="47"/>
    </row>
    <row r="883" spans="2:14" ht="13" x14ac:dyDescent="0.15">
      <c r="B883" s="3"/>
      <c r="J883" s="58"/>
      <c r="N883" s="47"/>
    </row>
    <row r="884" spans="2:14" ht="13" x14ac:dyDescent="0.15">
      <c r="B884" s="3"/>
      <c r="J884" s="58"/>
      <c r="N884" s="47"/>
    </row>
    <row r="885" spans="2:14" ht="13" x14ac:dyDescent="0.15">
      <c r="B885" s="3"/>
      <c r="J885" s="58"/>
      <c r="N885" s="47"/>
    </row>
    <row r="886" spans="2:14" ht="13" x14ac:dyDescent="0.15">
      <c r="B886" s="3"/>
      <c r="J886" s="58"/>
      <c r="N886" s="47"/>
    </row>
    <row r="887" spans="2:14" ht="13" x14ac:dyDescent="0.15">
      <c r="B887" s="3"/>
      <c r="J887" s="58"/>
      <c r="N887" s="47"/>
    </row>
    <row r="888" spans="2:14" ht="13" x14ac:dyDescent="0.15">
      <c r="B888" s="3"/>
      <c r="J888" s="58"/>
      <c r="N888" s="47"/>
    </row>
    <row r="889" spans="2:14" ht="13" x14ac:dyDescent="0.15">
      <c r="B889" s="3"/>
      <c r="J889" s="58"/>
      <c r="N889" s="47"/>
    </row>
    <row r="890" spans="2:14" ht="13" x14ac:dyDescent="0.15">
      <c r="B890" s="3"/>
      <c r="J890" s="58"/>
      <c r="N890" s="47"/>
    </row>
    <row r="891" spans="2:14" ht="13" x14ac:dyDescent="0.15">
      <c r="B891" s="3"/>
      <c r="J891" s="58"/>
      <c r="N891" s="47"/>
    </row>
    <row r="892" spans="2:14" ht="13" x14ac:dyDescent="0.15">
      <c r="B892" s="3"/>
      <c r="J892" s="58"/>
      <c r="N892" s="47"/>
    </row>
    <row r="893" spans="2:14" ht="13" x14ac:dyDescent="0.15">
      <c r="B893" s="3"/>
      <c r="J893" s="58"/>
      <c r="N893" s="47"/>
    </row>
    <row r="894" spans="2:14" ht="13" x14ac:dyDescent="0.15">
      <c r="B894" s="3"/>
      <c r="J894" s="58"/>
      <c r="N894" s="47"/>
    </row>
    <row r="895" spans="2:14" ht="13" x14ac:dyDescent="0.15">
      <c r="B895" s="3"/>
      <c r="J895" s="58"/>
      <c r="N895" s="47"/>
    </row>
    <row r="896" spans="2:14" ht="13" x14ac:dyDescent="0.15">
      <c r="B896" s="3"/>
      <c r="J896" s="58"/>
      <c r="N896" s="47"/>
    </row>
    <row r="897" spans="2:14" ht="13" x14ac:dyDescent="0.15">
      <c r="B897" s="3"/>
      <c r="J897" s="58"/>
      <c r="N897" s="47"/>
    </row>
    <row r="898" spans="2:14" ht="13" x14ac:dyDescent="0.15">
      <c r="B898" s="3"/>
      <c r="J898" s="58"/>
      <c r="N898" s="47"/>
    </row>
    <row r="899" spans="2:14" ht="13" x14ac:dyDescent="0.15">
      <c r="B899" s="3"/>
      <c r="J899" s="58"/>
      <c r="N899" s="47"/>
    </row>
    <row r="900" spans="2:14" ht="13" x14ac:dyDescent="0.15">
      <c r="B900" s="3"/>
      <c r="J900" s="58"/>
      <c r="N900" s="47"/>
    </row>
    <row r="901" spans="2:14" ht="13" x14ac:dyDescent="0.15">
      <c r="B901" s="3"/>
      <c r="J901" s="58"/>
      <c r="N901" s="47"/>
    </row>
    <row r="902" spans="2:14" ht="13" x14ac:dyDescent="0.15">
      <c r="B902" s="3"/>
      <c r="J902" s="58"/>
      <c r="N902" s="47"/>
    </row>
    <row r="903" spans="2:14" ht="13" x14ac:dyDescent="0.15">
      <c r="B903" s="3"/>
      <c r="J903" s="58"/>
      <c r="N903" s="47"/>
    </row>
    <row r="904" spans="2:14" ht="13" x14ac:dyDescent="0.15">
      <c r="B904" s="3"/>
      <c r="J904" s="58"/>
      <c r="N904" s="47"/>
    </row>
    <row r="905" spans="2:14" ht="13" x14ac:dyDescent="0.15">
      <c r="B905" s="3"/>
      <c r="J905" s="58"/>
      <c r="N905" s="47"/>
    </row>
    <row r="906" spans="2:14" ht="13" x14ac:dyDescent="0.15">
      <c r="B906" s="3"/>
      <c r="J906" s="58"/>
      <c r="N906" s="47"/>
    </row>
    <row r="907" spans="2:14" ht="13" x14ac:dyDescent="0.15">
      <c r="B907" s="3"/>
      <c r="J907" s="58"/>
      <c r="N907" s="47"/>
    </row>
    <row r="908" spans="2:14" ht="13" x14ac:dyDescent="0.15">
      <c r="B908" s="3"/>
      <c r="J908" s="58"/>
      <c r="N908" s="47"/>
    </row>
    <row r="909" spans="2:14" ht="13" x14ac:dyDescent="0.15">
      <c r="B909" s="3"/>
      <c r="J909" s="58"/>
      <c r="N909" s="47"/>
    </row>
    <row r="910" spans="2:14" ht="13" x14ac:dyDescent="0.15">
      <c r="B910" s="3"/>
      <c r="J910" s="58"/>
      <c r="N910" s="47"/>
    </row>
    <row r="911" spans="2:14" ht="13" x14ac:dyDescent="0.15">
      <c r="B911" s="3"/>
      <c r="J911" s="58"/>
      <c r="N911" s="47"/>
    </row>
    <row r="912" spans="2:14" ht="13" x14ac:dyDescent="0.15">
      <c r="B912" s="3"/>
      <c r="J912" s="58"/>
      <c r="N912" s="47"/>
    </row>
    <row r="913" spans="2:14" ht="13" x14ac:dyDescent="0.15">
      <c r="B913" s="3"/>
      <c r="J913" s="58"/>
      <c r="N913" s="47"/>
    </row>
    <row r="914" spans="2:14" ht="13" x14ac:dyDescent="0.15">
      <c r="B914" s="3"/>
      <c r="J914" s="58"/>
      <c r="N914" s="47"/>
    </row>
    <row r="915" spans="2:14" ht="13" x14ac:dyDescent="0.15">
      <c r="B915" s="3"/>
      <c r="J915" s="58"/>
      <c r="N915" s="47"/>
    </row>
    <row r="916" spans="2:14" ht="13" x14ac:dyDescent="0.15">
      <c r="B916" s="3"/>
      <c r="J916" s="58"/>
      <c r="N916" s="47"/>
    </row>
    <row r="917" spans="2:14" ht="13" x14ac:dyDescent="0.15">
      <c r="B917" s="3"/>
      <c r="J917" s="58"/>
      <c r="N917" s="47"/>
    </row>
    <row r="918" spans="2:14" ht="13" x14ac:dyDescent="0.15">
      <c r="B918" s="3"/>
      <c r="J918" s="58"/>
      <c r="N918" s="47"/>
    </row>
    <row r="919" spans="2:14" ht="13" x14ac:dyDescent="0.15">
      <c r="B919" s="3"/>
      <c r="J919" s="58"/>
      <c r="N919" s="47"/>
    </row>
    <row r="920" spans="2:14" ht="13" x14ac:dyDescent="0.15">
      <c r="B920" s="3"/>
      <c r="J920" s="58"/>
      <c r="N920" s="47"/>
    </row>
    <row r="921" spans="2:14" ht="13" x14ac:dyDescent="0.15">
      <c r="B921" s="3"/>
      <c r="J921" s="58"/>
      <c r="N921" s="47"/>
    </row>
    <row r="922" spans="2:14" ht="13" x14ac:dyDescent="0.15">
      <c r="B922" s="3"/>
      <c r="J922" s="58"/>
      <c r="N922" s="47"/>
    </row>
    <row r="923" spans="2:14" ht="13" x14ac:dyDescent="0.15">
      <c r="B923" s="3"/>
      <c r="J923" s="58"/>
      <c r="N923" s="47"/>
    </row>
    <row r="924" spans="2:14" ht="13" x14ac:dyDescent="0.15">
      <c r="B924" s="3"/>
      <c r="J924" s="58"/>
      <c r="N924" s="47"/>
    </row>
    <row r="925" spans="2:14" ht="13" x14ac:dyDescent="0.15">
      <c r="B925" s="3"/>
      <c r="J925" s="58"/>
      <c r="N925" s="47"/>
    </row>
    <row r="926" spans="2:14" ht="13" x14ac:dyDescent="0.15">
      <c r="B926" s="3"/>
      <c r="J926" s="58"/>
      <c r="N926" s="47"/>
    </row>
    <row r="927" spans="2:14" ht="13" x14ac:dyDescent="0.15">
      <c r="B927" s="3"/>
      <c r="J927" s="58"/>
      <c r="N927" s="47"/>
    </row>
    <row r="928" spans="2:14" ht="13" x14ac:dyDescent="0.15">
      <c r="B928" s="3"/>
      <c r="J928" s="58"/>
      <c r="N928" s="47"/>
    </row>
    <row r="929" spans="2:14" ht="13" x14ac:dyDescent="0.15">
      <c r="B929" s="3"/>
      <c r="J929" s="58"/>
      <c r="N929" s="47"/>
    </row>
    <row r="930" spans="2:14" ht="13" x14ac:dyDescent="0.15">
      <c r="B930" s="3"/>
      <c r="J930" s="58"/>
      <c r="N930" s="47"/>
    </row>
    <row r="931" spans="2:14" ht="13" x14ac:dyDescent="0.15">
      <c r="B931" s="3"/>
      <c r="J931" s="58"/>
      <c r="N931" s="47"/>
    </row>
    <row r="932" spans="2:14" ht="13" x14ac:dyDescent="0.15">
      <c r="B932" s="3"/>
      <c r="J932" s="58"/>
      <c r="N932" s="47"/>
    </row>
    <row r="933" spans="2:14" ht="13" x14ac:dyDescent="0.15">
      <c r="B933" s="3"/>
      <c r="J933" s="58"/>
      <c r="N933" s="47"/>
    </row>
    <row r="934" spans="2:14" ht="13" x14ac:dyDescent="0.15">
      <c r="B934" s="3"/>
      <c r="J934" s="58"/>
      <c r="N934" s="47"/>
    </row>
    <row r="935" spans="2:14" ht="13" x14ac:dyDescent="0.15">
      <c r="B935" s="3"/>
      <c r="J935" s="58"/>
      <c r="N935" s="47"/>
    </row>
    <row r="936" spans="2:14" ht="13" x14ac:dyDescent="0.15">
      <c r="B936" s="3"/>
      <c r="J936" s="58"/>
      <c r="N936" s="47"/>
    </row>
    <row r="937" spans="2:14" ht="13" x14ac:dyDescent="0.15">
      <c r="B937" s="3"/>
      <c r="J937" s="58"/>
      <c r="N937" s="47"/>
    </row>
    <row r="938" spans="2:14" ht="13" x14ac:dyDescent="0.15">
      <c r="B938" s="3"/>
      <c r="J938" s="58"/>
      <c r="N938" s="47"/>
    </row>
    <row r="939" spans="2:14" ht="13" x14ac:dyDescent="0.15">
      <c r="B939" s="3"/>
      <c r="J939" s="58"/>
      <c r="N939" s="47"/>
    </row>
    <row r="940" spans="2:14" ht="13" x14ac:dyDescent="0.15">
      <c r="B940" s="3"/>
      <c r="J940" s="58"/>
      <c r="N940" s="47"/>
    </row>
    <row r="941" spans="2:14" ht="13" x14ac:dyDescent="0.15">
      <c r="B941" s="3"/>
      <c r="J941" s="58"/>
      <c r="N941" s="47"/>
    </row>
    <row r="942" spans="2:14" ht="13" x14ac:dyDescent="0.15">
      <c r="B942" s="3"/>
      <c r="J942" s="58"/>
      <c r="N942" s="47"/>
    </row>
    <row r="943" spans="2:14" ht="13" x14ac:dyDescent="0.15">
      <c r="B943" s="3"/>
      <c r="J943" s="58"/>
      <c r="N943" s="47"/>
    </row>
    <row r="944" spans="2:14" ht="13" x14ac:dyDescent="0.15">
      <c r="B944" s="3"/>
      <c r="J944" s="58"/>
      <c r="N944" s="47"/>
    </row>
    <row r="945" spans="2:14" ht="13" x14ac:dyDescent="0.15">
      <c r="B945" s="3"/>
      <c r="J945" s="58"/>
      <c r="N945" s="47"/>
    </row>
    <row r="946" spans="2:14" ht="13" x14ac:dyDescent="0.15">
      <c r="B946" s="3"/>
      <c r="J946" s="58"/>
      <c r="N946" s="47"/>
    </row>
    <row r="947" spans="2:14" ht="13" x14ac:dyDescent="0.15">
      <c r="B947" s="3"/>
      <c r="J947" s="58"/>
      <c r="N947" s="47"/>
    </row>
    <row r="948" spans="2:14" ht="13" x14ac:dyDescent="0.15">
      <c r="B948" s="3"/>
      <c r="J948" s="58"/>
      <c r="N948" s="47"/>
    </row>
    <row r="949" spans="2:14" ht="13" x14ac:dyDescent="0.15">
      <c r="B949" s="3"/>
      <c r="J949" s="58"/>
      <c r="N949" s="47"/>
    </row>
    <row r="950" spans="2:14" ht="13" x14ac:dyDescent="0.15">
      <c r="B950" s="3"/>
      <c r="J950" s="58"/>
      <c r="N950" s="47"/>
    </row>
    <row r="951" spans="2:14" ht="13" x14ac:dyDescent="0.15">
      <c r="B951" s="3"/>
      <c r="J951" s="58"/>
      <c r="N951" s="47"/>
    </row>
    <row r="952" spans="2:14" ht="13" x14ac:dyDescent="0.15">
      <c r="B952" s="3"/>
      <c r="J952" s="58"/>
      <c r="N952" s="47"/>
    </row>
    <row r="953" spans="2:14" ht="13" x14ac:dyDescent="0.15">
      <c r="B953" s="3"/>
      <c r="J953" s="58"/>
      <c r="N953" s="47"/>
    </row>
    <row r="954" spans="2:14" ht="13" x14ac:dyDescent="0.15">
      <c r="B954" s="3"/>
      <c r="J954" s="58"/>
      <c r="N954" s="47"/>
    </row>
    <row r="955" spans="2:14" ht="13" x14ac:dyDescent="0.15">
      <c r="B955" s="3"/>
      <c r="J955" s="58"/>
      <c r="N955" s="47"/>
    </row>
    <row r="956" spans="2:14" ht="13" x14ac:dyDescent="0.15">
      <c r="B956" s="3"/>
      <c r="J956" s="58"/>
      <c r="N956" s="47"/>
    </row>
    <row r="957" spans="2:14" ht="13" x14ac:dyDescent="0.15">
      <c r="B957" s="3"/>
      <c r="J957" s="58"/>
      <c r="N957" s="47"/>
    </row>
    <row r="958" spans="2:14" ht="13" x14ac:dyDescent="0.15">
      <c r="B958" s="3"/>
      <c r="J958" s="58"/>
      <c r="N958" s="47"/>
    </row>
    <row r="959" spans="2:14" ht="13" x14ac:dyDescent="0.15">
      <c r="B959" s="3"/>
      <c r="J959" s="58"/>
      <c r="N959" s="47"/>
    </row>
    <row r="960" spans="2:14" ht="13" x14ac:dyDescent="0.15">
      <c r="B960" s="3"/>
      <c r="J960" s="58"/>
      <c r="N960" s="47"/>
    </row>
    <row r="961" spans="2:14" ht="13" x14ac:dyDescent="0.15">
      <c r="B961" s="3"/>
      <c r="J961" s="58"/>
      <c r="N961" s="47"/>
    </row>
    <row r="962" spans="2:14" ht="13" x14ac:dyDescent="0.15">
      <c r="B962" s="3"/>
      <c r="J962" s="58"/>
      <c r="N962" s="47"/>
    </row>
    <row r="963" spans="2:14" ht="13" x14ac:dyDescent="0.15">
      <c r="B963" s="3"/>
      <c r="J963" s="58"/>
      <c r="N963" s="47"/>
    </row>
    <row r="964" spans="2:14" ht="13" x14ac:dyDescent="0.15">
      <c r="B964" s="3"/>
      <c r="J964" s="58"/>
      <c r="N964" s="47"/>
    </row>
    <row r="965" spans="2:14" ht="13" x14ac:dyDescent="0.15">
      <c r="B965" s="3"/>
      <c r="J965" s="58"/>
      <c r="N965" s="47"/>
    </row>
    <row r="966" spans="2:14" ht="13" x14ac:dyDescent="0.15">
      <c r="B966" s="3"/>
      <c r="J966" s="58"/>
      <c r="N966" s="47"/>
    </row>
    <row r="967" spans="2:14" ht="13" x14ac:dyDescent="0.15">
      <c r="B967" s="3"/>
      <c r="J967" s="58"/>
      <c r="N967" s="47"/>
    </row>
    <row r="968" spans="2:14" ht="13" x14ac:dyDescent="0.15">
      <c r="B968" s="3"/>
      <c r="J968" s="58"/>
      <c r="N968" s="47"/>
    </row>
    <row r="969" spans="2:14" ht="13" x14ac:dyDescent="0.15">
      <c r="B969" s="3"/>
      <c r="J969" s="58"/>
      <c r="N969" s="47"/>
    </row>
    <row r="970" spans="2:14" ht="13" x14ac:dyDescent="0.15">
      <c r="B970" s="3"/>
      <c r="J970" s="58"/>
      <c r="N970" s="47"/>
    </row>
    <row r="971" spans="2:14" ht="13" x14ac:dyDescent="0.15">
      <c r="B971" s="3"/>
      <c r="J971" s="58"/>
      <c r="N971" s="47"/>
    </row>
    <row r="972" spans="2:14" ht="13" x14ac:dyDescent="0.15">
      <c r="B972" s="3"/>
      <c r="J972" s="58"/>
      <c r="N972" s="47"/>
    </row>
    <row r="973" spans="2:14" ht="13" x14ac:dyDescent="0.15">
      <c r="B973" s="3"/>
      <c r="J973" s="58"/>
      <c r="N973" s="47"/>
    </row>
    <row r="974" spans="2:14" ht="13" x14ac:dyDescent="0.15">
      <c r="B974" s="3"/>
      <c r="J974" s="58"/>
      <c r="N974" s="47"/>
    </row>
    <row r="975" spans="2:14" ht="13" x14ac:dyDescent="0.15">
      <c r="B975" s="3"/>
      <c r="J975" s="58"/>
      <c r="N975" s="47"/>
    </row>
    <row r="976" spans="2:14" ht="13" x14ac:dyDescent="0.15">
      <c r="B976" s="3"/>
      <c r="J976" s="58"/>
      <c r="N976" s="47"/>
    </row>
    <row r="977" spans="2:14" ht="13" x14ac:dyDescent="0.15">
      <c r="B977" s="3"/>
      <c r="J977" s="58"/>
      <c r="N977" s="47"/>
    </row>
    <row r="978" spans="2:14" ht="13" x14ac:dyDescent="0.15">
      <c r="B978" s="3"/>
      <c r="J978" s="58"/>
      <c r="N978" s="47"/>
    </row>
    <row r="979" spans="2:14" ht="13" x14ac:dyDescent="0.15">
      <c r="B979" s="3"/>
      <c r="J979" s="58"/>
      <c r="N979" s="47"/>
    </row>
    <row r="980" spans="2:14" ht="13" x14ac:dyDescent="0.15">
      <c r="B980" s="3"/>
      <c r="J980" s="58"/>
      <c r="N980" s="47"/>
    </row>
    <row r="981" spans="2:14" ht="13" x14ac:dyDescent="0.15">
      <c r="B981" s="3"/>
      <c r="J981" s="58"/>
      <c r="N981" s="47"/>
    </row>
    <row r="982" spans="2:14" ht="13" x14ac:dyDescent="0.15">
      <c r="B982" s="3"/>
      <c r="J982" s="58"/>
      <c r="N982" s="47"/>
    </row>
    <row r="983" spans="2:14" ht="13" x14ac:dyDescent="0.15">
      <c r="B983" s="3"/>
      <c r="J983" s="58"/>
      <c r="N983" s="47"/>
    </row>
    <row r="984" spans="2:14" ht="13" x14ac:dyDescent="0.15">
      <c r="B984" s="3"/>
      <c r="J984" s="58"/>
      <c r="N984" s="47"/>
    </row>
    <row r="985" spans="2:14" ht="13" x14ac:dyDescent="0.15">
      <c r="B985" s="3"/>
      <c r="J985" s="58"/>
      <c r="N985" s="47"/>
    </row>
    <row r="986" spans="2:14" ht="13" x14ac:dyDescent="0.15">
      <c r="B986" s="3"/>
      <c r="J986" s="58"/>
      <c r="N986" s="47"/>
    </row>
    <row r="987" spans="2:14" ht="13" x14ac:dyDescent="0.15">
      <c r="B987" s="3"/>
      <c r="J987" s="58"/>
      <c r="N987" s="47"/>
    </row>
    <row r="988" spans="2:14" ht="13" x14ac:dyDescent="0.15">
      <c r="B988" s="3"/>
      <c r="J988" s="58"/>
      <c r="N988" s="47"/>
    </row>
    <row r="989" spans="2:14" ht="13" x14ac:dyDescent="0.15">
      <c r="B989" s="3"/>
      <c r="J989" s="58"/>
      <c r="N989" s="47"/>
    </row>
    <row r="990" spans="2:14" ht="13" x14ac:dyDescent="0.15">
      <c r="B990" s="3"/>
      <c r="J990" s="58"/>
      <c r="N990" s="47"/>
    </row>
    <row r="991" spans="2:14" ht="13" x14ac:dyDescent="0.15">
      <c r="B991" s="3"/>
      <c r="J991" s="58"/>
      <c r="N991" s="47"/>
    </row>
    <row r="992" spans="2:14" ht="13" x14ac:dyDescent="0.15">
      <c r="B992" s="3"/>
      <c r="J992" s="58"/>
      <c r="N992" s="47"/>
    </row>
    <row r="993" spans="2:14" ht="13" x14ac:dyDescent="0.15">
      <c r="B993" s="3"/>
      <c r="J993" s="58"/>
      <c r="N993" s="47"/>
    </row>
    <row r="994" spans="2:14" ht="13" x14ac:dyDescent="0.15">
      <c r="B994" s="3"/>
      <c r="J994" s="58"/>
      <c r="N994" s="47"/>
    </row>
    <row r="995" spans="2:14" ht="13" x14ac:dyDescent="0.15">
      <c r="B995" s="3"/>
      <c r="J995" s="58"/>
      <c r="N995" s="47"/>
    </row>
    <row r="996" spans="2:14" ht="13" x14ac:dyDescent="0.15">
      <c r="B996" s="3"/>
      <c r="J996" s="58"/>
      <c r="N996" s="47"/>
    </row>
    <row r="997" spans="2:14" ht="13" x14ac:dyDescent="0.15">
      <c r="B997" s="3"/>
      <c r="J997" s="58"/>
      <c r="N997" s="47"/>
    </row>
    <row r="998" spans="2:14" ht="13" x14ac:dyDescent="0.15">
      <c r="B998" s="3"/>
      <c r="J998" s="58"/>
      <c r="N998" s="47"/>
    </row>
    <row r="999" spans="2:14" ht="13" x14ac:dyDescent="0.15">
      <c r="B999" s="3"/>
      <c r="J999" s="58"/>
      <c r="N999" s="47"/>
    </row>
    <row r="1000" spans="2:14" ht="13" x14ac:dyDescent="0.15">
      <c r="B1000" s="3"/>
      <c r="J1000" s="58"/>
      <c r="N1000" s="47"/>
    </row>
    <row r="1001" spans="2:14" ht="13" x14ac:dyDescent="0.15">
      <c r="B1001" s="3"/>
      <c r="J1001" s="58"/>
      <c r="N1001" s="47"/>
    </row>
    <row r="1002" spans="2:14" ht="13" x14ac:dyDescent="0.15">
      <c r="B1002" s="3"/>
      <c r="J1002" s="58"/>
      <c r="N1002" s="47"/>
    </row>
    <row r="1003" spans="2:14" ht="13" x14ac:dyDescent="0.15">
      <c r="B1003" s="3"/>
      <c r="J1003" s="58"/>
      <c r="N1003" s="47"/>
    </row>
    <row r="1004" spans="2:14" ht="13" x14ac:dyDescent="0.15">
      <c r="B1004" s="3"/>
      <c r="J1004" s="58"/>
      <c r="N1004" s="47"/>
    </row>
    <row r="1005" spans="2:14" ht="13" x14ac:dyDescent="0.15">
      <c r="B1005" s="3"/>
      <c r="J1005" s="58"/>
      <c r="N1005" s="47"/>
    </row>
    <row r="1006" spans="2:14" ht="13" x14ac:dyDescent="0.15">
      <c r="B1006" s="3"/>
      <c r="J1006" s="58"/>
      <c r="N1006" s="47"/>
    </row>
    <row r="1007" spans="2:14" ht="13" x14ac:dyDescent="0.15">
      <c r="B1007" s="3"/>
      <c r="J1007" s="58"/>
      <c r="N1007" s="47"/>
    </row>
    <row r="1008" spans="2:14" ht="13" x14ac:dyDescent="0.15">
      <c r="B1008" s="3"/>
      <c r="J1008" s="58"/>
      <c r="N1008" s="47"/>
    </row>
    <row r="1009" spans="2:14" ht="13" x14ac:dyDescent="0.15">
      <c r="B1009" s="3"/>
      <c r="J1009" s="58"/>
      <c r="N1009" s="47"/>
    </row>
    <row r="1010" spans="2:14" ht="13" x14ac:dyDescent="0.15">
      <c r="B1010" s="3"/>
      <c r="J1010" s="58"/>
      <c r="N1010" s="47"/>
    </row>
    <row r="1011" spans="2:14" ht="13" x14ac:dyDescent="0.15">
      <c r="B1011" s="3"/>
      <c r="J1011" s="58"/>
      <c r="N1011" s="47"/>
    </row>
    <row r="1012" spans="2:14" ht="13" x14ac:dyDescent="0.15">
      <c r="B1012" s="3"/>
      <c r="J1012" s="58"/>
      <c r="N1012" s="47"/>
    </row>
    <row r="1013" spans="2:14" ht="13" x14ac:dyDescent="0.15">
      <c r="B1013" s="3"/>
      <c r="J1013" s="58"/>
      <c r="N1013" s="47"/>
    </row>
    <row r="1014" spans="2:14" ht="13" x14ac:dyDescent="0.15">
      <c r="B1014" s="3"/>
      <c r="J1014" s="58"/>
      <c r="N1014" s="47"/>
    </row>
    <row r="1015" spans="2:14" ht="13" x14ac:dyDescent="0.15">
      <c r="B1015" s="3"/>
      <c r="J1015" s="58"/>
      <c r="N1015" s="47"/>
    </row>
    <row r="1016" spans="2:14" ht="13" x14ac:dyDescent="0.15">
      <c r="B1016" s="3"/>
      <c r="J1016" s="58"/>
      <c r="N1016" s="47"/>
    </row>
    <row r="1017" spans="2:14" ht="13" x14ac:dyDescent="0.15">
      <c r="B1017" s="3"/>
      <c r="J1017" s="58"/>
      <c r="N1017" s="47"/>
    </row>
    <row r="1018" spans="2:14" ht="13" x14ac:dyDescent="0.15">
      <c r="B1018" s="3"/>
      <c r="J1018" s="58"/>
      <c r="N1018" s="47"/>
    </row>
    <row r="1019" spans="2:14" ht="13" x14ac:dyDescent="0.15">
      <c r="B1019" s="3"/>
      <c r="J1019" s="58"/>
      <c r="N1019" s="47"/>
    </row>
    <row r="1020" spans="2:14" ht="13" x14ac:dyDescent="0.15">
      <c r="B1020" s="3"/>
      <c r="J1020" s="58"/>
      <c r="N1020" s="47"/>
    </row>
    <row r="1021" spans="2:14" ht="13" x14ac:dyDescent="0.15">
      <c r="B1021" s="3"/>
      <c r="J1021" s="58"/>
      <c r="N1021" s="47"/>
    </row>
    <row r="1022" spans="2:14" ht="13" x14ac:dyDescent="0.15">
      <c r="B1022" s="3"/>
      <c r="J1022" s="58"/>
      <c r="N1022" s="47"/>
    </row>
    <row r="1023" spans="2:14" ht="13" x14ac:dyDescent="0.15">
      <c r="B1023" s="3"/>
      <c r="J1023" s="58"/>
      <c r="N1023" s="47"/>
    </row>
    <row r="1024" spans="2:14" ht="13" x14ac:dyDescent="0.15">
      <c r="B1024" s="3"/>
      <c r="J1024" s="58"/>
      <c r="N1024" s="47"/>
    </row>
    <row r="1025" spans="2:14" ht="13" x14ac:dyDescent="0.15">
      <c r="B1025" s="3"/>
      <c r="J1025" s="58"/>
      <c r="N1025" s="47"/>
    </row>
    <row r="1026" spans="2:14" ht="13" x14ac:dyDescent="0.15">
      <c r="B1026" s="3"/>
      <c r="J1026" s="58"/>
      <c r="N1026" s="47"/>
    </row>
    <row r="1027" spans="2:14" ht="13" x14ac:dyDescent="0.15">
      <c r="B1027" s="3"/>
      <c r="J1027" s="58"/>
      <c r="N1027" s="47"/>
    </row>
    <row r="1028" spans="2:14" ht="13" x14ac:dyDescent="0.15">
      <c r="B1028" s="3"/>
      <c r="J1028" s="58"/>
      <c r="N1028" s="47"/>
    </row>
    <row r="1029" spans="2:14" ht="13" x14ac:dyDescent="0.15">
      <c r="B1029" s="3"/>
      <c r="J1029" s="58"/>
      <c r="N1029" s="47"/>
    </row>
    <row r="1030" spans="2:14" ht="13" x14ac:dyDescent="0.15">
      <c r="B1030" s="3"/>
      <c r="J1030" s="58"/>
      <c r="N1030" s="47"/>
    </row>
    <row r="1031" spans="2:14" ht="13" x14ac:dyDescent="0.15">
      <c r="B1031" s="3"/>
      <c r="J1031" s="58"/>
      <c r="N1031" s="47"/>
    </row>
    <row r="1032" spans="2:14" ht="13" x14ac:dyDescent="0.15">
      <c r="B1032" s="3"/>
      <c r="J1032" s="58"/>
      <c r="N1032" s="47"/>
    </row>
    <row r="1033" spans="2:14" ht="13" x14ac:dyDescent="0.15">
      <c r="B1033" s="3"/>
      <c r="J1033" s="58"/>
      <c r="N1033" s="47"/>
    </row>
    <row r="1034" spans="2:14" ht="13" x14ac:dyDescent="0.15">
      <c r="B1034" s="3"/>
      <c r="J1034" s="58"/>
      <c r="N1034" s="47"/>
    </row>
    <row r="1035" spans="2:14" ht="13" x14ac:dyDescent="0.15">
      <c r="B1035" s="3"/>
      <c r="J1035" s="58"/>
      <c r="N1035" s="47"/>
    </row>
    <row r="1036" spans="2:14" ht="13" x14ac:dyDescent="0.15">
      <c r="B1036" s="3"/>
      <c r="J1036" s="58"/>
      <c r="N1036" s="47"/>
    </row>
    <row r="1037" spans="2:14" ht="13" x14ac:dyDescent="0.15">
      <c r="B1037" s="3"/>
      <c r="J1037" s="58"/>
      <c r="N1037" s="47"/>
    </row>
    <row r="1038" spans="2:14" ht="13" x14ac:dyDescent="0.15">
      <c r="B1038" s="3"/>
      <c r="J1038" s="58"/>
      <c r="N1038" s="47"/>
    </row>
    <row r="1039" spans="2:14" ht="13" x14ac:dyDescent="0.15">
      <c r="B1039" s="3"/>
      <c r="J1039" s="58"/>
      <c r="N1039" s="47"/>
    </row>
    <row r="1040" spans="2:14" ht="13" x14ac:dyDescent="0.15">
      <c r="B1040" s="3"/>
      <c r="J1040" s="58"/>
      <c r="N1040" s="47"/>
    </row>
    <row r="1041" spans="2:14" ht="13" x14ac:dyDescent="0.15">
      <c r="B1041" s="3"/>
      <c r="J1041" s="58"/>
      <c r="N1041" s="47"/>
    </row>
    <row r="1042" spans="2:14" ht="13" x14ac:dyDescent="0.15">
      <c r="B1042" s="3"/>
      <c r="J1042" s="58"/>
      <c r="N1042" s="47"/>
    </row>
    <row r="1043" spans="2:14" ht="13" x14ac:dyDescent="0.15">
      <c r="B1043" s="3"/>
      <c r="J1043" s="58"/>
      <c r="N1043" s="47"/>
    </row>
    <row r="1044" spans="2:14" ht="13" x14ac:dyDescent="0.15">
      <c r="B1044" s="3"/>
      <c r="J1044" s="58"/>
      <c r="N1044" s="47"/>
    </row>
    <row r="1045" spans="2:14" ht="13" x14ac:dyDescent="0.15">
      <c r="B1045" s="3"/>
      <c r="J1045" s="58"/>
      <c r="N1045" s="47"/>
    </row>
    <row r="1046" spans="2:14" ht="13" x14ac:dyDescent="0.15">
      <c r="B1046" s="3"/>
      <c r="J1046" s="58"/>
      <c r="N1046" s="47"/>
    </row>
    <row r="1047" spans="2:14" ht="13" x14ac:dyDescent="0.15">
      <c r="B1047" s="3"/>
      <c r="J1047" s="58"/>
      <c r="N1047" s="47"/>
    </row>
    <row r="1048" spans="2:14" ht="13" x14ac:dyDescent="0.15">
      <c r="B1048" s="3"/>
      <c r="J1048" s="58"/>
      <c r="N1048" s="47"/>
    </row>
    <row r="1049" spans="2:14" ht="13" x14ac:dyDescent="0.15">
      <c r="B1049" s="3"/>
      <c r="J1049" s="58"/>
      <c r="N1049" s="47"/>
    </row>
    <row r="1050" spans="2:14" ht="13" x14ac:dyDescent="0.15">
      <c r="B1050" s="3"/>
      <c r="J1050" s="58"/>
      <c r="N1050" s="47"/>
    </row>
    <row r="1051" spans="2:14" ht="13" x14ac:dyDescent="0.15">
      <c r="B1051" s="3"/>
      <c r="J1051" s="58"/>
      <c r="N1051" s="47"/>
    </row>
    <row r="1052" spans="2:14" ht="13" x14ac:dyDescent="0.15">
      <c r="B1052" s="3"/>
      <c r="J1052" s="58"/>
      <c r="N1052" s="47"/>
    </row>
    <row r="1053" spans="2:14" ht="13" x14ac:dyDescent="0.15">
      <c r="B1053" s="3"/>
      <c r="J1053" s="58"/>
      <c r="N1053" s="47"/>
    </row>
    <row r="1054" spans="2:14" ht="13" x14ac:dyDescent="0.15">
      <c r="B1054" s="3"/>
      <c r="J1054" s="58"/>
      <c r="N1054" s="47"/>
    </row>
    <row r="1055" spans="2:14" ht="13" x14ac:dyDescent="0.15">
      <c r="B1055" s="3"/>
      <c r="J1055" s="58"/>
      <c r="N1055" s="47"/>
    </row>
    <row r="1056" spans="2:14" ht="13" x14ac:dyDescent="0.15">
      <c r="B1056" s="3"/>
      <c r="J1056" s="58"/>
      <c r="N1056" s="47"/>
    </row>
    <row r="1057" spans="2:14" ht="13" x14ac:dyDescent="0.15">
      <c r="B1057" s="3"/>
      <c r="J1057" s="58"/>
      <c r="N1057" s="47"/>
    </row>
    <row r="1058" spans="2:14" ht="13" x14ac:dyDescent="0.15">
      <c r="B1058" s="3"/>
      <c r="J1058" s="58"/>
      <c r="N1058" s="47"/>
    </row>
    <row r="1059" spans="2:14" ht="13" x14ac:dyDescent="0.15">
      <c r="B1059" s="3"/>
      <c r="J1059" s="58"/>
      <c r="N1059" s="47"/>
    </row>
    <row r="1060" spans="2:14" ht="13" x14ac:dyDescent="0.15">
      <c r="B1060" s="3"/>
      <c r="J1060" s="58"/>
      <c r="N1060" s="47"/>
    </row>
    <row r="1061" spans="2:14" ht="13" x14ac:dyDescent="0.15">
      <c r="B1061" s="3"/>
      <c r="J1061" s="58"/>
      <c r="N1061" s="47"/>
    </row>
    <row r="1062" spans="2:14" ht="13" x14ac:dyDescent="0.15">
      <c r="B1062" s="3"/>
      <c r="J1062" s="58"/>
      <c r="N1062" s="47"/>
    </row>
    <row r="1063" spans="2:14" ht="13" x14ac:dyDescent="0.15">
      <c r="B1063" s="3"/>
      <c r="J1063" s="58"/>
      <c r="N1063" s="47"/>
    </row>
    <row r="1064" spans="2:14" ht="13" x14ac:dyDescent="0.15">
      <c r="B1064" s="3"/>
      <c r="J1064" s="58"/>
      <c r="N1064" s="47"/>
    </row>
    <row r="1065" spans="2:14" ht="13" x14ac:dyDescent="0.15">
      <c r="B1065" s="3"/>
      <c r="J1065" s="58"/>
      <c r="N1065" s="47"/>
    </row>
    <row r="1066" spans="2:14" ht="13" x14ac:dyDescent="0.15">
      <c r="B1066" s="3"/>
      <c r="J1066" s="58"/>
      <c r="N1066" s="47"/>
    </row>
    <row r="1067" spans="2:14" ht="13" x14ac:dyDescent="0.15">
      <c r="B1067" s="3"/>
      <c r="J1067" s="58"/>
      <c r="N1067"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P60"/>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75" customHeight="1" x14ac:dyDescent="0.15"/>
  <cols>
    <col min="8" max="207" width="12.6640625" hidden="1"/>
    <col min="787" max="1004" width="12.6640625" hidden="1"/>
  </cols>
  <sheetData>
    <row r="1" spans="1:1004" ht="15.75" customHeight="1" x14ac:dyDescent="0.15">
      <c r="A1" s="47" t="s">
        <v>1</v>
      </c>
      <c r="B1" s="47" t="s">
        <v>2</v>
      </c>
      <c r="C1" s="47" t="s">
        <v>32</v>
      </c>
      <c r="D1" s="47" t="s">
        <v>33</v>
      </c>
      <c r="E1" s="3" t="s">
        <v>34</v>
      </c>
      <c r="F1" s="3" t="s">
        <v>35</v>
      </c>
      <c r="G1" s="3" t="s">
        <v>341</v>
      </c>
      <c r="H1" s="2" t="s">
        <v>342</v>
      </c>
      <c r="I1" s="2" t="s">
        <v>343</v>
      </c>
      <c r="J1" s="2" t="s">
        <v>344</v>
      </c>
      <c r="K1" s="2" t="s">
        <v>345</v>
      </c>
      <c r="L1" s="2" t="s">
        <v>346</v>
      </c>
      <c r="M1" s="2" t="s">
        <v>347</v>
      </c>
      <c r="N1" s="2" t="s">
        <v>348</v>
      </c>
      <c r="O1" s="2" t="s">
        <v>349</v>
      </c>
      <c r="P1" s="2" t="s">
        <v>350</v>
      </c>
      <c r="Q1" s="2" t="s">
        <v>351</v>
      </c>
      <c r="R1" s="2" t="s">
        <v>352</v>
      </c>
      <c r="S1" s="2" t="s">
        <v>353</v>
      </c>
      <c r="T1" s="2" t="s">
        <v>354</v>
      </c>
      <c r="U1" s="2" t="s">
        <v>355</v>
      </c>
      <c r="V1" s="2" t="s">
        <v>356</v>
      </c>
      <c r="W1" s="2" t="s">
        <v>357</v>
      </c>
      <c r="X1" s="2" t="s">
        <v>358</v>
      </c>
      <c r="Y1" s="2" t="s">
        <v>359</v>
      </c>
      <c r="Z1" s="2" t="s">
        <v>360</v>
      </c>
      <c r="AA1" s="2" t="s">
        <v>361</v>
      </c>
      <c r="AB1" s="2" t="s">
        <v>362</v>
      </c>
      <c r="AC1" s="2" t="s">
        <v>363</v>
      </c>
      <c r="AD1" s="2" t="s">
        <v>364</v>
      </c>
      <c r="AE1" s="2" t="s">
        <v>365</v>
      </c>
      <c r="AF1" s="2" t="s">
        <v>366</v>
      </c>
      <c r="AG1" s="2" t="s">
        <v>367</v>
      </c>
      <c r="AH1" s="2" t="s">
        <v>368</v>
      </c>
      <c r="AI1" s="2" t="s">
        <v>369</v>
      </c>
      <c r="AJ1" s="2" t="s">
        <v>370</v>
      </c>
      <c r="AK1" s="2" t="s">
        <v>371</v>
      </c>
      <c r="AL1" s="2" t="s">
        <v>372</v>
      </c>
      <c r="AM1" s="2" t="s">
        <v>373</v>
      </c>
      <c r="AN1" s="2" t="s">
        <v>374</v>
      </c>
      <c r="AO1" s="2" t="s">
        <v>375</v>
      </c>
      <c r="AP1" s="2" t="s">
        <v>376</v>
      </c>
      <c r="AQ1" s="2" t="s">
        <v>377</v>
      </c>
      <c r="AR1" s="2" t="s">
        <v>378</v>
      </c>
      <c r="AS1" s="2" t="s">
        <v>379</v>
      </c>
      <c r="AT1" s="2" t="s">
        <v>380</v>
      </c>
      <c r="AU1" s="2" t="s">
        <v>381</v>
      </c>
      <c r="AV1" s="2" t="s">
        <v>382</v>
      </c>
      <c r="AW1" s="2" t="s">
        <v>383</v>
      </c>
      <c r="AX1" s="2" t="s">
        <v>384</v>
      </c>
      <c r="AY1" s="2" t="s">
        <v>385</v>
      </c>
      <c r="AZ1" s="2" t="s">
        <v>386</v>
      </c>
      <c r="BA1" s="2" t="s">
        <v>387</v>
      </c>
      <c r="BB1" s="2" t="s">
        <v>388</v>
      </c>
      <c r="BC1" s="2" t="s">
        <v>389</v>
      </c>
      <c r="BD1" s="2" t="s">
        <v>390</v>
      </c>
      <c r="BE1" s="2" t="s">
        <v>391</v>
      </c>
      <c r="BF1" s="2" t="s">
        <v>392</v>
      </c>
      <c r="BG1" s="2" t="s">
        <v>393</v>
      </c>
      <c r="BH1" s="2" t="s">
        <v>394</v>
      </c>
      <c r="BI1" s="2" t="s">
        <v>395</v>
      </c>
      <c r="BJ1" s="2" t="s">
        <v>396</v>
      </c>
      <c r="BK1" s="2" t="s">
        <v>397</v>
      </c>
      <c r="BL1" s="2" t="s">
        <v>398</v>
      </c>
      <c r="BM1" s="2" t="s">
        <v>399</v>
      </c>
      <c r="BN1" s="2" t="s">
        <v>400</v>
      </c>
      <c r="BO1" s="2" t="s">
        <v>401</v>
      </c>
      <c r="BP1" s="2" t="s">
        <v>402</v>
      </c>
      <c r="BQ1" s="2" t="s">
        <v>403</v>
      </c>
      <c r="BR1" s="2" t="s">
        <v>404</v>
      </c>
      <c r="BS1" s="2" t="s">
        <v>405</v>
      </c>
      <c r="BT1" s="2" t="s">
        <v>406</v>
      </c>
      <c r="BU1" s="2" t="s">
        <v>407</v>
      </c>
      <c r="BV1" s="2" t="s">
        <v>408</v>
      </c>
      <c r="BW1" s="2" t="s">
        <v>409</v>
      </c>
      <c r="BX1" s="2" t="s">
        <v>410</v>
      </c>
      <c r="BY1" s="2" t="s">
        <v>411</v>
      </c>
      <c r="BZ1" s="2" t="s">
        <v>412</v>
      </c>
      <c r="CA1" s="2" t="s">
        <v>413</v>
      </c>
      <c r="CB1" s="2" t="s">
        <v>414</v>
      </c>
      <c r="CC1" s="2" t="s">
        <v>415</v>
      </c>
      <c r="CD1" s="2" t="s">
        <v>416</v>
      </c>
      <c r="CE1" s="2" t="s">
        <v>417</v>
      </c>
      <c r="CF1" s="2" t="s">
        <v>418</v>
      </c>
      <c r="CG1" s="2" t="s">
        <v>419</v>
      </c>
      <c r="CH1" s="2" t="s">
        <v>420</v>
      </c>
      <c r="CI1" s="2" t="s">
        <v>421</v>
      </c>
      <c r="CJ1" s="2" t="s">
        <v>422</v>
      </c>
      <c r="CK1" s="2" t="s">
        <v>423</v>
      </c>
      <c r="CL1" s="2" t="s">
        <v>424</v>
      </c>
      <c r="CM1" s="2" t="s">
        <v>425</v>
      </c>
      <c r="CN1" s="2" t="s">
        <v>426</v>
      </c>
      <c r="CO1" s="2" t="s">
        <v>427</v>
      </c>
      <c r="CP1" s="2" t="s">
        <v>428</v>
      </c>
      <c r="CQ1" s="2" t="s">
        <v>429</v>
      </c>
      <c r="CR1" s="2" t="s">
        <v>430</v>
      </c>
      <c r="CS1" s="2" t="s">
        <v>431</v>
      </c>
      <c r="CT1" s="2" t="s">
        <v>432</v>
      </c>
      <c r="CU1" s="2" t="s">
        <v>433</v>
      </c>
      <c r="CV1" s="2" t="s">
        <v>434</v>
      </c>
      <c r="CW1" s="2" t="s">
        <v>435</v>
      </c>
      <c r="CX1" s="2" t="s">
        <v>436</v>
      </c>
      <c r="CY1" s="2" t="s">
        <v>437</v>
      </c>
      <c r="CZ1" s="2" t="s">
        <v>438</v>
      </c>
      <c r="DA1" s="2" t="s">
        <v>439</v>
      </c>
      <c r="DB1" s="2" t="s">
        <v>440</v>
      </c>
      <c r="DC1" s="2" t="s">
        <v>441</v>
      </c>
      <c r="DD1" s="2" t="s">
        <v>442</v>
      </c>
      <c r="DE1" s="2" t="s">
        <v>443</v>
      </c>
      <c r="DF1" s="2" t="s">
        <v>444</v>
      </c>
      <c r="DG1" s="2" t="s">
        <v>445</v>
      </c>
      <c r="DH1" s="2" t="s">
        <v>446</v>
      </c>
      <c r="DI1" s="2" t="s">
        <v>447</v>
      </c>
      <c r="DJ1" s="2" t="s">
        <v>448</v>
      </c>
      <c r="DK1" s="2" t="s">
        <v>449</v>
      </c>
      <c r="DL1" s="2" t="s">
        <v>450</v>
      </c>
      <c r="DM1" s="2" t="s">
        <v>451</v>
      </c>
      <c r="DN1" s="2" t="s">
        <v>452</v>
      </c>
      <c r="DO1" s="2" t="s">
        <v>453</v>
      </c>
      <c r="DP1" s="2" t="s">
        <v>454</v>
      </c>
      <c r="DQ1" s="2" t="s">
        <v>455</v>
      </c>
      <c r="DR1" s="2" t="s">
        <v>456</v>
      </c>
      <c r="DS1" s="2" t="s">
        <v>457</v>
      </c>
      <c r="DT1" s="2" t="s">
        <v>458</v>
      </c>
      <c r="DU1" s="2" t="s">
        <v>459</v>
      </c>
      <c r="DV1" s="2" t="s">
        <v>460</v>
      </c>
      <c r="DW1" s="2" t="s">
        <v>461</v>
      </c>
      <c r="DX1" s="2" t="s">
        <v>462</v>
      </c>
      <c r="DY1" s="2" t="s">
        <v>463</v>
      </c>
      <c r="DZ1" s="2" t="s">
        <v>464</v>
      </c>
      <c r="EA1" s="2" t="s">
        <v>465</v>
      </c>
      <c r="EB1" s="2" t="s">
        <v>466</v>
      </c>
      <c r="EC1" s="2" t="s">
        <v>467</v>
      </c>
      <c r="ED1" s="2" t="s">
        <v>468</v>
      </c>
      <c r="EE1" s="2" t="s">
        <v>469</v>
      </c>
      <c r="EF1" s="2" t="s">
        <v>470</v>
      </c>
      <c r="EG1" s="2" t="s">
        <v>471</v>
      </c>
      <c r="EH1" s="2" t="s">
        <v>472</v>
      </c>
      <c r="EI1" s="2" t="s">
        <v>473</v>
      </c>
      <c r="EJ1" s="2" t="s">
        <v>474</v>
      </c>
      <c r="EK1" s="2" t="s">
        <v>475</v>
      </c>
      <c r="EL1" s="2" t="s">
        <v>476</v>
      </c>
      <c r="EM1" s="2" t="s">
        <v>477</v>
      </c>
      <c r="EN1" s="2" t="s">
        <v>478</v>
      </c>
      <c r="EO1" s="2" t="s">
        <v>479</v>
      </c>
      <c r="EP1" s="2" t="s">
        <v>480</v>
      </c>
      <c r="EQ1" s="2" t="s">
        <v>481</v>
      </c>
      <c r="ER1" s="2" t="s">
        <v>482</v>
      </c>
      <c r="ES1" s="2" t="s">
        <v>483</v>
      </c>
      <c r="ET1" s="2" t="s">
        <v>484</v>
      </c>
      <c r="EU1" s="2" t="s">
        <v>485</v>
      </c>
      <c r="EV1" s="2" t="s">
        <v>486</v>
      </c>
      <c r="EW1" s="2" t="s">
        <v>487</v>
      </c>
      <c r="EX1" s="2" t="s">
        <v>488</v>
      </c>
      <c r="EY1" s="2" t="s">
        <v>489</v>
      </c>
      <c r="EZ1" s="2" t="s">
        <v>490</v>
      </c>
      <c r="FA1" s="2" t="s">
        <v>491</v>
      </c>
      <c r="FB1" s="2" t="s">
        <v>492</v>
      </c>
      <c r="FC1" s="2" t="s">
        <v>493</v>
      </c>
      <c r="FD1" s="2" t="s">
        <v>494</v>
      </c>
      <c r="FE1" s="2" t="s">
        <v>495</v>
      </c>
      <c r="FF1" s="2" t="s">
        <v>496</v>
      </c>
      <c r="FG1" s="2" t="s">
        <v>497</v>
      </c>
      <c r="FH1" s="2" t="s">
        <v>498</v>
      </c>
      <c r="FI1" s="2" t="s">
        <v>499</v>
      </c>
      <c r="FJ1" s="2" t="s">
        <v>500</v>
      </c>
      <c r="FK1" s="2" t="s">
        <v>501</v>
      </c>
      <c r="FL1" s="2" t="s">
        <v>502</v>
      </c>
      <c r="FM1" s="2" t="s">
        <v>503</v>
      </c>
      <c r="FN1" s="2" t="s">
        <v>504</v>
      </c>
      <c r="FO1" s="2" t="s">
        <v>505</v>
      </c>
      <c r="FP1" s="2" t="s">
        <v>506</v>
      </c>
      <c r="FQ1" s="2" t="s">
        <v>507</v>
      </c>
      <c r="FR1" s="2" t="s">
        <v>508</v>
      </c>
      <c r="FS1" s="2" t="s">
        <v>509</v>
      </c>
      <c r="FT1" s="2" t="s">
        <v>510</v>
      </c>
      <c r="FU1" s="2" t="s">
        <v>511</v>
      </c>
      <c r="FV1" s="2" t="s">
        <v>512</v>
      </c>
      <c r="FW1" s="2" t="s">
        <v>513</v>
      </c>
      <c r="FX1" s="2" t="s">
        <v>514</v>
      </c>
      <c r="FY1" s="2" t="s">
        <v>515</v>
      </c>
      <c r="FZ1" s="2" t="s">
        <v>516</v>
      </c>
      <c r="GA1" s="2" t="s">
        <v>517</v>
      </c>
      <c r="GB1" s="2" t="s">
        <v>518</v>
      </c>
      <c r="GC1" s="2" t="s">
        <v>519</v>
      </c>
      <c r="GD1" s="2" t="s">
        <v>520</v>
      </c>
      <c r="GE1" s="2" t="s">
        <v>521</v>
      </c>
      <c r="GF1" s="2" t="s">
        <v>522</v>
      </c>
      <c r="GG1" s="2" t="s">
        <v>523</v>
      </c>
      <c r="GH1" s="2" t="s">
        <v>524</v>
      </c>
      <c r="GI1" s="2" t="s">
        <v>525</v>
      </c>
      <c r="GJ1" s="2" t="s">
        <v>526</v>
      </c>
      <c r="GK1" s="2" t="s">
        <v>527</v>
      </c>
      <c r="GL1" s="2" t="s">
        <v>528</v>
      </c>
      <c r="GM1" s="2" t="s">
        <v>529</v>
      </c>
      <c r="GN1" s="2" t="s">
        <v>530</v>
      </c>
      <c r="GO1" s="2" t="s">
        <v>531</v>
      </c>
      <c r="GP1" s="2" t="s">
        <v>532</v>
      </c>
      <c r="GQ1" s="2" t="s">
        <v>533</v>
      </c>
      <c r="GR1" s="2" t="s">
        <v>534</v>
      </c>
      <c r="GS1" s="2" t="s">
        <v>535</v>
      </c>
      <c r="GT1" s="2" t="s">
        <v>536</v>
      </c>
      <c r="GU1" s="2" t="s">
        <v>537</v>
      </c>
      <c r="GV1" s="2" t="s">
        <v>538</v>
      </c>
      <c r="GW1" s="2" t="s">
        <v>539</v>
      </c>
      <c r="GX1" s="2" t="s">
        <v>540</v>
      </c>
      <c r="GY1" s="2" t="s">
        <v>541</v>
      </c>
      <c r="GZ1" s="2" t="s">
        <v>542</v>
      </c>
      <c r="HA1" s="2" t="s">
        <v>543</v>
      </c>
      <c r="HB1" s="2" t="s">
        <v>544</v>
      </c>
      <c r="HC1" s="2" t="s">
        <v>545</v>
      </c>
      <c r="HD1" s="2" t="s">
        <v>88</v>
      </c>
      <c r="HE1" s="2" t="s">
        <v>546</v>
      </c>
      <c r="HF1" s="2" t="s">
        <v>547</v>
      </c>
      <c r="HG1" s="2" t="s">
        <v>89</v>
      </c>
      <c r="HH1" s="2" t="s">
        <v>548</v>
      </c>
      <c r="HI1" s="2" t="s">
        <v>549</v>
      </c>
      <c r="HJ1" s="2" t="s">
        <v>550</v>
      </c>
      <c r="HK1" s="2" t="s">
        <v>551</v>
      </c>
      <c r="HL1" s="2" t="s">
        <v>552</v>
      </c>
      <c r="HM1" s="2" t="s">
        <v>553</v>
      </c>
      <c r="HN1" s="2" t="s">
        <v>92</v>
      </c>
      <c r="HO1" s="2" t="s">
        <v>554</v>
      </c>
      <c r="HP1" s="2" t="s">
        <v>93</v>
      </c>
      <c r="HQ1" s="2" t="s">
        <v>555</v>
      </c>
      <c r="HR1" s="2" t="s">
        <v>556</v>
      </c>
      <c r="HS1" s="2" t="s">
        <v>557</v>
      </c>
      <c r="HT1" s="2" t="s">
        <v>558</v>
      </c>
      <c r="HU1" s="2" t="s">
        <v>559</v>
      </c>
      <c r="HV1" s="2" t="s">
        <v>560</v>
      </c>
      <c r="HW1" s="2" t="s">
        <v>561</v>
      </c>
      <c r="HX1" s="2" t="s">
        <v>562</v>
      </c>
      <c r="HY1" s="2" t="s">
        <v>563</v>
      </c>
      <c r="HZ1" s="2" t="s">
        <v>564</v>
      </c>
      <c r="IA1" s="2" t="s">
        <v>565</v>
      </c>
      <c r="IB1" s="2" t="s">
        <v>566</v>
      </c>
      <c r="IC1" s="2" t="s">
        <v>567</v>
      </c>
      <c r="ID1" s="2" t="s">
        <v>568</v>
      </c>
      <c r="IE1" s="2" t="s">
        <v>569</v>
      </c>
      <c r="IF1" s="2" t="s">
        <v>570</v>
      </c>
      <c r="IG1" s="2" t="s">
        <v>571</v>
      </c>
      <c r="IH1" s="2" t="s">
        <v>90</v>
      </c>
      <c r="II1" s="2" t="s">
        <v>572</v>
      </c>
      <c r="IJ1" s="2" t="s">
        <v>573</v>
      </c>
      <c r="IK1" s="2" t="s">
        <v>574</v>
      </c>
      <c r="IL1" s="2" t="s">
        <v>575</v>
      </c>
      <c r="IM1" s="2" t="s">
        <v>576</v>
      </c>
      <c r="IN1" s="2" t="s">
        <v>577</v>
      </c>
      <c r="IO1" s="2" t="s">
        <v>91</v>
      </c>
      <c r="IP1" s="2" t="s">
        <v>578</v>
      </c>
      <c r="IQ1" s="2" t="s">
        <v>579</v>
      </c>
      <c r="IR1" s="2" t="s">
        <v>165</v>
      </c>
      <c r="IS1" s="2" t="s">
        <v>580</v>
      </c>
      <c r="IT1" s="2" t="s">
        <v>581</v>
      </c>
      <c r="IU1" s="2" t="s">
        <v>582</v>
      </c>
      <c r="IV1" s="2" t="s">
        <v>583</v>
      </c>
      <c r="IW1" s="2" t="s">
        <v>584</v>
      </c>
      <c r="IX1" s="2" t="s">
        <v>585</v>
      </c>
      <c r="IY1" s="2" t="s">
        <v>586</v>
      </c>
      <c r="IZ1" s="2" t="s">
        <v>587</v>
      </c>
      <c r="JA1" s="2" t="s">
        <v>588</v>
      </c>
      <c r="JB1" s="2" t="s">
        <v>589</v>
      </c>
      <c r="JC1" s="2" t="s">
        <v>590</v>
      </c>
      <c r="JD1" s="2" t="s">
        <v>231</v>
      </c>
      <c r="JE1" s="2" t="s">
        <v>229</v>
      </c>
      <c r="JF1" s="2" t="s">
        <v>591</v>
      </c>
      <c r="JG1" s="2" t="s">
        <v>592</v>
      </c>
      <c r="JH1" s="2" t="s">
        <v>593</v>
      </c>
      <c r="JI1" s="2" t="s">
        <v>594</v>
      </c>
      <c r="JJ1" s="2" t="s">
        <v>232</v>
      </c>
      <c r="JK1" s="2" t="s">
        <v>233</v>
      </c>
      <c r="JL1" s="2" t="s">
        <v>595</v>
      </c>
      <c r="JM1" s="2" t="s">
        <v>234</v>
      </c>
      <c r="JN1" s="2" t="s">
        <v>596</v>
      </c>
      <c r="JO1" s="2" t="s">
        <v>235</v>
      </c>
      <c r="JP1" s="2" t="s">
        <v>237</v>
      </c>
      <c r="JQ1" s="2" t="s">
        <v>236</v>
      </c>
      <c r="JR1" s="2" t="s">
        <v>597</v>
      </c>
      <c r="JS1" s="2" t="s">
        <v>598</v>
      </c>
      <c r="JT1" s="2" t="s">
        <v>599</v>
      </c>
      <c r="JU1" s="2" t="s">
        <v>600</v>
      </c>
      <c r="JV1" s="2" t="s">
        <v>601</v>
      </c>
      <c r="JW1" s="2" t="s">
        <v>602</v>
      </c>
      <c r="JX1" s="2" t="s">
        <v>603</v>
      </c>
      <c r="JY1" s="2" t="s">
        <v>604</v>
      </c>
      <c r="JZ1" s="2" t="s">
        <v>605</v>
      </c>
      <c r="KA1" s="2" t="s">
        <v>606</v>
      </c>
      <c r="KB1" s="2" t="s">
        <v>607</v>
      </c>
      <c r="KC1" s="2" t="s">
        <v>608</v>
      </c>
      <c r="KD1" s="2" t="s">
        <v>609</v>
      </c>
      <c r="KE1" s="2" t="s">
        <v>610</v>
      </c>
      <c r="KF1" s="2" t="s">
        <v>263</v>
      </c>
      <c r="KG1" s="2" t="s">
        <v>611</v>
      </c>
      <c r="KH1" s="2" t="s">
        <v>612</v>
      </c>
      <c r="KI1" s="2" t="s">
        <v>613</v>
      </c>
      <c r="KJ1" s="2" t="s">
        <v>614</v>
      </c>
      <c r="KK1" s="2" t="s">
        <v>615</v>
      </c>
      <c r="KL1" s="2" t="s">
        <v>616</v>
      </c>
      <c r="KM1" s="2" t="s">
        <v>258</v>
      </c>
      <c r="KN1" s="2" t="s">
        <v>617</v>
      </c>
      <c r="KO1" s="2" t="s">
        <v>618</v>
      </c>
      <c r="KP1" s="2" t="s">
        <v>619</v>
      </c>
      <c r="KQ1" s="2" t="s">
        <v>620</v>
      </c>
      <c r="KR1" s="2" t="s">
        <v>621</v>
      </c>
      <c r="KS1" s="2" t="s">
        <v>622</v>
      </c>
      <c r="KT1" s="2" t="s">
        <v>623</v>
      </c>
      <c r="KU1" s="2" t="s">
        <v>624</v>
      </c>
      <c r="KV1" s="2" t="s">
        <v>625</v>
      </c>
      <c r="KW1" s="2" t="s">
        <v>626</v>
      </c>
      <c r="KX1" s="2" t="s">
        <v>627</v>
      </c>
      <c r="KY1" s="2" t="s">
        <v>628</v>
      </c>
      <c r="KZ1" s="2" t="s">
        <v>629</v>
      </c>
      <c r="LA1" s="2" t="s">
        <v>630</v>
      </c>
      <c r="LB1" s="2" t="s">
        <v>631</v>
      </c>
      <c r="LC1" s="2" t="s">
        <v>132</v>
      </c>
      <c r="LD1" s="2" t="s">
        <v>103</v>
      </c>
      <c r="LE1" s="2" t="s">
        <v>632</v>
      </c>
      <c r="LF1" s="2" t="s">
        <v>633</v>
      </c>
      <c r="LG1" s="2" t="s">
        <v>634</v>
      </c>
      <c r="LH1" s="2" t="s">
        <v>635</v>
      </c>
      <c r="LI1" s="2" t="s">
        <v>636</v>
      </c>
      <c r="LJ1" s="2" t="s">
        <v>637</v>
      </c>
      <c r="LK1" s="2" t="s">
        <v>638</v>
      </c>
      <c r="LL1" s="2" t="s">
        <v>639</v>
      </c>
      <c r="LM1" s="2" t="s">
        <v>640</v>
      </c>
      <c r="LN1" s="2" t="s">
        <v>641</v>
      </c>
      <c r="LO1" s="2" t="s">
        <v>642</v>
      </c>
      <c r="LP1" s="2" t="s">
        <v>155</v>
      </c>
      <c r="LQ1" s="2" t="s">
        <v>157</v>
      </c>
      <c r="LR1" s="2" t="s">
        <v>643</v>
      </c>
      <c r="LS1" s="2" t="s">
        <v>644</v>
      </c>
      <c r="LT1" s="2" t="s">
        <v>645</v>
      </c>
      <c r="LU1" s="2" t="s">
        <v>646</v>
      </c>
      <c r="LV1" s="2" t="s">
        <v>647</v>
      </c>
      <c r="LW1" s="2" t="s">
        <v>161</v>
      </c>
      <c r="LX1" s="2" t="s">
        <v>280</v>
      </c>
      <c r="LY1" s="2" t="s">
        <v>281</v>
      </c>
      <c r="LZ1" s="2" t="s">
        <v>279</v>
      </c>
      <c r="MA1" s="2" t="s">
        <v>648</v>
      </c>
      <c r="MB1" s="2" t="s">
        <v>649</v>
      </c>
      <c r="MC1" s="2" t="s">
        <v>650</v>
      </c>
      <c r="MD1" s="2" t="s">
        <v>319</v>
      </c>
      <c r="ME1" s="2" t="s">
        <v>308</v>
      </c>
      <c r="MF1" s="2" t="s">
        <v>314</v>
      </c>
      <c r="MG1" s="2" t="s">
        <v>303</v>
      </c>
      <c r="MH1" s="2" t="s">
        <v>334</v>
      </c>
      <c r="MI1" s="2" t="s">
        <v>298</v>
      </c>
      <c r="MJ1" s="2" t="s">
        <v>651</v>
      </c>
      <c r="MK1" s="2" t="s">
        <v>184</v>
      </c>
      <c r="ML1" s="2" t="s">
        <v>187</v>
      </c>
      <c r="MM1" s="2" t="s">
        <v>652</v>
      </c>
      <c r="MN1" s="2" t="s">
        <v>653</v>
      </c>
      <c r="MO1" s="2" t="s">
        <v>654</v>
      </c>
      <c r="MP1" s="2" t="s">
        <v>189</v>
      </c>
      <c r="MQ1" s="2" t="s">
        <v>179</v>
      </c>
      <c r="MR1" s="2" t="s">
        <v>655</v>
      </c>
      <c r="MS1" s="2" t="s">
        <v>656</v>
      </c>
      <c r="MT1" s="2" t="s">
        <v>657</v>
      </c>
      <c r="MU1" s="2" t="s">
        <v>211</v>
      </c>
      <c r="MV1" s="2" t="s">
        <v>212</v>
      </c>
      <c r="MW1" s="2" t="s">
        <v>213</v>
      </c>
      <c r="MX1" s="2" t="s">
        <v>194</v>
      </c>
      <c r="MY1" s="2" t="s">
        <v>196</v>
      </c>
      <c r="MZ1" s="2" t="s">
        <v>197</v>
      </c>
      <c r="NA1" s="2" t="s">
        <v>658</v>
      </c>
      <c r="NB1" s="2" t="s">
        <v>219</v>
      </c>
      <c r="NC1" s="2" t="s">
        <v>204</v>
      </c>
      <c r="ND1" s="2" t="s">
        <v>221</v>
      </c>
      <c r="NE1" s="2" t="s">
        <v>222</v>
      </c>
      <c r="NF1" s="2" t="s">
        <v>223</v>
      </c>
      <c r="NG1" s="2" t="s">
        <v>224</v>
      </c>
      <c r="NH1" s="2" t="s">
        <v>207</v>
      </c>
      <c r="NI1" s="2" t="s">
        <v>208</v>
      </c>
      <c r="NJ1" s="2" t="s">
        <v>226</v>
      </c>
      <c r="NK1" s="2" t="s">
        <v>206</v>
      </c>
      <c r="NL1" s="2" t="s">
        <v>225</v>
      </c>
      <c r="NM1" s="2" t="s">
        <v>209</v>
      </c>
      <c r="NN1" s="2" t="s">
        <v>210</v>
      </c>
      <c r="NO1" s="2" t="s">
        <v>659</v>
      </c>
      <c r="NP1" s="2" t="s">
        <v>660</v>
      </c>
      <c r="NQ1" s="2" t="s">
        <v>661</v>
      </c>
      <c r="NR1" s="2" t="s">
        <v>662</v>
      </c>
      <c r="NS1" s="2" t="s">
        <v>663</v>
      </c>
      <c r="NT1" s="2" t="s">
        <v>664</v>
      </c>
      <c r="NU1" s="2" t="s">
        <v>665</v>
      </c>
      <c r="NV1" s="2" t="s">
        <v>666</v>
      </c>
      <c r="NW1" s="2" t="s">
        <v>667</v>
      </c>
      <c r="NX1" s="2" t="s">
        <v>668</v>
      </c>
      <c r="NY1" s="2" t="s">
        <v>669</v>
      </c>
      <c r="NZ1" s="2" t="s">
        <v>670</v>
      </c>
      <c r="OA1" s="2" t="s">
        <v>671</v>
      </c>
      <c r="OB1" s="2" t="s">
        <v>672</v>
      </c>
      <c r="OC1" s="2" t="s">
        <v>94</v>
      </c>
      <c r="OD1" s="2" t="s">
        <v>673</v>
      </c>
      <c r="OE1" s="2" t="s">
        <v>674</v>
      </c>
      <c r="OF1" s="2" t="s">
        <v>675</v>
      </c>
      <c r="OG1" s="2" t="s">
        <v>95</v>
      </c>
      <c r="OH1" s="2" t="s">
        <v>676</v>
      </c>
      <c r="OI1" s="2" t="s">
        <v>677</v>
      </c>
      <c r="OJ1" s="2" t="s">
        <v>169</v>
      </c>
      <c r="OK1" s="2" t="s">
        <v>170</v>
      </c>
      <c r="OL1" s="2" t="s">
        <v>171</v>
      </c>
      <c r="OM1" s="2" t="s">
        <v>172</v>
      </c>
      <c r="ON1" s="2" t="s">
        <v>678</v>
      </c>
      <c r="OO1" s="2" t="s">
        <v>679</v>
      </c>
      <c r="OP1" s="2" t="s">
        <v>680</v>
      </c>
      <c r="OQ1" s="2" t="s">
        <v>681</v>
      </c>
      <c r="OR1" s="2" t="s">
        <v>682</v>
      </c>
      <c r="OS1" s="2" t="s">
        <v>683</v>
      </c>
      <c r="OT1" s="2" t="s">
        <v>684</v>
      </c>
      <c r="OU1" s="2" t="s">
        <v>685</v>
      </c>
      <c r="OV1" s="2" t="s">
        <v>686</v>
      </c>
      <c r="OW1" s="2" t="s">
        <v>687</v>
      </c>
      <c r="OX1" s="2" t="s">
        <v>688</v>
      </c>
      <c r="OY1" s="2" t="s">
        <v>239</v>
      </c>
      <c r="OZ1" s="2" t="s">
        <v>238</v>
      </c>
      <c r="PA1" s="2" t="s">
        <v>689</v>
      </c>
      <c r="PB1" s="2" t="s">
        <v>690</v>
      </c>
      <c r="PC1" s="2" t="s">
        <v>691</v>
      </c>
      <c r="PD1" s="2" t="s">
        <v>692</v>
      </c>
      <c r="PE1" s="2" t="s">
        <v>240</v>
      </c>
      <c r="PF1" s="2" t="s">
        <v>241</v>
      </c>
      <c r="PG1" s="2" t="s">
        <v>693</v>
      </c>
      <c r="PH1" s="2" t="s">
        <v>242</v>
      </c>
      <c r="PI1" s="2" t="s">
        <v>694</v>
      </c>
      <c r="PJ1" s="2" t="s">
        <v>243</v>
      </c>
      <c r="PK1" s="2" t="s">
        <v>245</v>
      </c>
      <c r="PL1" s="2" t="s">
        <v>244</v>
      </c>
      <c r="PM1" s="2" t="s">
        <v>695</v>
      </c>
      <c r="PN1" s="2" t="s">
        <v>696</v>
      </c>
      <c r="PO1" s="2" t="s">
        <v>697</v>
      </c>
      <c r="PP1" s="2" t="s">
        <v>698</v>
      </c>
      <c r="PQ1" s="2" t="s">
        <v>699</v>
      </c>
      <c r="PR1" s="2" t="s">
        <v>700</v>
      </c>
      <c r="PS1" s="2" t="s">
        <v>701</v>
      </c>
      <c r="PT1" s="2" t="s">
        <v>702</v>
      </c>
      <c r="PU1" s="2" t="s">
        <v>703</v>
      </c>
      <c r="PV1" s="2" t="s">
        <v>704</v>
      </c>
      <c r="PW1" s="2" t="s">
        <v>705</v>
      </c>
      <c r="PX1" s="2" t="s">
        <v>706</v>
      </c>
      <c r="PY1" s="2" t="s">
        <v>707</v>
      </c>
      <c r="PZ1" s="2" t="s">
        <v>708</v>
      </c>
      <c r="QA1" s="2" t="s">
        <v>709</v>
      </c>
      <c r="QB1" s="2" t="s">
        <v>710</v>
      </c>
      <c r="QC1" s="2" t="s">
        <v>264</v>
      </c>
      <c r="QD1" s="2" t="s">
        <v>711</v>
      </c>
      <c r="QE1" s="2" t="s">
        <v>712</v>
      </c>
      <c r="QF1" s="2" t="s">
        <v>713</v>
      </c>
      <c r="QG1" s="2" t="s">
        <v>714</v>
      </c>
      <c r="QH1" s="2" t="s">
        <v>715</v>
      </c>
      <c r="QI1" s="2" t="s">
        <v>716</v>
      </c>
      <c r="QJ1" s="2" t="s">
        <v>260</v>
      </c>
      <c r="QK1" s="2" t="s">
        <v>717</v>
      </c>
      <c r="QL1" s="2" t="s">
        <v>718</v>
      </c>
      <c r="QM1" s="2" t="s">
        <v>719</v>
      </c>
      <c r="QN1" s="2" t="s">
        <v>720</v>
      </c>
      <c r="QO1" s="2" t="s">
        <v>721</v>
      </c>
      <c r="QP1" s="2" t="s">
        <v>722</v>
      </c>
      <c r="QQ1" s="2" t="s">
        <v>723</v>
      </c>
      <c r="QR1" s="2" t="s">
        <v>724</v>
      </c>
      <c r="QS1" s="2" t="s">
        <v>725</v>
      </c>
      <c r="QT1" s="2" t="s">
        <v>726</v>
      </c>
      <c r="QU1" s="2" t="s">
        <v>727</v>
      </c>
      <c r="QV1" s="2" t="s">
        <v>728</v>
      </c>
      <c r="QW1" s="2" t="s">
        <v>729</v>
      </c>
      <c r="QX1" s="2" t="s">
        <v>730</v>
      </c>
      <c r="QY1" s="2" t="s">
        <v>82</v>
      </c>
      <c r="QZ1" s="2" t="s">
        <v>731</v>
      </c>
      <c r="RA1" s="2" t="s">
        <v>732</v>
      </c>
      <c r="RB1" s="2" t="s">
        <v>84</v>
      </c>
      <c r="RC1" s="2" t="s">
        <v>733</v>
      </c>
      <c r="RD1" s="2" t="s">
        <v>734</v>
      </c>
      <c r="RE1" s="2" t="s">
        <v>735</v>
      </c>
      <c r="RF1" s="2" t="s">
        <v>736</v>
      </c>
      <c r="RG1" s="2" t="s">
        <v>737</v>
      </c>
      <c r="RH1" s="2" t="s">
        <v>115</v>
      </c>
      <c r="RI1" s="2" t="s">
        <v>108</v>
      </c>
      <c r="RJ1" s="2" t="s">
        <v>117</v>
      </c>
      <c r="RK1" s="2" t="s">
        <v>118</v>
      </c>
      <c r="RL1" s="2" t="s">
        <v>111</v>
      </c>
      <c r="RM1" s="2" t="s">
        <v>113</v>
      </c>
      <c r="RN1" s="2" t="s">
        <v>738</v>
      </c>
      <c r="RO1" s="2" t="s">
        <v>739</v>
      </c>
      <c r="RP1" s="2" t="s">
        <v>740</v>
      </c>
      <c r="RQ1" s="2" t="s">
        <v>119</v>
      </c>
      <c r="RR1" s="2" t="s">
        <v>120</v>
      </c>
      <c r="RS1" s="2" t="s">
        <v>741</v>
      </c>
      <c r="RT1" s="2" t="s">
        <v>121</v>
      </c>
      <c r="RU1" s="2" t="s">
        <v>136</v>
      </c>
      <c r="RV1" s="2" t="s">
        <v>742</v>
      </c>
      <c r="RW1" s="2" t="s">
        <v>743</v>
      </c>
      <c r="RX1" s="2" t="s">
        <v>744</v>
      </c>
      <c r="RY1" s="2" t="s">
        <v>745</v>
      </c>
      <c r="RZ1" s="2" t="s">
        <v>746</v>
      </c>
      <c r="SA1" s="2" t="s">
        <v>747</v>
      </c>
      <c r="SB1" s="2" t="s">
        <v>122</v>
      </c>
      <c r="SC1" s="2" t="s">
        <v>123</v>
      </c>
      <c r="SD1" s="2" t="s">
        <v>748</v>
      </c>
      <c r="SE1" s="2" t="s">
        <v>749</v>
      </c>
      <c r="SF1" s="2" t="s">
        <v>750</v>
      </c>
      <c r="SG1" s="2" t="s">
        <v>751</v>
      </c>
      <c r="SH1" s="2" t="s">
        <v>752</v>
      </c>
      <c r="SI1" s="2" t="s">
        <v>753</v>
      </c>
      <c r="SJ1" s="2" t="s">
        <v>754</v>
      </c>
      <c r="SK1" s="2" t="s">
        <v>755</v>
      </c>
      <c r="SL1" s="2" t="s">
        <v>756</v>
      </c>
      <c r="SM1" s="2" t="s">
        <v>757</v>
      </c>
      <c r="SN1" s="2" t="s">
        <v>758</v>
      </c>
      <c r="SO1" s="2" t="s">
        <v>759</v>
      </c>
      <c r="SP1" s="2" t="s">
        <v>760</v>
      </c>
      <c r="SQ1" s="2" t="s">
        <v>761</v>
      </c>
      <c r="SR1" s="2" t="s">
        <v>762</v>
      </c>
      <c r="SS1" s="2" t="s">
        <v>763</v>
      </c>
      <c r="ST1" s="2" t="s">
        <v>764</v>
      </c>
      <c r="SU1" s="2" t="s">
        <v>765</v>
      </c>
      <c r="SV1" s="2" t="s">
        <v>766</v>
      </c>
      <c r="SW1" s="2" t="s">
        <v>767</v>
      </c>
      <c r="SX1" s="2" t="s">
        <v>768</v>
      </c>
      <c r="SY1" s="2" t="s">
        <v>769</v>
      </c>
      <c r="SZ1" s="2" t="s">
        <v>770</v>
      </c>
      <c r="TA1" s="2" t="s">
        <v>771</v>
      </c>
      <c r="TB1" s="2" t="s">
        <v>772</v>
      </c>
      <c r="TC1" s="2" t="s">
        <v>773</v>
      </c>
      <c r="TD1" s="2" t="s">
        <v>774</v>
      </c>
      <c r="TE1" s="2" t="s">
        <v>775</v>
      </c>
      <c r="TF1" s="2" t="s">
        <v>776</v>
      </c>
      <c r="TG1" s="2" t="s">
        <v>777</v>
      </c>
      <c r="TH1" s="2" t="s">
        <v>778</v>
      </c>
      <c r="TI1" s="2" t="s">
        <v>779</v>
      </c>
      <c r="TJ1" s="2" t="s">
        <v>780</v>
      </c>
      <c r="TK1" s="2" t="s">
        <v>781</v>
      </c>
      <c r="TL1" s="2" t="s">
        <v>782</v>
      </c>
      <c r="TM1" s="2" t="s">
        <v>783</v>
      </c>
      <c r="TN1" s="2" t="s">
        <v>784</v>
      </c>
      <c r="TO1" s="2" t="s">
        <v>785</v>
      </c>
      <c r="TP1" s="2" t="s">
        <v>786</v>
      </c>
      <c r="TQ1" s="2" t="s">
        <v>787</v>
      </c>
      <c r="TR1" s="2" t="s">
        <v>788</v>
      </c>
      <c r="TS1" s="2" t="s">
        <v>789</v>
      </c>
      <c r="TT1" s="2" t="s">
        <v>790</v>
      </c>
      <c r="TU1" s="2" t="s">
        <v>791</v>
      </c>
      <c r="TV1" s="2" t="s">
        <v>792</v>
      </c>
      <c r="TW1" s="2" t="s">
        <v>793</v>
      </c>
      <c r="TX1" s="2" t="s">
        <v>794</v>
      </c>
      <c r="TY1" s="2" t="s">
        <v>795</v>
      </c>
      <c r="TZ1" s="2" t="s">
        <v>796</v>
      </c>
      <c r="UA1" s="2" t="s">
        <v>797</v>
      </c>
      <c r="UB1" s="2" t="s">
        <v>798</v>
      </c>
      <c r="UC1" s="2" t="s">
        <v>799</v>
      </c>
      <c r="UD1" s="2" t="s">
        <v>800</v>
      </c>
      <c r="UE1" s="2" t="s">
        <v>801</v>
      </c>
      <c r="UF1" s="2" t="s">
        <v>802</v>
      </c>
      <c r="UG1" s="2" t="s">
        <v>803</v>
      </c>
      <c r="UH1" s="2" t="s">
        <v>804</v>
      </c>
      <c r="UI1" s="2" t="s">
        <v>805</v>
      </c>
      <c r="UJ1" s="2" t="s">
        <v>806</v>
      </c>
      <c r="UK1" s="2" t="s">
        <v>807</v>
      </c>
      <c r="UL1" s="2" t="s">
        <v>808</v>
      </c>
      <c r="UM1" s="2" t="s">
        <v>809</v>
      </c>
      <c r="UN1" s="2" t="s">
        <v>810</v>
      </c>
      <c r="UO1" s="2" t="s">
        <v>811</v>
      </c>
      <c r="UP1" s="2" t="s">
        <v>149</v>
      </c>
      <c r="UQ1" s="2" t="s">
        <v>150</v>
      </c>
      <c r="UR1" s="2" t="s">
        <v>151</v>
      </c>
      <c r="US1" s="2" t="s">
        <v>812</v>
      </c>
      <c r="UT1" s="2" t="s">
        <v>152</v>
      </c>
      <c r="UU1" s="2" t="s">
        <v>813</v>
      </c>
      <c r="UV1" s="2" t="s">
        <v>814</v>
      </c>
      <c r="UW1" s="2" t="s">
        <v>815</v>
      </c>
      <c r="UX1" s="2" t="s">
        <v>816</v>
      </c>
      <c r="UY1" s="2" t="s">
        <v>817</v>
      </c>
      <c r="UZ1" s="2" t="s">
        <v>818</v>
      </c>
      <c r="VA1" s="2" t="s">
        <v>124</v>
      </c>
      <c r="VB1" s="2" t="s">
        <v>125</v>
      </c>
      <c r="VC1" s="2" t="s">
        <v>137</v>
      </c>
      <c r="VD1" s="2" t="s">
        <v>138</v>
      </c>
      <c r="VE1" s="2" t="s">
        <v>819</v>
      </c>
      <c r="VF1" s="2" t="s">
        <v>820</v>
      </c>
      <c r="VG1" s="2" t="s">
        <v>821</v>
      </c>
      <c r="VH1" s="2" t="s">
        <v>822</v>
      </c>
      <c r="VI1" s="2" t="s">
        <v>823</v>
      </c>
      <c r="VJ1" s="2" t="s">
        <v>824</v>
      </c>
      <c r="VK1" s="2" t="s">
        <v>825</v>
      </c>
      <c r="VL1" s="2" t="s">
        <v>128</v>
      </c>
      <c r="VM1" s="2" t="s">
        <v>129</v>
      </c>
      <c r="VN1" s="2" t="s">
        <v>826</v>
      </c>
      <c r="VO1" s="2" t="s">
        <v>827</v>
      </c>
      <c r="VP1" s="2" t="s">
        <v>828</v>
      </c>
      <c r="VQ1" s="2" t="s">
        <v>829</v>
      </c>
      <c r="VR1" s="2" t="s">
        <v>830</v>
      </c>
      <c r="VS1" s="2" t="s">
        <v>831</v>
      </c>
      <c r="VT1" s="2" t="s">
        <v>832</v>
      </c>
      <c r="VU1" s="2" t="s">
        <v>833</v>
      </c>
      <c r="VV1" s="2" t="s">
        <v>834</v>
      </c>
      <c r="VW1" s="2" t="s">
        <v>126</v>
      </c>
      <c r="VX1" s="2" t="s">
        <v>127</v>
      </c>
      <c r="VY1" s="2" t="s">
        <v>835</v>
      </c>
      <c r="VZ1" s="2" t="s">
        <v>836</v>
      </c>
      <c r="WA1" s="2" t="s">
        <v>837</v>
      </c>
      <c r="WB1" s="2" t="s">
        <v>838</v>
      </c>
      <c r="WC1" s="2" t="s">
        <v>839</v>
      </c>
      <c r="WD1" s="2" t="s">
        <v>840</v>
      </c>
      <c r="WE1" s="2" t="s">
        <v>841</v>
      </c>
      <c r="WF1" s="2" t="s">
        <v>842</v>
      </c>
      <c r="WG1" s="2" t="s">
        <v>843</v>
      </c>
      <c r="WH1" s="2" t="s">
        <v>130</v>
      </c>
      <c r="WI1" s="2" t="s">
        <v>131</v>
      </c>
      <c r="WJ1" s="2" t="s">
        <v>844</v>
      </c>
      <c r="WK1" s="2" t="s">
        <v>845</v>
      </c>
      <c r="WL1" s="2" t="s">
        <v>846</v>
      </c>
      <c r="WM1" s="2" t="s">
        <v>847</v>
      </c>
      <c r="WN1" s="2" t="s">
        <v>848</v>
      </c>
      <c r="WO1" s="2" t="s">
        <v>849</v>
      </c>
      <c r="WP1" s="2" t="s">
        <v>277</v>
      </c>
      <c r="WQ1" s="2" t="s">
        <v>278</v>
      </c>
      <c r="WR1" s="2" t="s">
        <v>275</v>
      </c>
      <c r="WS1" s="2" t="s">
        <v>850</v>
      </c>
      <c r="WT1" s="2" t="s">
        <v>851</v>
      </c>
      <c r="WU1" s="2" t="s">
        <v>852</v>
      </c>
      <c r="WV1" s="2" t="s">
        <v>853</v>
      </c>
      <c r="WW1" s="2" t="s">
        <v>854</v>
      </c>
      <c r="WX1" s="2" t="s">
        <v>855</v>
      </c>
      <c r="WY1" s="2" t="s">
        <v>320</v>
      </c>
      <c r="WZ1" s="2" t="s">
        <v>310</v>
      </c>
      <c r="XA1" s="2" t="s">
        <v>316</v>
      </c>
      <c r="XB1" s="2" t="s">
        <v>305</v>
      </c>
      <c r="XC1" s="2" t="s">
        <v>335</v>
      </c>
      <c r="XD1" s="2" t="s">
        <v>300</v>
      </c>
      <c r="XE1" s="2" t="s">
        <v>856</v>
      </c>
      <c r="XF1" s="2" t="s">
        <v>857</v>
      </c>
      <c r="XG1" s="2" t="s">
        <v>96</v>
      </c>
      <c r="XH1" s="2" t="s">
        <v>86</v>
      </c>
      <c r="XI1" s="2" t="s">
        <v>858</v>
      </c>
      <c r="XJ1" s="2" t="s">
        <v>859</v>
      </c>
      <c r="XK1" s="2" t="s">
        <v>860</v>
      </c>
      <c r="XL1" s="2" t="s">
        <v>861</v>
      </c>
      <c r="XM1" s="2" t="s">
        <v>862</v>
      </c>
      <c r="XN1" s="2" t="s">
        <v>863</v>
      </c>
      <c r="XO1" s="2" t="s">
        <v>864</v>
      </c>
      <c r="XP1" s="2" t="s">
        <v>865</v>
      </c>
      <c r="XQ1" s="2" t="s">
        <v>866</v>
      </c>
      <c r="XR1" s="2" t="s">
        <v>867</v>
      </c>
      <c r="XS1" s="2" t="s">
        <v>868</v>
      </c>
      <c r="XT1" s="2" t="s">
        <v>869</v>
      </c>
      <c r="XU1" s="2" t="s">
        <v>870</v>
      </c>
      <c r="XV1" s="2" t="s">
        <v>871</v>
      </c>
      <c r="XW1" s="2" t="s">
        <v>872</v>
      </c>
      <c r="XX1" s="2" t="s">
        <v>247</v>
      </c>
      <c r="XY1" s="2" t="s">
        <v>246</v>
      </c>
      <c r="XZ1" s="2" t="s">
        <v>873</v>
      </c>
      <c r="YA1" s="2" t="s">
        <v>874</v>
      </c>
      <c r="YB1" s="2" t="s">
        <v>875</v>
      </c>
      <c r="YC1" s="2" t="s">
        <v>876</v>
      </c>
      <c r="YD1" s="2" t="s">
        <v>248</v>
      </c>
      <c r="YE1" s="2" t="s">
        <v>249</v>
      </c>
      <c r="YF1" s="2" t="s">
        <v>877</v>
      </c>
      <c r="YG1" s="2" t="s">
        <v>250</v>
      </c>
      <c r="YH1" s="2" t="s">
        <v>878</v>
      </c>
      <c r="YI1" s="2" t="s">
        <v>251</v>
      </c>
      <c r="YJ1" s="2" t="s">
        <v>253</v>
      </c>
      <c r="YK1" s="2" t="s">
        <v>252</v>
      </c>
      <c r="YL1" s="2" t="s">
        <v>879</v>
      </c>
      <c r="YM1" s="2" t="s">
        <v>880</v>
      </c>
      <c r="YN1" s="2" t="s">
        <v>881</v>
      </c>
      <c r="YO1" s="2" t="s">
        <v>882</v>
      </c>
      <c r="YP1" s="2" t="s">
        <v>883</v>
      </c>
      <c r="YQ1" s="2" t="s">
        <v>884</v>
      </c>
      <c r="YR1" s="2" t="s">
        <v>885</v>
      </c>
      <c r="YS1" s="2" t="s">
        <v>886</v>
      </c>
      <c r="YT1" s="2" t="s">
        <v>887</v>
      </c>
      <c r="YU1" s="2" t="s">
        <v>888</v>
      </c>
      <c r="YV1" s="2" t="s">
        <v>889</v>
      </c>
      <c r="YW1" s="2" t="s">
        <v>265</v>
      </c>
      <c r="YX1" s="2" t="s">
        <v>890</v>
      </c>
      <c r="YY1" s="2" t="s">
        <v>891</v>
      </c>
      <c r="YZ1" s="2" t="s">
        <v>892</v>
      </c>
      <c r="ZA1" s="2" t="s">
        <v>893</v>
      </c>
      <c r="ZB1" s="2" t="s">
        <v>894</v>
      </c>
      <c r="ZC1" s="2" t="s">
        <v>895</v>
      </c>
      <c r="ZD1" s="2" t="s">
        <v>261</v>
      </c>
      <c r="ZE1" s="2" t="s">
        <v>896</v>
      </c>
      <c r="ZF1" s="2" t="s">
        <v>897</v>
      </c>
      <c r="ZG1" s="2" t="s">
        <v>898</v>
      </c>
      <c r="ZH1" s="2" t="s">
        <v>899</v>
      </c>
      <c r="ZI1" s="2" t="s">
        <v>900</v>
      </c>
      <c r="ZJ1" s="2" t="s">
        <v>901</v>
      </c>
      <c r="ZK1" s="2" t="s">
        <v>902</v>
      </c>
      <c r="ZL1" s="2" t="s">
        <v>903</v>
      </c>
      <c r="ZM1" s="2" t="s">
        <v>904</v>
      </c>
      <c r="ZN1" s="2" t="s">
        <v>905</v>
      </c>
      <c r="ZO1" s="2" t="s">
        <v>906</v>
      </c>
      <c r="ZP1" s="2" t="s">
        <v>907</v>
      </c>
      <c r="ZQ1" s="2" t="s">
        <v>908</v>
      </c>
      <c r="ZR1" s="2" t="s">
        <v>909</v>
      </c>
      <c r="ZS1" s="2" t="s">
        <v>910</v>
      </c>
      <c r="ZT1" s="2" t="s">
        <v>105</v>
      </c>
      <c r="ZU1" s="2" t="s">
        <v>911</v>
      </c>
      <c r="ZV1" s="2" t="s">
        <v>912</v>
      </c>
      <c r="ZW1" s="2" t="s">
        <v>913</v>
      </c>
      <c r="ZX1" s="2" t="s">
        <v>914</v>
      </c>
      <c r="ZY1" s="2" t="s">
        <v>915</v>
      </c>
      <c r="ZZ1" s="2" t="s">
        <v>916</v>
      </c>
      <c r="AAA1" s="2" t="s">
        <v>917</v>
      </c>
      <c r="AAB1" s="2" t="s">
        <v>918</v>
      </c>
      <c r="AAC1" s="2" t="s">
        <v>919</v>
      </c>
      <c r="AAD1" s="2" t="s">
        <v>920</v>
      </c>
      <c r="AAE1" s="2" t="s">
        <v>106</v>
      </c>
      <c r="AAF1" s="2" t="s">
        <v>921</v>
      </c>
      <c r="AAG1" s="2" t="s">
        <v>922</v>
      </c>
      <c r="AAH1" s="2" t="s">
        <v>923</v>
      </c>
      <c r="AAI1" s="2" t="s">
        <v>924</v>
      </c>
      <c r="AAJ1" s="2" t="s">
        <v>925</v>
      </c>
      <c r="AAK1" s="2" t="s">
        <v>926</v>
      </c>
      <c r="AAL1" s="2" t="s">
        <v>927</v>
      </c>
      <c r="AAM1" s="2" t="s">
        <v>928</v>
      </c>
      <c r="AAN1" s="2" t="s">
        <v>929</v>
      </c>
      <c r="AAO1" s="2" t="s">
        <v>930</v>
      </c>
      <c r="AAP1" s="2" t="s">
        <v>283</v>
      </c>
      <c r="AAQ1" s="2" t="s">
        <v>284</v>
      </c>
      <c r="AAR1" s="2" t="s">
        <v>282</v>
      </c>
      <c r="AAS1" s="2" t="s">
        <v>98</v>
      </c>
      <c r="AAT1" s="2" t="s">
        <v>100</v>
      </c>
      <c r="AAU1" s="2" t="s">
        <v>931</v>
      </c>
      <c r="AAV1" s="2" t="s">
        <v>932</v>
      </c>
      <c r="AAW1" s="2" t="s">
        <v>933</v>
      </c>
      <c r="AAX1" s="2" t="s">
        <v>934</v>
      </c>
      <c r="AAY1" s="2" t="s">
        <v>935</v>
      </c>
      <c r="AAZ1" s="2" t="s">
        <v>321</v>
      </c>
      <c r="ABA1" s="2" t="s">
        <v>311</v>
      </c>
      <c r="ABB1" s="2" t="s">
        <v>317</v>
      </c>
      <c r="ABC1" s="2" t="s">
        <v>306</v>
      </c>
      <c r="ABD1" s="2" t="s">
        <v>336</v>
      </c>
      <c r="ABE1" s="2" t="s">
        <v>301</v>
      </c>
      <c r="ABF1" s="2" t="s">
        <v>936</v>
      </c>
      <c r="ABG1" s="2" t="s">
        <v>937</v>
      </c>
      <c r="ABH1" s="2" t="s">
        <v>190</v>
      </c>
      <c r="ABI1" s="2" t="s">
        <v>938</v>
      </c>
      <c r="ABJ1" s="2" t="s">
        <v>191</v>
      </c>
      <c r="ABK1" s="2" t="s">
        <v>939</v>
      </c>
      <c r="ABL1" s="2" t="s">
        <v>940</v>
      </c>
      <c r="ABM1" s="2" t="s">
        <v>941</v>
      </c>
      <c r="ABN1" s="2" t="s">
        <v>942</v>
      </c>
      <c r="ABO1" s="2" t="s">
        <v>943</v>
      </c>
      <c r="ABP1" s="2" t="s">
        <v>944</v>
      </c>
      <c r="ABQ1" s="2" t="s">
        <v>945</v>
      </c>
      <c r="ABR1" s="2" t="s">
        <v>192</v>
      </c>
      <c r="ABS1" s="2" t="s">
        <v>946</v>
      </c>
      <c r="ABT1" s="2" t="s">
        <v>181</v>
      </c>
      <c r="ABU1" s="2" t="s">
        <v>947</v>
      </c>
      <c r="ABV1" s="2" t="s">
        <v>948</v>
      </c>
      <c r="ABW1" s="2" t="s">
        <v>949</v>
      </c>
      <c r="ABX1" s="2" t="s">
        <v>950</v>
      </c>
      <c r="ABY1" s="2" t="s">
        <v>951</v>
      </c>
      <c r="ABZ1" s="2" t="s">
        <v>952</v>
      </c>
      <c r="ACA1" s="2" t="s">
        <v>198</v>
      </c>
      <c r="ACB1" s="2" t="s">
        <v>199</v>
      </c>
      <c r="ACC1" s="2" t="s">
        <v>200</v>
      </c>
      <c r="ACD1" s="2" t="s">
        <v>953</v>
      </c>
      <c r="ACE1" s="2" t="s">
        <v>954</v>
      </c>
      <c r="ACF1" s="2" t="s">
        <v>955</v>
      </c>
      <c r="ACG1" s="2" t="s">
        <v>956</v>
      </c>
      <c r="ACH1" s="2" t="s">
        <v>957</v>
      </c>
      <c r="ACI1" s="2" t="s">
        <v>958</v>
      </c>
      <c r="ACJ1" s="2" t="s">
        <v>959</v>
      </c>
      <c r="ACK1" s="2" t="s">
        <v>960</v>
      </c>
      <c r="ACL1" s="2" t="s">
        <v>961</v>
      </c>
      <c r="ACM1" s="2" t="s">
        <v>962</v>
      </c>
      <c r="ACN1" s="2" t="s">
        <v>963</v>
      </c>
      <c r="ACO1" s="2" t="s">
        <v>964</v>
      </c>
      <c r="ACP1" s="2" t="s">
        <v>965</v>
      </c>
      <c r="ACQ1" s="2" t="s">
        <v>966</v>
      </c>
      <c r="ACR1" s="2" t="s">
        <v>967</v>
      </c>
      <c r="ACS1" s="2" t="s">
        <v>968</v>
      </c>
      <c r="ACT1" s="2" t="s">
        <v>969</v>
      </c>
      <c r="ACU1" s="2" t="s">
        <v>970</v>
      </c>
      <c r="ACV1" s="2" t="s">
        <v>971</v>
      </c>
      <c r="ACW1" s="2" t="s">
        <v>972</v>
      </c>
      <c r="ACX1" s="2" t="s">
        <v>973</v>
      </c>
      <c r="ACY1" s="2" t="s">
        <v>133</v>
      </c>
      <c r="ACZ1" s="2" t="s">
        <v>974</v>
      </c>
      <c r="ADA1" s="2" t="s">
        <v>158</v>
      </c>
      <c r="ADB1" s="2" t="s">
        <v>285</v>
      </c>
      <c r="ADC1" s="2" t="s">
        <v>975</v>
      </c>
      <c r="ADD1" s="2" t="s">
        <v>976</v>
      </c>
      <c r="ADE1" s="2" t="s">
        <v>977</v>
      </c>
      <c r="ADF1" s="2" t="s">
        <v>978</v>
      </c>
      <c r="ADG1" s="2" t="s">
        <v>979</v>
      </c>
      <c r="ADH1" s="2" t="s">
        <v>980</v>
      </c>
      <c r="ADI1" s="2" t="s">
        <v>981</v>
      </c>
      <c r="ADJ1" s="2" t="s">
        <v>982</v>
      </c>
      <c r="ADK1" s="2" t="s">
        <v>983</v>
      </c>
      <c r="ADL1" s="2" t="s">
        <v>984</v>
      </c>
      <c r="ADM1" s="2" t="s">
        <v>985</v>
      </c>
      <c r="ADN1" s="2" t="s">
        <v>986</v>
      </c>
      <c r="ADO1" s="2" t="s">
        <v>987</v>
      </c>
      <c r="ADP1" s="2" t="s">
        <v>988</v>
      </c>
      <c r="ADQ1" s="2" t="s">
        <v>989</v>
      </c>
      <c r="ADR1" s="2" t="s">
        <v>990</v>
      </c>
      <c r="ADS1" s="2" t="s">
        <v>991</v>
      </c>
      <c r="ADT1" s="2" t="s">
        <v>992</v>
      </c>
      <c r="ADU1" s="2" t="s">
        <v>993</v>
      </c>
      <c r="ADV1" s="2" t="s">
        <v>994</v>
      </c>
      <c r="ADW1" s="2" t="s">
        <v>995</v>
      </c>
      <c r="ADX1" s="2" t="s">
        <v>996</v>
      </c>
      <c r="ADY1" s="2" t="s">
        <v>997</v>
      </c>
      <c r="ADZ1" s="2" t="s">
        <v>998</v>
      </c>
      <c r="AEA1" s="2" t="s">
        <v>999</v>
      </c>
      <c r="AEB1" s="2" t="s">
        <v>1000</v>
      </c>
      <c r="AEC1" s="2" t="s">
        <v>1001</v>
      </c>
      <c r="AED1" s="2" t="s">
        <v>1002</v>
      </c>
      <c r="AEE1" s="2" t="s">
        <v>1003</v>
      </c>
      <c r="AEF1" s="2" t="s">
        <v>1004</v>
      </c>
      <c r="AEG1" s="2" t="s">
        <v>1005</v>
      </c>
      <c r="AEH1" s="2" t="s">
        <v>1006</v>
      </c>
      <c r="AEI1" s="2" t="s">
        <v>1007</v>
      </c>
      <c r="AEJ1" s="2" t="s">
        <v>1008</v>
      </c>
      <c r="AEK1" s="2" t="s">
        <v>1009</v>
      </c>
      <c r="AEL1" s="2" t="s">
        <v>1010</v>
      </c>
      <c r="AEM1" s="2" t="s">
        <v>1011</v>
      </c>
      <c r="AEN1" s="2" t="s">
        <v>1012</v>
      </c>
      <c r="AEO1" s="2" t="s">
        <v>1013</v>
      </c>
      <c r="AEP1" s="2" t="s">
        <v>1014</v>
      </c>
      <c r="AEQ1" s="2" t="s">
        <v>1015</v>
      </c>
      <c r="AER1" s="2" t="s">
        <v>1016</v>
      </c>
      <c r="AES1" s="2" t="s">
        <v>1017</v>
      </c>
      <c r="AET1" s="2" t="s">
        <v>1018</v>
      </c>
      <c r="AEU1" s="2" t="s">
        <v>1019</v>
      </c>
      <c r="AEV1" s="2" t="s">
        <v>1020</v>
      </c>
      <c r="AEW1" s="2" t="s">
        <v>1021</v>
      </c>
      <c r="AEX1" s="2" t="s">
        <v>1022</v>
      </c>
      <c r="AEY1" s="2" t="s">
        <v>1023</v>
      </c>
      <c r="AEZ1" s="2" t="s">
        <v>1024</v>
      </c>
      <c r="AFA1" s="2" t="s">
        <v>1025</v>
      </c>
      <c r="AFB1" s="2" t="s">
        <v>1026</v>
      </c>
      <c r="AFC1" s="2" t="s">
        <v>1027</v>
      </c>
      <c r="AFD1" s="2" t="s">
        <v>1028</v>
      </c>
      <c r="AFE1" s="2" t="s">
        <v>1029</v>
      </c>
      <c r="AFF1" s="2" t="s">
        <v>1030</v>
      </c>
      <c r="AFG1" s="2" t="s">
        <v>1031</v>
      </c>
      <c r="AFH1" s="2" t="s">
        <v>1032</v>
      </c>
      <c r="AFI1" s="2" t="s">
        <v>1033</v>
      </c>
      <c r="AFJ1" s="2" t="s">
        <v>1034</v>
      </c>
      <c r="AFK1" s="2" t="s">
        <v>1035</v>
      </c>
      <c r="AFL1" s="2" t="s">
        <v>1036</v>
      </c>
      <c r="AFM1" s="2" t="s">
        <v>1037</v>
      </c>
      <c r="AFN1" s="2" t="s">
        <v>1038</v>
      </c>
      <c r="AFO1" s="2" t="s">
        <v>1039</v>
      </c>
      <c r="AFP1" s="2" t="s">
        <v>1040</v>
      </c>
      <c r="AFQ1" s="2" t="s">
        <v>1041</v>
      </c>
      <c r="AFR1" s="2" t="s">
        <v>1042</v>
      </c>
      <c r="AFS1" s="2" t="s">
        <v>1043</v>
      </c>
      <c r="AFT1" s="2" t="s">
        <v>1044</v>
      </c>
      <c r="AFU1" s="2" t="s">
        <v>1045</v>
      </c>
      <c r="AFV1" s="2" t="s">
        <v>1046</v>
      </c>
      <c r="AFW1" s="2" t="s">
        <v>1047</v>
      </c>
      <c r="AFX1" s="2" t="s">
        <v>1048</v>
      </c>
      <c r="AFY1" s="2" t="s">
        <v>1049</v>
      </c>
      <c r="AFZ1" s="2" t="s">
        <v>1050</v>
      </c>
      <c r="AGA1" s="2" t="s">
        <v>1051</v>
      </c>
      <c r="AGB1" s="2" t="s">
        <v>1052</v>
      </c>
      <c r="AGC1" s="2" t="s">
        <v>1053</v>
      </c>
      <c r="AGD1" s="2" t="s">
        <v>1054</v>
      </c>
      <c r="AGE1" s="2" t="s">
        <v>1055</v>
      </c>
      <c r="AGF1" s="2" t="s">
        <v>1056</v>
      </c>
      <c r="AGG1" s="2" t="s">
        <v>1057</v>
      </c>
      <c r="AGH1" s="2" t="s">
        <v>1058</v>
      </c>
      <c r="AGI1" s="2" t="s">
        <v>1059</v>
      </c>
      <c r="AGJ1" s="2" t="s">
        <v>1060</v>
      </c>
      <c r="AGK1" s="2" t="s">
        <v>1061</v>
      </c>
      <c r="AGL1" s="2" t="s">
        <v>1062</v>
      </c>
      <c r="AGM1" s="2" t="s">
        <v>1063</v>
      </c>
      <c r="AGN1" s="2" t="s">
        <v>1064</v>
      </c>
      <c r="AGO1" s="2" t="s">
        <v>1065</v>
      </c>
      <c r="AGP1" s="2" t="s">
        <v>1066</v>
      </c>
      <c r="AGQ1" s="2" t="s">
        <v>1067</v>
      </c>
      <c r="AGR1" s="2" t="s">
        <v>1068</v>
      </c>
      <c r="AGS1" s="2" t="s">
        <v>1069</v>
      </c>
      <c r="AGT1" s="2" t="s">
        <v>1070</v>
      </c>
      <c r="AGU1" s="2" t="s">
        <v>1071</v>
      </c>
      <c r="AGV1" s="2" t="s">
        <v>1072</v>
      </c>
      <c r="AGW1" s="2" t="s">
        <v>1073</v>
      </c>
      <c r="AGX1" s="2" t="s">
        <v>1074</v>
      </c>
      <c r="AGY1" s="2" t="s">
        <v>1075</v>
      </c>
      <c r="AGZ1" s="2" t="s">
        <v>1076</v>
      </c>
      <c r="AHA1" s="2" t="s">
        <v>1077</v>
      </c>
      <c r="AHB1" s="2" t="s">
        <v>1078</v>
      </c>
      <c r="AHC1" s="2" t="s">
        <v>1079</v>
      </c>
      <c r="AHD1" s="2" t="s">
        <v>1080</v>
      </c>
      <c r="AHE1" s="2" t="s">
        <v>1081</v>
      </c>
      <c r="AHF1" s="2" t="s">
        <v>1082</v>
      </c>
      <c r="AHG1" s="2" t="s">
        <v>1083</v>
      </c>
      <c r="AHH1" s="2" t="s">
        <v>1084</v>
      </c>
      <c r="AHI1" s="2" t="s">
        <v>1085</v>
      </c>
      <c r="AHJ1" s="2" t="s">
        <v>1086</v>
      </c>
      <c r="AHK1" s="2" t="s">
        <v>1087</v>
      </c>
      <c r="AHL1" s="2" t="s">
        <v>1088</v>
      </c>
      <c r="AHM1" s="2" t="s">
        <v>1089</v>
      </c>
      <c r="AHN1" s="2" t="s">
        <v>1090</v>
      </c>
      <c r="AHO1" s="2" t="s">
        <v>1091</v>
      </c>
      <c r="AHP1" s="2" t="s">
        <v>1092</v>
      </c>
      <c r="AHQ1" s="2" t="s">
        <v>1093</v>
      </c>
      <c r="AHR1" s="2" t="s">
        <v>1094</v>
      </c>
      <c r="AHS1" s="2" t="s">
        <v>1095</v>
      </c>
      <c r="AHT1" s="2" t="s">
        <v>1096</v>
      </c>
      <c r="AHU1" s="2" t="s">
        <v>1097</v>
      </c>
      <c r="AHV1" s="2" t="s">
        <v>1098</v>
      </c>
      <c r="AHW1" s="2" t="s">
        <v>1099</v>
      </c>
      <c r="AHX1" s="2" t="s">
        <v>1100</v>
      </c>
      <c r="AHY1" s="2" t="s">
        <v>1101</v>
      </c>
      <c r="AHZ1" s="2" t="s">
        <v>1102</v>
      </c>
      <c r="AIA1" s="2" t="s">
        <v>1103</v>
      </c>
      <c r="AIB1" s="2" t="s">
        <v>1104</v>
      </c>
      <c r="AIC1" s="2" t="s">
        <v>1105</v>
      </c>
      <c r="AID1" s="2" t="s">
        <v>1106</v>
      </c>
      <c r="AIE1" s="2" t="s">
        <v>1107</v>
      </c>
      <c r="AIF1" s="2" t="s">
        <v>1108</v>
      </c>
      <c r="AIG1" s="2" t="s">
        <v>1109</v>
      </c>
      <c r="AIH1" s="2" t="s">
        <v>1110</v>
      </c>
      <c r="AII1" s="2" t="s">
        <v>1111</v>
      </c>
      <c r="AIJ1" s="2" t="s">
        <v>1112</v>
      </c>
      <c r="AIK1" s="2" t="s">
        <v>1113</v>
      </c>
      <c r="AIL1" s="2" t="s">
        <v>1114</v>
      </c>
      <c r="AIM1" s="2" t="s">
        <v>1115</v>
      </c>
      <c r="AIN1" s="2" t="s">
        <v>1116</v>
      </c>
      <c r="AIO1" s="2" t="s">
        <v>1117</v>
      </c>
      <c r="AIP1" s="2" t="s">
        <v>1118</v>
      </c>
      <c r="AIQ1" s="2" t="s">
        <v>1119</v>
      </c>
      <c r="AIR1" s="2" t="s">
        <v>1120</v>
      </c>
      <c r="AIS1" s="2" t="s">
        <v>1121</v>
      </c>
      <c r="AIT1" s="2" t="s">
        <v>1122</v>
      </c>
      <c r="AIU1" s="2" t="s">
        <v>1123</v>
      </c>
      <c r="AIV1" s="2" t="s">
        <v>1124</v>
      </c>
      <c r="AIW1" s="2" t="s">
        <v>1125</v>
      </c>
      <c r="AIX1" s="2" t="s">
        <v>1126</v>
      </c>
      <c r="AIY1" s="2" t="s">
        <v>1127</v>
      </c>
      <c r="AIZ1" s="2" t="s">
        <v>1128</v>
      </c>
      <c r="AJA1" s="2" t="s">
        <v>1129</v>
      </c>
      <c r="AJB1" s="2" t="s">
        <v>1130</v>
      </c>
      <c r="AJC1" s="2" t="s">
        <v>1131</v>
      </c>
      <c r="AJD1" s="2" t="s">
        <v>1132</v>
      </c>
      <c r="AJE1" s="2" t="s">
        <v>1133</v>
      </c>
      <c r="AJF1" s="2" t="s">
        <v>1134</v>
      </c>
      <c r="AJG1" s="2" t="s">
        <v>1135</v>
      </c>
      <c r="AJH1" s="2" t="s">
        <v>1136</v>
      </c>
      <c r="AJI1" s="2" t="s">
        <v>1137</v>
      </c>
      <c r="AJJ1" s="2" t="s">
        <v>1138</v>
      </c>
      <c r="AJK1" s="2" t="s">
        <v>1139</v>
      </c>
      <c r="AJL1" s="2" t="s">
        <v>1140</v>
      </c>
      <c r="AJM1" s="2" t="s">
        <v>1141</v>
      </c>
      <c r="AJN1" s="2" t="s">
        <v>1142</v>
      </c>
      <c r="AJO1" s="2" t="s">
        <v>1143</v>
      </c>
      <c r="AJP1" s="2" t="s">
        <v>1144</v>
      </c>
      <c r="AJQ1" s="2" t="s">
        <v>1145</v>
      </c>
      <c r="AJR1" s="2" t="s">
        <v>1146</v>
      </c>
      <c r="AJS1" s="2" t="s">
        <v>1147</v>
      </c>
      <c r="AJT1" s="2" t="s">
        <v>1148</v>
      </c>
      <c r="AJU1" s="2" t="s">
        <v>1149</v>
      </c>
      <c r="AJV1" s="2" t="s">
        <v>1150</v>
      </c>
      <c r="AJW1" s="2" t="s">
        <v>1151</v>
      </c>
      <c r="AJX1" s="2" t="s">
        <v>1152</v>
      </c>
      <c r="AJY1" s="2" t="s">
        <v>1153</v>
      </c>
      <c r="AJZ1" s="2" t="s">
        <v>1154</v>
      </c>
      <c r="AKA1" s="2" t="s">
        <v>1155</v>
      </c>
      <c r="AKB1" s="2" t="s">
        <v>1156</v>
      </c>
      <c r="AKC1" s="2" t="s">
        <v>1157</v>
      </c>
      <c r="AKD1" s="2" t="s">
        <v>1158</v>
      </c>
      <c r="AKE1" s="2" t="s">
        <v>1159</v>
      </c>
      <c r="AKF1" s="2" t="s">
        <v>1160</v>
      </c>
      <c r="AKG1" s="2" t="s">
        <v>1161</v>
      </c>
      <c r="AKH1" s="2" t="s">
        <v>1162</v>
      </c>
      <c r="AKI1" s="2" t="s">
        <v>1163</v>
      </c>
      <c r="AKJ1" s="2" t="s">
        <v>1164</v>
      </c>
      <c r="AKK1" s="2" t="s">
        <v>1165</v>
      </c>
      <c r="AKL1" s="2" t="s">
        <v>1166</v>
      </c>
      <c r="AKM1" s="2" t="s">
        <v>1167</v>
      </c>
      <c r="AKN1" s="2" t="s">
        <v>1168</v>
      </c>
      <c r="AKO1" s="2" t="s">
        <v>1169</v>
      </c>
      <c r="AKP1" s="2" t="s">
        <v>1170</v>
      </c>
      <c r="AKQ1" s="2" t="s">
        <v>1171</v>
      </c>
      <c r="AKR1" s="2" t="s">
        <v>1172</v>
      </c>
      <c r="AKS1" s="2" t="s">
        <v>1173</v>
      </c>
      <c r="AKT1" s="2" t="s">
        <v>1174</v>
      </c>
      <c r="AKU1" s="2" t="s">
        <v>1175</v>
      </c>
      <c r="AKV1" s="2" t="s">
        <v>1176</v>
      </c>
      <c r="AKW1" s="2" t="s">
        <v>1177</v>
      </c>
      <c r="AKX1" s="2" t="s">
        <v>1178</v>
      </c>
      <c r="AKY1" s="2" t="s">
        <v>1179</v>
      </c>
      <c r="AKZ1" s="2" t="s">
        <v>1180</v>
      </c>
      <c r="ALA1" s="2" t="s">
        <v>1181</v>
      </c>
      <c r="ALB1" s="2" t="s">
        <v>1182</v>
      </c>
      <c r="ALC1" s="2" t="s">
        <v>1183</v>
      </c>
      <c r="ALD1" s="2" t="s">
        <v>1184</v>
      </c>
      <c r="ALE1" s="2" t="s">
        <v>1185</v>
      </c>
      <c r="ALF1" s="2" t="s">
        <v>1186</v>
      </c>
      <c r="ALG1" s="2" t="s">
        <v>1187</v>
      </c>
      <c r="ALH1" s="2" t="s">
        <v>1188</v>
      </c>
      <c r="ALI1" s="2" t="s">
        <v>1189</v>
      </c>
      <c r="ALJ1" s="2" t="s">
        <v>1190</v>
      </c>
      <c r="ALK1" s="2" t="s">
        <v>1191</v>
      </c>
      <c r="ALL1" s="2" t="s">
        <v>1192</v>
      </c>
      <c r="ALM1" s="2" t="s">
        <v>1193</v>
      </c>
      <c r="ALN1" s="2" t="s">
        <v>1194</v>
      </c>
      <c r="ALO1" s="2" t="s">
        <v>1195</v>
      </c>
      <c r="ALP1" s="2" t="s">
        <v>1196</v>
      </c>
    </row>
    <row r="2" spans="1:1004" ht="15.75" customHeight="1" x14ac:dyDescent="0.15">
      <c r="A2" s="73">
        <v>0</v>
      </c>
      <c r="B2" s="73">
        <v>0</v>
      </c>
      <c r="C2" s="73" t="s">
        <v>40</v>
      </c>
      <c r="D2" s="73" t="s">
        <v>41</v>
      </c>
      <c r="E2" s="73"/>
      <c r="F2" s="73" t="s">
        <v>41</v>
      </c>
      <c r="G2" s="73" t="s">
        <v>41</v>
      </c>
      <c r="H2" s="73">
        <v>540364.79648582102</v>
      </c>
      <c r="I2" s="73">
        <v>737199.04992831603</v>
      </c>
      <c r="J2" s="73">
        <v>41660.673351077203</v>
      </c>
      <c r="K2" s="73">
        <v>363523.93966332002</v>
      </c>
      <c r="L2" s="73">
        <v>1441.1767802655399</v>
      </c>
      <c r="M2" s="73">
        <v>4070.76608878149</v>
      </c>
      <c r="N2" s="73">
        <v>133234.97885852799</v>
      </c>
      <c r="O2" s="73">
        <v>45838.015192063198</v>
      </c>
      <c r="P2" s="73">
        <v>238398.834710981</v>
      </c>
      <c r="Q2" s="73">
        <v>343253.15596793802</v>
      </c>
      <c r="R2" s="73">
        <v>65436.4343423674</v>
      </c>
      <c r="S2" s="73">
        <v>394393.89842472703</v>
      </c>
      <c r="T2" s="73">
        <v>111749.17568235801</v>
      </c>
      <c r="U2" s="73">
        <v>51678.999205654</v>
      </c>
      <c r="V2" s="73">
        <v>2968885.8962708898</v>
      </c>
      <c r="W2" s="73">
        <v>884.37774668724398</v>
      </c>
      <c r="X2" s="73">
        <v>1140.20462686778</v>
      </c>
      <c r="Y2" s="73">
        <v>0</v>
      </c>
      <c r="Z2" s="73">
        <v>8179.4379735234197</v>
      </c>
      <c r="AA2" s="73">
        <v>9919.1184040836306</v>
      </c>
      <c r="AB2" s="73">
        <v>11599.212426493399</v>
      </c>
      <c r="AC2" s="73">
        <v>9364.5146883353791</v>
      </c>
      <c r="AD2" s="73">
        <v>1003.0029512052</v>
      </c>
      <c r="AE2" s="73">
        <v>7015.0009814627801</v>
      </c>
      <c r="AF2" s="73">
        <v>2574.12940699519</v>
      </c>
      <c r="AG2" s="73">
        <v>23497.7283690523</v>
      </c>
      <c r="AH2" s="73">
        <v>2109.03567536635</v>
      </c>
      <c r="AI2" s="73">
        <v>1214844.8638234499</v>
      </c>
      <c r="AJ2" s="73">
        <v>979.72453989131702</v>
      </c>
      <c r="AK2" s="73">
        <v>0</v>
      </c>
      <c r="AL2" s="73">
        <v>5726.75131444201</v>
      </c>
      <c r="AM2" s="73">
        <v>3711.4902283250799</v>
      </c>
      <c r="AN2" s="73">
        <v>5040.3680324232</v>
      </c>
      <c r="AO2" s="73">
        <v>1151.93694904115</v>
      </c>
      <c r="AP2" s="73">
        <v>0</v>
      </c>
      <c r="AQ2" s="73">
        <v>2571.6031382608398</v>
      </c>
      <c r="AR2" s="73">
        <v>2206.8184913023501</v>
      </c>
      <c r="AS2" s="73">
        <v>28572.419725052601</v>
      </c>
      <c r="AT2" s="73">
        <v>841.80888320075201</v>
      </c>
      <c r="AU2" s="73">
        <v>7840.9892829052096</v>
      </c>
      <c r="AV2" s="73">
        <v>241875.77249902199</v>
      </c>
      <c r="AW2" s="73">
        <v>0</v>
      </c>
      <c r="AX2" s="73">
        <v>3070.78532547744</v>
      </c>
      <c r="AY2" s="73">
        <v>1716.2274481967299</v>
      </c>
      <c r="AZ2" s="73">
        <v>1384.62697912356</v>
      </c>
      <c r="BA2" s="73">
        <v>410.01167268445499</v>
      </c>
      <c r="BB2" s="73">
        <v>0</v>
      </c>
      <c r="BC2" s="73">
        <v>374.22769066509102</v>
      </c>
      <c r="BD2" s="73">
        <v>12933.742442799399</v>
      </c>
      <c r="BE2" s="73">
        <v>88341.942629425597</v>
      </c>
      <c r="BF2" s="73">
        <v>15073.0778568931</v>
      </c>
      <c r="BG2" s="73">
        <v>1796.12136910851</v>
      </c>
      <c r="BH2" s="73">
        <v>2287.01984386104</v>
      </c>
      <c r="BI2" s="73">
        <v>58318571.747527502</v>
      </c>
      <c r="BJ2" s="73">
        <v>13859.800127505499</v>
      </c>
      <c r="BK2" s="73">
        <v>14379.8170579079</v>
      </c>
      <c r="BL2" s="73">
        <v>23637.208418410999</v>
      </c>
      <c r="BM2" s="73">
        <v>865.863225425314</v>
      </c>
      <c r="BN2" s="73">
        <v>0</v>
      </c>
      <c r="BO2" s="73">
        <v>12157.0362245671</v>
      </c>
      <c r="BP2" s="73">
        <v>4285.9985057461099</v>
      </c>
      <c r="BQ2" s="73">
        <v>151210.522224146</v>
      </c>
      <c r="BR2" s="73">
        <v>9181.74930740942</v>
      </c>
      <c r="BS2" s="73">
        <v>1788.83631789935</v>
      </c>
      <c r="BT2" s="73">
        <v>1590.62813484049</v>
      </c>
      <c r="BU2" s="73">
        <v>0</v>
      </c>
      <c r="BV2" s="73">
        <v>14411530.6124538</v>
      </c>
      <c r="BW2" s="73">
        <v>20828.629328659401</v>
      </c>
      <c r="BX2" s="73">
        <v>73487.9765258525</v>
      </c>
      <c r="BY2" s="73">
        <v>20277.238938627201</v>
      </c>
      <c r="BZ2" s="73">
        <v>883.52247736408697</v>
      </c>
      <c r="CA2" s="73">
        <v>19286.516932135499</v>
      </c>
      <c r="CB2" s="73">
        <v>3885.4242613576698</v>
      </c>
      <c r="CC2" s="73">
        <v>310284.25359265902</v>
      </c>
      <c r="CD2" s="73">
        <v>15166.379643463</v>
      </c>
      <c r="CE2" s="73">
        <v>1824.75150929851</v>
      </c>
      <c r="CF2" s="73">
        <v>1724.29720696715</v>
      </c>
      <c r="CG2" s="73">
        <v>0</v>
      </c>
      <c r="CH2" s="73">
        <v>35276.475337973701</v>
      </c>
      <c r="CI2" s="73">
        <v>22318547.158517499</v>
      </c>
      <c r="CJ2" s="73">
        <v>161933.89721755899</v>
      </c>
      <c r="CK2" s="73">
        <v>42784.398594912702</v>
      </c>
      <c r="CL2" s="73">
        <v>2634.1990192111498</v>
      </c>
      <c r="CM2" s="73">
        <v>44693.775899636799</v>
      </c>
      <c r="CN2" s="73">
        <v>4246.0791636367503</v>
      </c>
      <c r="CO2" s="73">
        <v>398608.83454126399</v>
      </c>
      <c r="CP2" s="73">
        <v>13451.1799787572</v>
      </c>
      <c r="CQ2" s="73">
        <v>1644.6152350720599</v>
      </c>
      <c r="CR2" s="73">
        <v>1427.57416242251</v>
      </c>
      <c r="CS2" s="73">
        <v>0</v>
      </c>
      <c r="CT2" s="73">
        <v>27804.753872915298</v>
      </c>
      <c r="CU2" s="73">
        <v>157770.45167319701</v>
      </c>
      <c r="CV2" s="73">
        <v>14330085.124639099</v>
      </c>
      <c r="CW2" s="73">
        <v>37710.939052350797</v>
      </c>
      <c r="CX2" s="73">
        <v>2811.59528158586</v>
      </c>
      <c r="CY2" s="73">
        <v>152441.349609047</v>
      </c>
      <c r="CZ2" s="73">
        <v>3546.3756759164098</v>
      </c>
      <c r="DA2" s="73">
        <v>144149.77959501301</v>
      </c>
      <c r="DB2" s="73">
        <v>6735.5622620252498</v>
      </c>
      <c r="DC2" s="73">
        <v>388.481116533293</v>
      </c>
      <c r="DD2" s="73">
        <v>1115.64700760818</v>
      </c>
      <c r="DE2" s="73">
        <v>0</v>
      </c>
      <c r="DF2" s="73">
        <v>9476.2006430416805</v>
      </c>
      <c r="DG2" s="73">
        <v>81788.033784749496</v>
      </c>
      <c r="DH2" s="73">
        <v>15402.676672093299</v>
      </c>
      <c r="DI2" s="73">
        <v>3541836.72457672</v>
      </c>
      <c r="DJ2" s="73">
        <v>1993.6440326299</v>
      </c>
      <c r="DK2" s="73">
        <v>24742.738240497401</v>
      </c>
      <c r="DL2" s="73">
        <v>2506.7958358343999</v>
      </c>
      <c r="DM2" s="73">
        <v>3978.7941190886199</v>
      </c>
      <c r="DN2" s="73">
        <v>0</v>
      </c>
      <c r="DO2" s="73">
        <v>0</v>
      </c>
      <c r="DP2" s="73">
        <v>213.24076884066901</v>
      </c>
      <c r="DQ2" s="73">
        <v>0</v>
      </c>
      <c r="DR2" s="73">
        <v>0</v>
      </c>
      <c r="DS2" s="73">
        <v>0</v>
      </c>
      <c r="DT2" s="73">
        <v>0</v>
      </c>
      <c r="DU2" s="73">
        <v>1413.2199804095801</v>
      </c>
      <c r="DV2" s="73">
        <v>552449.09466592595</v>
      </c>
      <c r="DW2" s="73">
        <v>1261.6010099566899</v>
      </c>
      <c r="DX2" s="73">
        <v>1090.7323598816799</v>
      </c>
      <c r="DY2" s="73">
        <v>221010.718609793</v>
      </c>
      <c r="DZ2" s="73">
        <v>11469.378921633401</v>
      </c>
      <c r="EA2" s="73">
        <v>1214.7618242052399</v>
      </c>
      <c r="EB2" s="73">
        <v>1437.22471232064</v>
      </c>
      <c r="EC2" s="73">
        <v>0</v>
      </c>
      <c r="ED2" s="73">
        <v>22239.5110482606</v>
      </c>
      <c r="EE2" s="73">
        <v>100190.208310113</v>
      </c>
      <c r="EF2" s="73">
        <v>54202.844366899</v>
      </c>
      <c r="EG2" s="73">
        <v>23970.190360569199</v>
      </c>
      <c r="EH2" s="73">
        <v>2806.3943303821902</v>
      </c>
      <c r="EI2" s="73">
        <v>8813816.1873789802</v>
      </c>
      <c r="EJ2" s="73">
        <v>3480.2047354093902</v>
      </c>
      <c r="EK2" s="73">
        <v>40490.235868582902</v>
      </c>
      <c r="EL2" s="73">
        <v>1307.93670739851</v>
      </c>
      <c r="EM2" s="73">
        <v>10927.1823468974</v>
      </c>
      <c r="EN2" s="73">
        <v>17199.843439077002</v>
      </c>
      <c r="EO2" s="73">
        <v>0</v>
      </c>
      <c r="EP2" s="73">
        <v>4892.0340146388999</v>
      </c>
      <c r="EQ2" s="73">
        <v>2745.8070974155698</v>
      </c>
      <c r="ER2" s="73">
        <v>2216.70088625265</v>
      </c>
      <c r="ES2" s="73">
        <v>626.19998000715896</v>
      </c>
      <c r="ET2" s="73">
        <v>0</v>
      </c>
      <c r="EU2" s="73">
        <v>574.53139689572697</v>
      </c>
      <c r="EV2" s="73">
        <v>347732.58916739502</v>
      </c>
      <c r="EW2" s="73">
        <v>75336.109236146993</v>
      </c>
      <c r="EX2" s="73">
        <v>28310.116748606801</v>
      </c>
      <c r="EY2" s="73">
        <v>29115.404442696799</v>
      </c>
      <c r="EZ2" s="73">
        <v>0</v>
      </c>
      <c r="FA2" s="73">
        <v>130525.749657778</v>
      </c>
      <c r="FB2" s="73">
        <v>393049.783332647</v>
      </c>
      <c r="FC2" s="73">
        <v>348905.51152510801</v>
      </c>
      <c r="FD2" s="73">
        <v>138574.51344236301</v>
      </c>
      <c r="FE2" s="73">
        <v>12132.358092378399</v>
      </c>
      <c r="FF2" s="73">
        <v>265118.38112312497</v>
      </c>
      <c r="FG2" s="73">
        <v>40756.300878879403</v>
      </c>
      <c r="FH2" s="73">
        <v>3020564.8954765401</v>
      </c>
      <c r="FI2" s="73">
        <v>1238342.5921925099</v>
      </c>
      <c r="FJ2" s="73">
        <v>270448.19222407503</v>
      </c>
      <c r="FK2" s="73">
        <v>58406913.690156899</v>
      </c>
      <c r="FL2" s="73">
        <v>14562741.1346779</v>
      </c>
      <c r="FM2" s="73">
        <v>22628831.412110198</v>
      </c>
      <c r="FN2" s="73">
        <v>1046994.33812418</v>
      </c>
      <c r="FO2" s="73">
        <v>14728693.959180299</v>
      </c>
      <c r="FP2" s="73">
        <v>3685986.50417173</v>
      </c>
      <c r="FQ2" s="73">
        <v>556427.88878501498</v>
      </c>
      <c r="FR2" s="73">
        <v>9034826.9059887696</v>
      </c>
      <c r="FS2" s="73">
        <v>388222.82503597799</v>
      </c>
      <c r="FT2" s="73">
        <v>2618306.9745511301</v>
      </c>
      <c r="FU2" s="73">
        <v>1752856.31955269</v>
      </c>
      <c r="FV2" s="73">
        <v>570082.58576179505</v>
      </c>
      <c r="FW2" s="73">
        <v>161237593762.61401</v>
      </c>
      <c r="FX2" s="73">
        <v>18451096172.166901</v>
      </c>
      <c r="FY2" s="73">
        <v>886073.10780518001</v>
      </c>
      <c r="FZ2" s="73">
        <v>2404940.16522235</v>
      </c>
      <c r="GA2" s="73">
        <v>112444.782614916</v>
      </c>
      <c r="GB2" s="73">
        <v>5979257.5256878203</v>
      </c>
      <c r="GC2" s="73">
        <v>4063.8749212723901</v>
      </c>
      <c r="GD2" s="73">
        <v>13668.751428093299</v>
      </c>
      <c r="GE2" s="73">
        <v>588337.14269590203</v>
      </c>
      <c r="GF2" s="73">
        <v>661485.43155545904</v>
      </c>
      <c r="GG2" s="73">
        <v>502815.297332238</v>
      </c>
      <c r="GH2" s="73">
        <v>3523274.4181071501</v>
      </c>
      <c r="GI2" s="73">
        <v>10593831.3519664</v>
      </c>
      <c r="GJ2" s="73">
        <v>5503321.2280353997</v>
      </c>
      <c r="GK2" s="73">
        <v>2805202.5513494899</v>
      </c>
      <c r="GL2" s="73">
        <v>0</v>
      </c>
      <c r="GM2" s="73">
        <v>6121392.3412110005</v>
      </c>
      <c r="GN2" s="73">
        <v>6786338.6216878695</v>
      </c>
      <c r="GO2" s="73">
        <v>74016.626974807601</v>
      </c>
      <c r="GP2" s="73">
        <v>2247141.5706406301</v>
      </c>
      <c r="GQ2" s="73">
        <v>917595.59753116604</v>
      </c>
      <c r="GR2" s="73">
        <v>882083.24430491705</v>
      </c>
      <c r="GS2" s="73">
        <v>4130717.72552924</v>
      </c>
      <c r="GT2" s="73">
        <v>15169833.997957099</v>
      </c>
      <c r="GU2" s="73">
        <v>235.63246600316401</v>
      </c>
      <c r="GV2" s="73">
        <v>24.387443822248901</v>
      </c>
      <c r="GW2" s="73">
        <v>113.037588794893</v>
      </c>
      <c r="GX2" s="73">
        <v>122.594877208271</v>
      </c>
      <c r="GY2" s="73">
        <v>72.644248164659402</v>
      </c>
      <c r="GZ2" s="73">
        <v>0</v>
      </c>
      <c r="HA2" s="73">
        <v>0</v>
      </c>
      <c r="HB2" s="73">
        <v>0</v>
      </c>
      <c r="HC2" s="73">
        <v>0</v>
      </c>
      <c r="HD2" s="73">
        <v>0.28502497090747297</v>
      </c>
      <c r="HE2" s="73">
        <v>0</v>
      </c>
      <c r="HF2" s="73">
        <v>0.10603427479486301</v>
      </c>
      <c r="HG2" s="73">
        <v>0.10603427479486301</v>
      </c>
      <c r="HH2" s="73">
        <v>0</v>
      </c>
      <c r="HI2" s="73">
        <v>0</v>
      </c>
      <c r="HJ2" s="73">
        <v>0</v>
      </c>
      <c r="HK2" s="73">
        <v>0</v>
      </c>
      <c r="HL2" s="73">
        <v>0</v>
      </c>
      <c r="HM2" s="73">
        <v>1.78565269174417E-2</v>
      </c>
      <c r="HN2" s="73">
        <v>1.78565269174417E-2</v>
      </c>
      <c r="HO2" s="73">
        <v>0</v>
      </c>
      <c r="HP2" s="73">
        <v>0</v>
      </c>
      <c r="HQ2" s="73">
        <v>0</v>
      </c>
      <c r="HR2" s="73">
        <v>0</v>
      </c>
      <c r="HS2" s="73">
        <v>0</v>
      </c>
      <c r="HT2" s="74">
        <v>3.9939231241926899E-9</v>
      </c>
      <c r="HU2" s="73">
        <v>1.2146928719853799E-2</v>
      </c>
      <c r="HV2" s="73">
        <v>0</v>
      </c>
      <c r="HW2" s="73">
        <v>0</v>
      </c>
      <c r="HX2" s="74">
        <v>2.3394404699958698E-5</v>
      </c>
      <c r="HY2" s="73">
        <v>0</v>
      </c>
      <c r="HZ2" s="73">
        <v>0</v>
      </c>
      <c r="IA2" s="73">
        <v>0</v>
      </c>
      <c r="IB2" s="73">
        <v>0</v>
      </c>
      <c r="IC2" s="73">
        <v>0</v>
      </c>
      <c r="ID2" s="73">
        <v>0</v>
      </c>
      <c r="IE2" s="73">
        <v>0</v>
      </c>
      <c r="IF2" s="73">
        <v>0</v>
      </c>
      <c r="IG2" s="73">
        <v>0</v>
      </c>
      <c r="IH2" s="73">
        <v>9.5902117961131003E-3</v>
      </c>
      <c r="II2" s="73">
        <v>0</v>
      </c>
      <c r="IJ2" s="73">
        <v>6.7776145551647002E-3</v>
      </c>
      <c r="IK2" s="73">
        <v>0</v>
      </c>
      <c r="IL2" s="73">
        <v>0</v>
      </c>
      <c r="IM2" s="73">
        <v>0</v>
      </c>
      <c r="IN2" s="73">
        <v>0</v>
      </c>
      <c r="IO2" s="73">
        <v>0</v>
      </c>
      <c r="IP2" s="73">
        <v>0</v>
      </c>
      <c r="IQ2" s="73">
        <v>0</v>
      </c>
      <c r="IR2" s="73">
        <v>1.50814864535108</v>
      </c>
      <c r="IS2" s="73">
        <v>2.8786262294262802E-2</v>
      </c>
      <c r="IT2" s="73">
        <v>0</v>
      </c>
      <c r="IU2" s="73">
        <v>2.1507533249299999E-4</v>
      </c>
      <c r="IV2" s="73">
        <v>5.6910780610957999E-3</v>
      </c>
      <c r="IW2" s="73">
        <v>4.6546625717990998E-3</v>
      </c>
      <c r="IX2" s="73">
        <v>0</v>
      </c>
      <c r="IY2" s="73">
        <v>1.5100915924268699E-2</v>
      </c>
      <c r="IZ2" s="73">
        <v>9.0219516823326993E-3</v>
      </c>
      <c r="JA2" s="73">
        <v>1.2079556652857501E-2</v>
      </c>
      <c r="JB2" s="73">
        <v>7.6929039723956802E-2</v>
      </c>
      <c r="JC2" s="73">
        <v>1.775364287055E-4</v>
      </c>
      <c r="JD2" s="74">
        <v>4.50813335167432E-6</v>
      </c>
      <c r="JE2" s="73">
        <v>0</v>
      </c>
      <c r="JF2" s="73">
        <v>2.0357440642180999E-3</v>
      </c>
      <c r="JG2" s="73">
        <v>0</v>
      </c>
      <c r="JH2" s="73">
        <v>9.9193002394944996E-3</v>
      </c>
      <c r="JI2" s="73">
        <v>0</v>
      </c>
      <c r="JJ2" s="73">
        <v>0</v>
      </c>
      <c r="JK2" s="73">
        <v>0</v>
      </c>
      <c r="JL2" s="73">
        <v>0</v>
      </c>
      <c r="JM2" s="73">
        <v>0</v>
      </c>
      <c r="JN2" s="73">
        <v>1.61972394647233E-2</v>
      </c>
      <c r="JO2" s="73">
        <v>0</v>
      </c>
      <c r="JP2" s="73">
        <v>8.5152208510333796E-2</v>
      </c>
      <c r="JQ2" s="73">
        <v>0</v>
      </c>
      <c r="JR2" s="73">
        <v>0</v>
      </c>
      <c r="JS2" s="73">
        <v>0</v>
      </c>
      <c r="JT2" s="73">
        <v>0</v>
      </c>
      <c r="JU2" s="73">
        <v>0</v>
      </c>
      <c r="JV2" s="73">
        <v>0</v>
      </c>
      <c r="JW2" s="73">
        <v>1.2137647531145E-3</v>
      </c>
      <c r="JX2" s="73">
        <v>1.13925991830455E-2</v>
      </c>
      <c r="JY2" s="73">
        <v>2.2346189417900399</v>
      </c>
      <c r="JZ2" s="73">
        <v>4.6530545006458297</v>
      </c>
      <c r="KA2" s="73">
        <v>0.29431228164670797</v>
      </c>
      <c r="KB2" s="73">
        <v>7.5455045630515999E-3</v>
      </c>
      <c r="KC2" s="73">
        <v>1.6295528919553799</v>
      </c>
      <c r="KD2" s="73">
        <v>0.40630047765751398</v>
      </c>
      <c r="KE2" s="73">
        <v>1.9157683421307799E-2</v>
      </c>
      <c r="KF2" s="73">
        <v>8.5670731893396999E-3</v>
      </c>
      <c r="KG2" s="73">
        <v>2.8444295020903002E-3</v>
      </c>
      <c r="KH2" s="73">
        <v>5.3915379525739998E-4</v>
      </c>
      <c r="KI2" s="73">
        <v>1.1335024056712E-3</v>
      </c>
      <c r="KJ2" s="73">
        <v>1.4119604507210001E-3</v>
      </c>
      <c r="KK2" s="73">
        <v>8.9960776355874992E-3</v>
      </c>
      <c r="KL2" s="73">
        <v>2.9184177711437998E-3</v>
      </c>
      <c r="KM2" s="73">
        <v>5.4871994817235897E-2</v>
      </c>
      <c r="KN2" s="73">
        <v>6.7752223925729004E-3</v>
      </c>
      <c r="KO2" s="73">
        <v>1.477823548179E-4</v>
      </c>
      <c r="KP2" s="73">
        <v>0</v>
      </c>
      <c r="KQ2" s="73">
        <v>0</v>
      </c>
      <c r="KR2" s="73">
        <v>0</v>
      </c>
      <c r="KS2" s="73">
        <v>0</v>
      </c>
      <c r="KT2" s="73">
        <v>0</v>
      </c>
      <c r="KU2" s="73">
        <v>0</v>
      </c>
      <c r="KV2" s="73">
        <v>0</v>
      </c>
      <c r="KW2" s="73">
        <v>3.4209548981779998E-4</v>
      </c>
      <c r="KX2" s="73">
        <v>2.269769534521E-4</v>
      </c>
      <c r="KY2" s="73">
        <v>2.8651382009193802E-2</v>
      </c>
      <c r="KZ2" s="73">
        <v>2.71628474029127E-2</v>
      </c>
      <c r="LA2" s="73">
        <v>0</v>
      </c>
      <c r="LB2" s="73">
        <v>8.9903385682706796E-2</v>
      </c>
      <c r="LC2" s="73">
        <v>0.96941180525608905</v>
      </c>
      <c r="LD2" s="73">
        <v>2.1927567640548E-3</v>
      </c>
      <c r="LE2" s="73">
        <v>0.14655789692729801</v>
      </c>
      <c r="LF2" s="73">
        <v>0</v>
      </c>
      <c r="LG2" s="73">
        <v>5.0536275678539995E-4</v>
      </c>
      <c r="LH2" s="73">
        <v>0</v>
      </c>
      <c r="LI2" s="73">
        <v>0.19621313778049901</v>
      </c>
      <c r="LJ2" s="73">
        <v>0</v>
      </c>
      <c r="LK2" s="73">
        <v>0.41300467221803999</v>
      </c>
      <c r="LL2" s="73">
        <v>0.16802573897089501</v>
      </c>
      <c r="LM2" s="74">
        <v>2.3819210870035101E-5</v>
      </c>
      <c r="LN2" s="73">
        <v>7.6909826722205699E-2</v>
      </c>
      <c r="LO2" s="73">
        <v>0</v>
      </c>
      <c r="LP2" s="73">
        <v>13.1824454157</v>
      </c>
      <c r="LQ2" s="73">
        <v>8.8212338423999999</v>
      </c>
      <c r="LR2" s="73">
        <v>0</v>
      </c>
      <c r="LS2" s="73">
        <v>0.37646457659999999</v>
      </c>
      <c r="LT2" s="73">
        <v>0.38237859540000002</v>
      </c>
      <c r="LU2" s="73">
        <v>0.18321762599999999</v>
      </c>
      <c r="LV2" s="73">
        <v>0.1126162575</v>
      </c>
      <c r="LW2" s="73">
        <v>2.3950072566</v>
      </c>
      <c r="LX2" s="73">
        <v>2.9859948616736302E-2</v>
      </c>
      <c r="LY2" s="73">
        <v>0</v>
      </c>
      <c r="LZ2" s="73">
        <v>3.8925300584696503E-2</v>
      </c>
      <c r="MA2" s="73">
        <v>3.2013961639090001E-4</v>
      </c>
      <c r="MB2" s="73">
        <v>0</v>
      </c>
      <c r="MC2" s="73">
        <v>1.6183444726247001E-3</v>
      </c>
      <c r="MD2" s="73">
        <v>7.1727873222807003E-3</v>
      </c>
      <c r="ME2" s="73">
        <v>2.0074585502283999E-3</v>
      </c>
      <c r="MF2" s="74">
        <v>6.0353465166727399E-5</v>
      </c>
      <c r="MG2" s="73">
        <v>8.3920374223566893E-2</v>
      </c>
      <c r="MH2" s="73">
        <v>1.4936370664576999E-3</v>
      </c>
      <c r="MI2" s="73">
        <v>6.5732321644247402E-2</v>
      </c>
      <c r="MJ2" s="73">
        <v>8.4855656332679993E-3</v>
      </c>
      <c r="MK2" s="73">
        <v>0</v>
      </c>
      <c r="ML2" s="73">
        <v>0</v>
      </c>
      <c r="MM2" s="73">
        <v>0</v>
      </c>
      <c r="MN2" s="73">
        <v>0</v>
      </c>
      <c r="MO2" s="73">
        <v>0</v>
      </c>
      <c r="MP2" s="73">
        <v>8.3157407125622994E-3</v>
      </c>
      <c r="MQ2" s="73">
        <v>1.1087654283416499</v>
      </c>
      <c r="MR2" s="73">
        <v>3.1745026891849097E-2</v>
      </c>
      <c r="MS2" s="73">
        <v>1.7360995732162201</v>
      </c>
      <c r="MT2" s="73">
        <v>1.4522236115774501</v>
      </c>
      <c r="MU2" s="73">
        <v>2.99149792899E-4</v>
      </c>
      <c r="MV2" s="73">
        <v>5.0316656594109996E-4</v>
      </c>
      <c r="MW2" s="74">
        <v>1.38253670093188E-5</v>
      </c>
      <c r="MX2" s="73">
        <v>1.5555027786865201E-2</v>
      </c>
      <c r="MY2" s="73">
        <v>1.3081690344471E-3</v>
      </c>
      <c r="MZ2" s="73">
        <v>7.1888389394990002E-4</v>
      </c>
      <c r="NA2" s="73">
        <v>0.15260252421206799</v>
      </c>
      <c r="NB2" s="73">
        <v>1.0432263546797</v>
      </c>
      <c r="NC2" s="73">
        <v>0.61666756202440598</v>
      </c>
      <c r="ND2" s="73">
        <v>0</v>
      </c>
      <c r="NE2" s="73">
        <v>0</v>
      </c>
      <c r="NF2" s="73">
        <v>3.8427942937611002E-2</v>
      </c>
      <c r="NG2" s="73">
        <v>0</v>
      </c>
      <c r="NH2" s="73">
        <v>5.1534320264089703E-2</v>
      </c>
      <c r="NI2" s="73">
        <v>0</v>
      </c>
      <c r="NJ2" s="73">
        <v>0</v>
      </c>
      <c r="NK2" s="73">
        <v>3.1571609299250902E-2</v>
      </c>
      <c r="NL2" s="73">
        <v>2.9423664322502398E-2</v>
      </c>
      <c r="NM2" s="73">
        <v>1.60026178887792E-2</v>
      </c>
      <c r="NN2" s="73">
        <v>2.55917676731491E-2</v>
      </c>
      <c r="NO2" s="73">
        <v>5.0203716703385801</v>
      </c>
      <c r="NP2" s="73">
        <v>2.9676209237971301</v>
      </c>
      <c r="NQ2" s="73">
        <v>0</v>
      </c>
      <c r="NR2" s="73">
        <v>0</v>
      </c>
      <c r="NS2" s="73">
        <v>0.18492875990714699</v>
      </c>
      <c r="NT2" s="73">
        <v>0</v>
      </c>
      <c r="NU2" s="73">
        <v>0.248001251447896</v>
      </c>
      <c r="NV2" s="73">
        <v>0</v>
      </c>
      <c r="NW2" s="73">
        <v>0</v>
      </c>
      <c r="NX2" s="73">
        <v>0.151933674031482</v>
      </c>
      <c r="NY2" s="73">
        <v>0.141597008299888</v>
      </c>
      <c r="NZ2" s="73">
        <v>7.7010218482015905E-2</v>
      </c>
      <c r="OA2" s="73">
        <v>0.123156575602053</v>
      </c>
      <c r="OB2" s="73">
        <v>0.268637796048592</v>
      </c>
      <c r="OC2" s="73">
        <v>0.268637796048592</v>
      </c>
      <c r="OD2" s="73">
        <v>0</v>
      </c>
      <c r="OE2" s="73">
        <v>0</v>
      </c>
      <c r="OF2" s="73">
        <v>0</v>
      </c>
      <c r="OG2" s="73">
        <v>0</v>
      </c>
      <c r="OH2" s="73">
        <v>0</v>
      </c>
      <c r="OI2" s="73">
        <v>0</v>
      </c>
      <c r="OJ2" s="73">
        <v>0.121149787372121</v>
      </c>
      <c r="OK2" s="73">
        <v>5.6927848951275901E-2</v>
      </c>
      <c r="OL2" s="73">
        <v>6.3748196950310005E-4</v>
      </c>
      <c r="OM2" s="73">
        <v>1.4292293136885299E-2</v>
      </c>
      <c r="ON2" s="73">
        <v>4.8069167238411801</v>
      </c>
      <c r="OO2" s="73">
        <v>0</v>
      </c>
      <c r="OP2" s="73">
        <v>0.23566066565735799</v>
      </c>
      <c r="OQ2" s="73">
        <v>5.0219690559039201</v>
      </c>
      <c r="OR2" s="73">
        <v>4.1074065669639603</v>
      </c>
      <c r="OS2" s="73">
        <v>0</v>
      </c>
      <c r="OT2" s="73">
        <v>2.7318841388656701</v>
      </c>
      <c r="OU2" s="73">
        <v>1.63214779992035</v>
      </c>
      <c r="OV2" s="73">
        <v>2.1852945470305301</v>
      </c>
      <c r="OW2" s="73">
        <v>13.9171176433274</v>
      </c>
      <c r="OX2" s="73">
        <v>3.2117850075055097E-2</v>
      </c>
      <c r="OY2" s="73">
        <v>8.8223684946743992E-3</v>
      </c>
      <c r="OZ2" s="73">
        <v>0</v>
      </c>
      <c r="PA2" s="73">
        <v>7.0788925912865404</v>
      </c>
      <c r="PB2" s="73">
        <v>0</v>
      </c>
      <c r="PC2" s="73">
        <v>10.692579021605599</v>
      </c>
      <c r="PD2" s="73">
        <v>0</v>
      </c>
      <c r="PE2" s="73">
        <v>0</v>
      </c>
      <c r="PF2" s="73">
        <v>0</v>
      </c>
      <c r="PG2" s="73">
        <v>0</v>
      </c>
      <c r="PH2" s="73">
        <v>0</v>
      </c>
      <c r="PI2" s="73">
        <v>2.61509682462379</v>
      </c>
      <c r="PJ2" s="73">
        <v>0</v>
      </c>
      <c r="PK2" s="73">
        <v>0.103171173208407</v>
      </c>
      <c r="PL2" s="73">
        <v>0</v>
      </c>
      <c r="PM2" s="73">
        <v>0</v>
      </c>
      <c r="PN2" s="73">
        <v>0</v>
      </c>
      <c r="PO2" s="73">
        <v>0</v>
      </c>
      <c r="PP2" s="73">
        <v>5.28180026573834E-2</v>
      </c>
      <c r="PQ2" s="73">
        <v>0</v>
      </c>
      <c r="PR2" s="73">
        <v>1.3083622314980901</v>
      </c>
      <c r="PS2" s="73">
        <v>9.9770313036742202</v>
      </c>
      <c r="PT2" s="73">
        <v>5.2826492394256602E-2</v>
      </c>
      <c r="PU2" s="73">
        <v>2.2516981170648598</v>
      </c>
      <c r="PV2" s="73">
        <v>8.8253459713709993E-3</v>
      </c>
      <c r="PW2" s="73">
        <v>3.2237423355835002E-3</v>
      </c>
      <c r="PX2" s="73">
        <v>-0.45303564597004697</v>
      </c>
      <c r="PY2" s="73">
        <v>-1.2448531788214099</v>
      </c>
      <c r="PZ2" s="73">
        <v>-90.634233619134307</v>
      </c>
      <c r="QA2" s="73">
        <v>-46.0734321156555</v>
      </c>
      <c r="QB2" s="73">
        <v>4.66394001999904</v>
      </c>
      <c r="QC2" s="73">
        <v>3.5871513898891898</v>
      </c>
      <c r="QD2" s="73">
        <v>1.74700157690443</v>
      </c>
      <c r="QE2" s="73">
        <v>0.27304260858269502</v>
      </c>
      <c r="QF2" s="73">
        <v>0.47461304929738402</v>
      </c>
      <c r="QG2" s="73">
        <v>0.59120726312635796</v>
      </c>
      <c r="QH2" s="73">
        <v>11.890454156922001</v>
      </c>
      <c r="QI2" s="73">
        <v>3.0413260464518399</v>
      </c>
      <c r="QJ2" s="73">
        <v>19.324665602387402</v>
      </c>
      <c r="QK2" s="73">
        <v>2.3959283719928099</v>
      </c>
      <c r="QL2" s="73">
        <v>8.8835575159764493E-2</v>
      </c>
      <c r="QM2" s="73">
        <v>0</v>
      </c>
      <c r="QN2" s="73">
        <v>0</v>
      </c>
      <c r="QO2" s="73">
        <v>0</v>
      </c>
      <c r="QP2" s="73">
        <v>0</v>
      </c>
      <c r="QQ2" s="73">
        <v>0</v>
      </c>
      <c r="QR2" s="73">
        <v>0</v>
      </c>
      <c r="QS2" s="73">
        <v>0</v>
      </c>
      <c r="QT2" s="73">
        <v>0.223730807277602</v>
      </c>
      <c r="QU2" s="73">
        <v>0.15585261470311901</v>
      </c>
      <c r="QV2" s="73">
        <v>2.1741091319467699E-2</v>
      </c>
      <c r="QW2" s="73">
        <v>1.3803867504423E-3</v>
      </c>
      <c r="QX2" s="73">
        <v>1.9132160361131599E-2</v>
      </c>
      <c r="QY2" s="73">
        <v>7.13001997862807</v>
      </c>
      <c r="QZ2" s="73">
        <v>0.75152547336744302</v>
      </c>
      <c r="RA2" s="73">
        <v>1.1778930710455601E-2</v>
      </c>
      <c r="RB2" s="73">
        <v>0.20072538375183999</v>
      </c>
      <c r="RC2" s="73">
        <v>10.470712690978999</v>
      </c>
      <c r="RD2" s="73">
        <v>0</v>
      </c>
      <c r="RE2" s="73">
        <v>1.16859029184353</v>
      </c>
      <c r="RF2" s="73">
        <v>0</v>
      </c>
      <c r="RG2" s="73">
        <v>0</v>
      </c>
      <c r="RH2" s="73">
        <v>0</v>
      </c>
      <c r="RI2" s="73">
        <v>0</v>
      </c>
      <c r="RJ2" s="73">
        <v>0</v>
      </c>
      <c r="RK2" s="73">
        <v>0</v>
      </c>
      <c r="RL2" s="73">
        <v>-12.5311489645128</v>
      </c>
      <c r="RM2" s="73">
        <v>0</v>
      </c>
      <c r="RN2" s="73">
        <v>0</v>
      </c>
      <c r="RO2" s="73">
        <v>0</v>
      </c>
      <c r="RP2" s="73">
        <v>11.9925178771121</v>
      </c>
      <c r="RQ2" s="73">
        <v>37.361491391413999</v>
      </c>
      <c r="RR2" s="73">
        <v>44.750994384149699</v>
      </c>
      <c r="RS2" s="73">
        <v>0.56704962535238301</v>
      </c>
      <c r="RT2" s="73">
        <v>0</v>
      </c>
      <c r="RU2" s="73">
        <v>7.6582520573838006E-2</v>
      </c>
      <c r="RV2" s="73">
        <v>0</v>
      </c>
      <c r="RW2" s="73">
        <v>13.510497704025999</v>
      </c>
      <c r="RX2" s="73">
        <v>4.5136230203084798E-2</v>
      </c>
      <c r="RY2" s="73">
        <v>0</v>
      </c>
      <c r="RZ2" s="73">
        <v>0</v>
      </c>
      <c r="SA2" s="73">
        <v>0</v>
      </c>
      <c r="SB2" s="73">
        <v>0</v>
      </c>
      <c r="SC2" s="73">
        <v>0</v>
      </c>
      <c r="SD2" s="73">
        <v>0</v>
      </c>
      <c r="SE2" s="73">
        <v>0</v>
      </c>
      <c r="SF2" s="73">
        <v>0</v>
      </c>
      <c r="SG2" s="73">
        <v>0</v>
      </c>
      <c r="SH2" s="73">
        <v>0</v>
      </c>
      <c r="SI2" s="73">
        <v>0</v>
      </c>
      <c r="SJ2" s="73">
        <v>0</v>
      </c>
      <c r="SK2" s="73">
        <v>0</v>
      </c>
      <c r="SL2" s="73">
        <v>0</v>
      </c>
      <c r="SM2" s="73">
        <v>0</v>
      </c>
      <c r="SN2" s="73">
        <v>0</v>
      </c>
      <c r="SO2" s="73">
        <v>0</v>
      </c>
      <c r="SP2" s="73">
        <v>0</v>
      </c>
      <c r="SQ2" s="73">
        <v>0</v>
      </c>
      <c r="SR2" s="73">
        <v>0</v>
      </c>
      <c r="SS2" s="73">
        <v>0</v>
      </c>
      <c r="ST2" s="73">
        <v>0</v>
      </c>
      <c r="SU2" s="73">
        <v>0.379878386827879</v>
      </c>
      <c r="SV2" s="73">
        <v>3.5383593822380499</v>
      </c>
      <c r="SW2" s="73">
        <v>0</v>
      </c>
      <c r="SX2" s="73">
        <v>0</v>
      </c>
      <c r="SY2" s="73">
        <v>0.55795115123441297</v>
      </c>
      <c r="SZ2" s="73">
        <v>0.76911220446198902</v>
      </c>
      <c r="TA2" s="73">
        <v>0.62483287321450198</v>
      </c>
      <c r="TB2" s="73">
        <v>0.18374311736176099</v>
      </c>
      <c r="TC2" s="73">
        <v>0</v>
      </c>
      <c r="TD2" s="73">
        <v>0.142498081164983</v>
      </c>
      <c r="TE2" s="73">
        <v>5.7961426806085701</v>
      </c>
      <c r="TF2" s="73">
        <v>7.3929499243575201</v>
      </c>
      <c r="TG2" s="73">
        <v>0.88095049106478396</v>
      </c>
      <c r="TH2" s="73">
        <v>0.35031380543078799</v>
      </c>
      <c r="TI2" s="73">
        <v>0</v>
      </c>
      <c r="TJ2" s="73">
        <v>2.5192549711003198</v>
      </c>
      <c r="TK2" s="73">
        <v>7.0080123097057898</v>
      </c>
      <c r="TL2" s="73">
        <v>11.5934316698961</v>
      </c>
      <c r="TM2" s="73">
        <v>0.42197895271311497</v>
      </c>
      <c r="TN2" s="73">
        <v>0</v>
      </c>
      <c r="TO2" s="73">
        <v>5.1058153718642201</v>
      </c>
      <c r="TP2" s="73">
        <v>2.0887838952813</v>
      </c>
      <c r="TQ2" s="73">
        <v>2.83446808722239</v>
      </c>
      <c r="TR2" s="73">
        <v>0.55222586531070095</v>
      </c>
      <c r="TS2" s="73">
        <v>6.2255467746578697E-2</v>
      </c>
      <c r="TT2" s="73">
        <v>0</v>
      </c>
      <c r="TU2" s="73">
        <v>0</v>
      </c>
      <c r="TV2" s="73">
        <v>6.3648862756996296</v>
      </c>
      <c r="TW2" s="73">
        <v>22.6862351914776</v>
      </c>
      <c r="TX2" s="73">
        <v>6.1963904486007504</v>
      </c>
      <c r="TY2" s="73">
        <v>0.27274936208629103</v>
      </c>
      <c r="TZ2" s="73">
        <v>4.5944619872918997</v>
      </c>
      <c r="UA2" s="73">
        <v>1.1873216987138899</v>
      </c>
      <c r="UB2" s="73">
        <v>4.7367958205320901E-2</v>
      </c>
      <c r="UC2" s="73">
        <v>5.6991025715753003E-3</v>
      </c>
      <c r="UD2" s="73">
        <v>0</v>
      </c>
      <c r="UE2" s="73">
        <v>0</v>
      </c>
      <c r="UF2" s="73">
        <v>0</v>
      </c>
      <c r="UG2" s="73">
        <v>0</v>
      </c>
      <c r="UH2" s="73">
        <v>0.50575537839264095</v>
      </c>
      <c r="UI2" s="73">
        <v>0</v>
      </c>
      <c r="UJ2" s="73">
        <v>8.2271861828456996E-3</v>
      </c>
      <c r="UK2" s="73">
        <v>0</v>
      </c>
      <c r="UL2" s="73">
        <v>0</v>
      </c>
      <c r="UM2" s="73">
        <v>0</v>
      </c>
      <c r="UN2" s="73">
        <v>0</v>
      </c>
      <c r="UO2" s="73">
        <v>0</v>
      </c>
      <c r="UP2" s="73">
        <v>0</v>
      </c>
      <c r="UQ2" s="73">
        <v>0</v>
      </c>
      <c r="UR2" s="73">
        <v>0</v>
      </c>
      <c r="US2" s="73">
        <v>0</v>
      </c>
      <c r="UT2" s="73">
        <v>0</v>
      </c>
      <c r="UU2" s="73">
        <v>0</v>
      </c>
      <c r="UV2" s="73">
        <v>0</v>
      </c>
      <c r="UW2" s="73">
        <v>0</v>
      </c>
      <c r="UX2" s="73">
        <v>2.1036650751022502E-2</v>
      </c>
      <c r="UY2" s="73">
        <v>1.2133124532087E-3</v>
      </c>
      <c r="UZ2" s="73">
        <v>0</v>
      </c>
      <c r="VA2" s="73">
        <v>0</v>
      </c>
      <c r="VB2" s="73">
        <v>0</v>
      </c>
      <c r="VC2" s="73">
        <v>0</v>
      </c>
      <c r="VD2" s="73">
        <v>4.8105966091140102E-2</v>
      </c>
      <c r="VE2" s="73">
        <v>0</v>
      </c>
      <c r="VF2" s="73">
        <v>6.2265912784665997E-3</v>
      </c>
      <c r="VG2" s="73">
        <v>0</v>
      </c>
      <c r="VH2" s="73">
        <v>0</v>
      </c>
      <c r="VI2" s="73">
        <v>0</v>
      </c>
      <c r="VJ2" s="73">
        <v>0</v>
      </c>
      <c r="VK2" s="73">
        <v>0</v>
      </c>
      <c r="VL2" s="73">
        <v>0</v>
      </c>
      <c r="VM2" s="73">
        <v>0</v>
      </c>
      <c r="VN2" s="73">
        <v>0</v>
      </c>
      <c r="VO2" s="73">
        <v>0</v>
      </c>
      <c r="VP2" s="73">
        <v>0</v>
      </c>
      <c r="VQ2" s="73">
        <v>0</v>
      </c>
      <c r="VR2" s="73">
        <v>0</v>
      </c>
      <c r="VS2" s="73">
        <v>0</v>
      </c>
      <c r="VT2" s="73">
        <v>0.80842276285895398</v>
      </c>
      <c r="VU2" s="73">
        <v>8.5622867362701499E-2</v>
      </c>
      <c r="VV2" s="73">
        <v>0</v>
      </c>
      <c r="VW2" s="73">
        <v>0</v>
      </c>
      <c r="VX2" s="73">
        <v>0</v>
      </c>
      <c r="VY2" s="73">
        <v>6.7490220080895398</v>
      </c>
      <c r="VZ2" s="73">
        <v>3.82050444904666</v>
      </c>
      <c r="WA2" s="73">
        <v>1.6146821631595301</v>
      </c>
      <c r="WB2" s="73">
        <v>0.19780958269326801</v>
      </c>
      <c r="WC2" s="73">
        <v>0</v>
      </c>
      <c r="WD2" s="73">
        <v>0.234433870815344</v>
      </c>
      <c r="WE2" s="73">
        <v>4.0849756334538998E-3</v>
      </c>
      <c r="WF2" s="73">
        <v>3.4128007400424598E-2</v>
      </c>
      <c r="WG2" s="73">
        <v>0</v>
      </c>
      <c r="WH2" s="73">
        <v>0</v>
      </c>
      <c r="WI2" s="73">
        <v>0</v>
      </c>
      <c r="WJ2" s="73">
        <v>0</v>
      </c>
      <c r="WK2" s="73">
        <v>6.9232471692062996E-3</v>
      </c>
      <c r="WL2" s="73">
        <v>0</v>
      </c>
      <c r="WM2" s="73">
        <v>0</v>
      </c>
      <c r="WN2" s="73">
        <v>0</v>
      </c>
      <c r="WO2" s="73">
        <v>0</v>
      </c>
      <c r="WP2" s="73">
        <v>23.0604826822698</v>
      </c>
      <c r="WQ2" s="73">
        <v>0</v>
      </c>
      <c r="WR2" s="73">
        <v>18.2695491487205</v>
      </c>
      <c r="WS2" s="73">
        <v>1.12182241582344E-2</v>
      </c>
      <c r="WT2" s="73">
        <v>3.0192644278882601</v>
      </c>
      <c r="WU2" s="73">
        <v>5.3272448654083503E-2</v>
      </c>
      <c r="WV2" s="73">
        <v>1.6454487810199701</v>
      </c>
      <c r="WW2" s="73">
        <v>0</v>
      </c>
      <c r="WX2" s="73">
        <v>0.30392999883833099</v>
      </c>
      <c r="WY2" s="73">
        <v>1.02761964744992</v>
      </c>
      <c r="WZ2" s="73">
        <v>1.28473186139763</v>
      </c>
      <c r="XA2" s="73">
        <v>3.8624966695638398E-2</v>
      </c>
      <c r="XB2" s="73">
        <v>12.7581549678549</v>
      </c>
      <c r="XC2" s="73">
        <v>0.22577952099549001</v>
      </c>
      <c r="XD2" s="73">
        <v>11.661750283138</v>
      </c>
      <c r="XE2" s="73">
        <v>3.2195617686900202</v>
      </c>
      <c r="XF2" s="73">
        <v>5.1585586604203701</v>
      </c>
      <c r="XG2" s="73">
        <v>0.404675526480751</v>
      </c>
      <c r="XH2" s="73">
        <v>0.68714378046448299</v>
      </c>
      <c r="XI2" s="73">
        <v>0</v>
      </c>
      <c r="XJ2" s="73">
        <v>6.7776145551647002E-3</v>
      </c>
      <c r="XK2" s="73">
        <v>0</v>
      </c>
      <c r="XL2" s="73">
        <v>7.3026081566886997E-3</v>
      </c>
      <c r="XM2" s="73">
        <v>0.34332538743705998</v>
      </c>
      <c r="XN2" s="73">
        <v>0</v>
      </c>
      <c r="XO2" s="73">
        <v>5.7548996938689995E-4</v>
      </c>
      <c r="XP2" s="73">
        <v>1.11373785711767E-2</v>
      </c>
      <c r="XQ2" s="73">
        <v>9.1091246028757004E-3</v>
      </c>
      <c r="XR2" s="73">
        <v>0</v>
      </c>
      <c r="XS2" s="73">
        <v>9.6102721203328006E-3</v>
      </c>
      <c r="XT2" s="73">
        <v>5.7415994604917003E-3</v>
      </c>
      <c r="XU2" s="73">
        <v>7.6874692309473001E-3</v>
      </c>
      <c r="XV2" s="73">
        <v>4.8957891654437397E-2</v>
      </c>
      <c r="XW2" s="73">
        <v>1.129847619634E-4</v>
      </c>
      <c r="XX2" s="74">
        <v>4.4111842473372397E-6</v>
      </c>
      <c r="XY2" s="73">
        <v>0</v>
      </c>
      <c r="XZ2" s="73">
        <v>2.9879469329653002E-2</v>
      </c>
      <c r="YA2" s="73">
        <v>0</v>
      </c>
      <c r="YB2" s="73">
        <v>1.6985468420854799E-2</v>
      </c>
      <c r="YC2" s="73">
        <v>0</v>
      </c>
      <c r="YD2" s="73">
        <v>0</v>
      </c>
      <c r="YE2" s="73">
        <v>0</v>
      </c>
      <c r="YF2" s="73">
        <v>0</v>
      </c>
      <c r="YG2" s="73">
        <v>0</v>
      </c>
      <c r="YH2" s="73">
        <v>2.20924224175079E-2</v>
      </c>
      <c r="YI2" s="73">
        <v>0</v>
      </c>
      <c r="YJ2" s="73">
        <v>3.1484458759095E-3</v>
      </c>
      <c r="YK2" s="73">
        <v>0</v>
      </c>
      <c r="YL2" s="73">
        <v>0</v>
      </c>
      <c r="YM2" s="73">
        <v>0</v>
      </c>
      <c r="YN2" s="73">
        <v>0</v>
      </c>
      <c r="YO2" s="73">
        <v>0</v>
      </c>
      <c r="YP2" s="73">
        <v>0</v>
      </c>
      <c r="YQ2" s="73">
        <v>2.0785858400063002E-3</v>
      </c>
      <c r="YR2" s="73">
        <v>2.2295194100161401E-2</v>
      </c>
      <c r="YS2" s="73">
        <v>0</v>
      </c>
      <c r="YT2" s="73">
        <v>5.8289158436999997E-4</v>
      </c>
      <c r="YU2" s="74">
        <v>1.8900401515703402E-5</v>
      </c>
      <c r="YV2" s="73">
        <v>2.8370602089943301E-2</v>
      </c>
      <c r="YW2" s="73">
        <v>1.7590171619273901E-2</v>
      </c>
      <c r="YX2" s="73">
        <v>4.7201181400277998E-3</v>
      </c>
      <c r="YY2" s="73">
        <v>8.3338303137089995E-4</v>
      </c>
      <c r="YZ2" s="73">
        <v>2.3273411357600002E-3</v>
      </c>
      <c r="ZA2" s="73">
        <v>2.899079545476E-3</v>
      </c>
      <c r="ZB2" s="73">
        <v>4.0927678013405598E-2</v>
      </c>
      <c r="ZC2" s="73">
        <v>5.1302193865210999E-3</v>
      </c>
      <c r="ZD2" s="73">
        <v>9.0317002425978996E-2</v>
      </c>
      <c r="ZE2" s="73">
        <v>1.1959603803853001E-2</v>
      </c>
      <c r="ZF2" s="73">
        <v>2.4639836722419999E-4</v>
      </c>
      <c r="ZG2" s="73">
        <v>0</v>
      </c>
      <c r="ZH2" s="73">
        <v>0</v>
      </c>
      <c r="ZI2" s="73">
        <v>0</v>
      </c>
      <c r="ZJ2" s="73">
        <v>0</v>
      </c>
      <c r="ZK2" s="73">
        <v>0</v>
      </c>
      <c r="ZL2" s="73">
        <v>0</v>
      </c>
      <c r="ZM2" s="73">
        <v>0</v>
      </c>
      <c r="ZN2" s="73">
        <v>5.6706612954970004E-4</v>
      </c>
      <c r="ZO2" s="73">
        <v>3.8104365436349998E-4</v>
      </c>
      <c r="ZP2" s="73">
        <v>9.0413595001593006</v>
      </c>
      <c r="ZQ2" s="73">
        <v>0.139059788535144</v>
      </c>
      <c r="ZR2" s="73">
        <v>0</v>
      </c>
      <c r="ZS2" s="73">
        <v>0</v>
      </c>
      <c r="ZT2" s="73">
        <v>2.910656922978E-4</v>
      </c>
      <c r="ZU2" s="73">
        <v>0</v>
      </c>
      <c r="ZV2" s="73">
        <v>0</v>
      </c>
      <c r="ZW2" s="73">
        <v>0</v>
      </c>
      <c r="ZX2" s="73">
        <v>0</v>
      </c>
      <c r="ZY2" s="73">
        <v>1.5878506162488999</v>
      </c>
      <c r="ZZ2" s="73">
        <v>0</v>
      </c>
      <c r="AAA2" s="73">
        <v>2.4468074600450401E-2</v>
      </c>
      <c r="AAB2" s="73">
        <v>0</v>
      </c>
      <c r="AAC2" s="74">
        <v>1.0664624959560001E-5</v>
      </c>
      <c r="AAD2" s="73">
        <v>0.13192967014965501</v>
      </c>
      <c r="AAE2" s="73">
        <v>1.4073524050367001E-3</v>
      </c>
      <c r="AAF2" s="73">
        <v>6.0592918093218002E-3</v>
      </c>
      <c r="AAG2" s="73">
        <v>0</v>
      </c>
      <c r="AAH2" s="73">
        <v>5.0546693343139998E-4</v>
      </c>
      <c r="AAI2" s="73">
        <v>0</v>
      </c>
      <c r="AAJ2" s="73">
        <v>0.256704260389096</v>
      </c>
      <c r="AAK2" s="73">
        <v>0</v>
      </c>
      <c r="AAL2" s="73">
        <v>2.0219797469639901E-2</v>
      </c>
      <c r="AAM2" s="73">
        <v>0</v>
      </c>
      <c r="AAN2" s="74">
        <v>9.9005348575952507E-6</v>
      </c>
      <c r="AAO2" s="73">
        <v>5.3285153589813297E-2</v>
      </c>
      <c r="AAP2" s="73">
        <v>5.5771092565977398E-2</v>
      </c>
      <c r="AAQ2" s="73">
        <v>0</v>
      </c>
      <c r="AAR2" s="73">
        <v>7.1337733708541198E-2</v>
      </c>
      <c r="AAS2" s="73">
        <v>1.2656257610943999</v>
      </c>
      <c r="AAT2" s="73">
        <v>0.32296871205643002</v>
      </c>
      <c r="AAU2" s="73">
        <v>1.8076058234727901</v>
      </c>
      <c r="AAV2" s="73">
        <v>1.85609472954959</v>
      </c>
      <c r="AAW2" s="73">
        <v>1.2530195738311E-2</v>
      </c>
      <c r="AAX2" s="73">
        <v>0</v>
      </c>
      <c r="AAY2" s="73">
        <v>4.4122707222659999E-3</v>
      </c>
      <c r="AAZ2" s="73">
        <v>2.4220160172332101E-2</v>
      </c>
      <c r="ABA2" s="73">
        <v>0.135370167711477</v>
      </c>
      <c r="ABB2" s="73">
        <v>4.0698517539298996E-3</v>
      </c>
      <c r="ABC2" s="73">
        <v>0.28292812052820199</v>
      </c>
      <c r="ABD2" s="73">
        <v>5.0557059424245002E-3</v>
      </c>
      <c r="ABE2" s="73">
        <v>0.26714283742634598</v>
      </c>
      <c r="ABF2" s="73">
        <v>2.3723086716663299E-2</v>
      </c>
      <c r="ABG2" s="73">
        <v>0</v>
      </c>
      <c r="ABH2" s="73">
        <v>0</v>
      </c>
      <c r="ABI2" s="73">
        <v>0</v>
      </c>
      <c r="ABJ2" s="73">
        <v>0</v>
      </c>
      <c r="ABK2" s="73">
        <v>0</v>
      </c>
      <c r="ABL2" s="73">
        <v>0</v>
      </c>
      <c r="ABM2" s="73">
        <v>0</v>
      </c>
      <c r="ABN2" s="73">
        <v>0</v>
      </c>
      <c r="ABO2" s="73">
        <v>0</v>
      </c>
      <c r="ABP2" s="73">
        <v>0</v>
      </c>
      <c r="ABQ2" s="73">
        <v>8.08886945089035E-2</v>
      </c>
      <c r="ABR2" s="73">
        <v>0.17975265446423</v>
      </c>
      <c r="ABS2" s="73">
        <v>8.08886945089035E-2</v>
      </c>
      <c r="ABT2" s="73">
        <v>5.6172704520070999E-3</v>
      </c>
      <c r="ABU2" s="73">
        <v>3.8112920409715201E-2</v>
      </c>
      <c r="ABV2" s="73">
        <v>9.3414020612046997E-3</v>
      </c>
      <c r="ABW2" s="73">
        <v>0.49555154073270102</v>
      </c>
      <c r="ABX2" s="73">
        <v>0.49555154073270102</v>
      </c>
      <c r="ABY2" s="73">
        <v>0.507760263908554</v>
      </c>
      <c r="ABZ2" s="73">
        <v>0.507760263908554</v>
      </c>
      <c r="ACA2" s="73">
        <v>9.2293061824530002E-3</v>
      </c>
      <c r="ACB2" s="73">
        <v>7.7617942717599997E-4</v>
      </c>
      <c r="ACC2" s="73">
        <v>4.2653730085259999E-4</v>
      </c>
      <c r="ACD2" s="73">
        <v>5.7663843881120003E-4</v>
      </c>
      <c r="ACE2" s="73">
        <v>0</v>
      </c>
      <c r="ACF2" s="73">
        <v>0</v>
      </c>
      <c r="ACG2" s="73">
        <v>0</v>
      </c>
      <c r="ACH2" s="73">
        <v>0</v>
      </c>
      <c r="ACI2" s="73">
        <v>2.7757765713129999E-4</v>
      </c>
      <c r="ACJ2" s="73">
        <v>0</v>
      </c>
      <c r="ACK2" s="73">
        <v>0</v>
      </c>
      <c r="ACL2" s="74">
        <v>2.3398398623082898E-5</v>
      </c>
      <c r="ACM2" s="73">
        <v>0</v>
      </c>
      <c r="ACN2" s="73">
        <v>0</v>
      </c>
      <c r="ACO2" s="73">
        <v>0</v>
      </c>
      <c r="ACP2" s="73">
        <v>0</v>
      </c>
      <c r="ACQ2" s="73">
        <v>0</v>
      </c>
      <c r="ACR2" s="73">
        <v>6.8874870385100602</v>
      </c>
      <c r="ACS2" s="73">
        <v>0</v>
      </c>
      <c r="ACT2" s="73">
        <v>41.455591976199401</v>
      </c>
      <c r="ACU2" s="73">
        <v>9.4959374714989497</v>
      </c>
      <c r="ACV2" s="73">
        <v>-136.35893194306999</v>
      </c>
      <c r="ACW2" s="73">
        <v>48.771951160215501</v>
      </c>
      <c r="ACX2" s="73">
        <v>31.299261508955802</v>
      </c>
      <c r="ACY2" s="73">
        <v>96.742532573574493</v>
      </c>
      <c r="ACZ2" s="73">
        <v>3.0861745257981101</v>
      </c>
      <c r="ADA2" s="73">
        <v>25.453363570200001</v>
      </c>
      <c r="ADB2" s="73">
        <v>41.525925906466199</v>
      </c>
      <c r="ADC2" s="73">
        <v>8.3360501268737792</v>
      </c>
      <c r="ADD2" s="73">
        <v>33.095865174786098</v>
      </c>
      <c r="ADE2" s="73">
        <v>6.7383746264272002</v>
      </c>
      <c r="ADF2" s="73">
        <v>16.107633989418499</v>
      </c>
      <c r="ADG2" s="73">
        <v>0</v>
      </c>
      <c r="ADH2" s="73">
        <v>19.522932083699001</v>
      </c>
      <c r="ADI2" s="73">
        <v>10.0983613408221</v>
      </c>
      <c r="ADJ2" s="73">
        <v>0</v>
      </c>
      <c r="ADK2" s="73">
        <v>0</v>
      </c>
      <c r="ADL2" s="73">
        <v>0</v>
      </c>
      <c r="ADM2" s="73">
        <v>0</v>
      </c>
      <c r="ADN2" s="73">
        <v>4.3023468591841496</v>
      </c>
      <c r="ADO2" s="73">
        <v>2.88343058950149</v>
      </c>
      <c r="ADP2" s="73">
        <v>3.4545639583037899</v>
      </c>
      <c r="ADQ2" s="73">
        <v>1.6466206191430199</v>
      </c>
      <c r="ADR2" s="73">
        <v>0.38150432913926502</v>
      </c>
      <c r="ADS2" s="73">
        <v>0.47522530329746099</v>
      </c>
      <c r="ADT2" s="73">
        <v>26.8532211234944</v>
      </c>
      <c r="ADU2" s="73">
        <v>7.6019467657117703</v>
      </c>
      <c r="ADV2" s="73">
        <v>43.870357443223199</v>
      </c>
      <c r="ADW2" s="73">
        <v>4.8543933941622699</v>
      </c>
      <c r="ADX2" s="73">
        <v>0.56722540553966305</v>
      </c>
      <c r="ADY2" s="73">
        <v>0</v>
      </c>
      <c r="ADZ2" s="73">
        <v>0</v>
      </c>
      <c r="AEA2" s="73">
        <v>0</v>
      </c>
      <c r="AEB2" s="73">
        <v>0</v>
      </c>
      <c r="AEC2" s="73">
        <v>0</v>
      </c>
      <c r="AED2" s="73">
        <v>0</v>
      </c>
      <c r="AEE2" s="73">
        <v>0</v>
      </c>
      <c r="AEF2" s="73">
        <v>1.042244215355</v>
      </c>
      <c r="AEG2" s="73">
        <v>0.68464850642836605</v>
      </c>
      <c r="AEH2" s="73">
        <v>98.617728512483794</v>
      </c>
      <c r="AEI2" s="73">
        <v>374.45290080099699</v>
      </c>
      <c r="AEJ2" s="73">
        <v>0</v>
      </c>
      <c r="AEK2" s="73">
        <v>253.59723152141299</v>
      </c>
      <c r="AEL2" s="73">
        <v>628.05013232241004</v>
      </c>
      <c r="AEM2" s="73">
        <v>0</v>
      </c>
      <c r="AEN2" s="73">
        <v>0.45606190904997002</v>
      </c>
      <c r="AEO2" s="73">
        <v>1.7196433523388399E-2</v>
      </c>
      <c r="AEP2" s="73">
        <v>0</v>
      </c>
      <c r="AEQ2" s="73">
        <v>0.29635062076914398</v>
      </c>
      <c r="AER2" s="73">
        <v>0.342715938369555</v>
      </c>
      <c r="AES2" s="73">
        <v>4.6887336292923002E-3</v>
      </c>
      <c r="AET2" s="73">
        <v>0.33239711956600398</v>
      </c>
      <c r="AEU2" s="73">
        <v>1.4494107549073501</v>
      </c>
      <c r="AEV2" s="73">
        <v>0</v>
      </c>
      <c r="AEW2" s="73">
        <v>64.946380204281397</v>
      </c>
      <c r="AEX2" s="73">
        <v>46.178081442279598</v>
      </c>
      <c r="AEY2" s="73">
        <v>23.380499489575001</v>
      </c>
      <c r="AEZ2" s="73">
        <v>5.0740738687051996</v>
      </c>
      <c r="AFA2" s="73">
        <v>6.1097839655717099</v>
      </c>
      <c r="AFB2" s="73">
        <v>7.6107234344407102</v>
      </c>
      <c r="AFC2" s="73">
        <v>166.69467369075801</v>
      </c>
      <c r="AFD2" s="73">
        <v>56.659843227105</v>
      </c>
      <c r="AFE2" s="73">
        <v>271.12768731180898</v>
      </c>
      <c r="AFF2" s="73">
        <v>31.408414069994599</v>
      </c>
      <c r="AFG2" s="73">
        <v>1.69220949629036</v>
      </c>
      <c r="AFH2" s="73">
        <v>0</v>
      </c>
      <c r="AFI2" s="73">
        <v>0</v>
      </c>
      <c r="AFJ2" s="73">
        <v>0</v>
      </c>
      <c r="AFK2" s="73">
        <v>0</v>
      </c>
      <c r="AFL2" s="73">
        <v>0</v>
      </c>
      <c r="AFM2" s="73">
        <v>0</v>
      </c>
      <c r="AFN2" s="73">
        <v>0</v>
      </c>
      <c r="AFO2" s="73">
        <v>3.8678266664429</v>
      </c>
      <c r="AFP2" s="73">
        <v>2.66956211131405</v>
      </c>
      <c r="AFQ2" s="73">
        <v>687.41975897856696</v>
      </c>
      <c r="AFR2" s="73">
        <v>717.03544698480096</v>
      </c>
      <c r="AFS2" s="73">
        <v>0</v>
      </c>
      <c r="AFT2" s="73">
        <v>496.10243907612403</v>
      </c>
      <c r="AFU2" s="73">
        <v>1213.13788606093</v>
      </c>
      <c r="AFV2" s="73">
        <v>22.949076443793199</v>
      </c>
      <c r="AFW2" s="73">
        <v>0</v>
      </c>
      <c r="AFX2" s="73">
        <v>0</v>
      </c>
      <c r="AFY2" s="73">
        <v>22.949076443793199</v>
      </c>
      <c r="AFZ2" s="73">
        <v>0</v>
      </c>
      <c r="AGA2" s="73">
        <v>4.8124402966036897</v>
      </c>
      <c r="AGB2" s="73">
        <v>0.45606190904997002</v>
      </c>
      <c r="AGC2" s="73">
        <v>4.3563783875537201</v>
      </c>
      <c r="AGD2" s="73">
        <v>14.4870082197766</v>
      </c>
      <c r="AGE2" s="73">
        <v>0.40031720102700602</v>
      </c>
      <c r="AGF2" s="73">
        <v>3.8133654093897298</v>
      </c>
      <c r="AGG2" s="73">
        <v>1.7196433523388399E-2</v>
      </c>
      <c r="AGH2" s="73">
        <v>10.2557759859813</v>
      </c>
      <c r="AGI2" s="73">
        <v>0</v>
      </c>
      <c r="AGJ2" s="73">
        <v>0</v>
      </c>
      <c r="AGK2" s="73">
        <v>3.5318985518400001E-4</v>
      </c>
      <c r="AGL2" s="73">
        <v>17.337811894704899</v>
      </c>
      <c r="AGM2" s="73">
        <v>17.337811894704899</v>
      </c>
      <c r="AGN2" s="73">
        <v>0</v>
      </c>
      <c r="AGO2" s="73">
        <v>0</v>
      </c>
      <c r="AGP2" s="73">
        <v>0</v>
      </c>
      <c r="AGQ2" s="73">
        <v>0.81760523204631597</v>
      </c>
      <c r="AGR2" s="73">
        <v>0.52125461127717199</v>
      </c>
      <c r="AGS2" s="73">
        <v>0.29635062076914398</v>
      </c>
      <c r="AGT2" s="73">
        <v>0</v>
      </c>
      <c r="AGU2" s="73">
        <v>0</v>
      </c>
      <c r="AGV2" s="73">
        <v>179.737127343395</v>
      </c>
      <c r="AGW2" s="73">
        <v>3.4328692406083499</v>
      </c>
      <c r="AGX2" s="73">
        <v>52.800779856461098</v>
      </c>
      <c r="AGY2" s="73">
        <v>0.342715938369555</v>
      </c>
      <c r="AGZ2" s="73">
        <v>123.159144089438</v>
      </c>
      <c r="AHA2" s="73">
        <v>0</v>
      </c>
      <c r="AHB2" s="73">
        <v>0</v>
      </c>
      <c r="AHC2" s="73">
        <v>1.6182185174313001E-3</v>
      </c>
      <c r="AHD2" s="73">
        <v>3.1792226197249098</v>
      </c>
      <c r="AHE2" s="73">
        <v>6.5751634843625104E-2</v>
      </c>
      <c r="AHF2" s="73">
        <v>0.93285156670018698</v>
      </c>
      <c r="AHG2" s="73">
        <v>4.6887336292923002E-3</v>
      </c>
      <c r="AHH2" s="73">
        <v>2.17589968992149</v>
      </c>
      <c r="AHI2" s="73">
        <v>0</v>
      </c>
      <c r="AHJ2" s="73">
        <v>0</v>
      </c>
      <c r="AHK2" s="74">
        <v>3.0994630321684098E-5</v>
      </c>
      <c r="AHL2" s="73">
        <v>163.52431091860399</v>
      </c>
      <c r="AHM2" s="73">
        <v>4.6839867766185801</v>
      </c>
      <c r="AHN2" s="73">
        <v>59.495680664125103</v>
      </c>
      <c r="AHO2" s="73">
        <v>0.33239711956600398</v>
      </c>
      <c r="AHP2" s="73">
        <v>99.012246358294504</v>
      </c>
      <c r="AHQ2" s="73">
        <v>0</v>
      </c>
      <c r="AHR2" s="73">
        <v>0</v>
      </c>
      <c r="AHS2" s="73">
        <v>450.29347973909398</v>
      </c>
      <c r="AHT2" s="73">
        <v>43.448876770445601</v>
      </c>
      <c r="AHU2" s="73">
        <v>43.448876770445601</v>
      </c>
      <c r="AHV2" s="73">
        <v>0</v>
      </c>
      <c r="AHW2" s="73">
        <v>0</v>
      </c>
      <c r="AHX2" s="73">
        <v>0</v>
      </c>
      <c r="AHY2" s="73">
        <v>0</v>
      </c>
      <c r="AHZ2" s="73">
        <v>0</v>
      </c>
      <c r="AIA2" s="73">
        <v>0</v>
      </c>
      <c r="AIB2" s="73">
        <v>0</v>
      </c>
      <c r="AIC2" s="73">
        <v>0</v>
      </c>
      <c r="AID2" s="73">
        <v>0</v>
      </c>
      <c r="AIE2" s="73">
        <v>0</v>
      </c>
      <c r="AIF2" s="73">
        <v>0</v>
      </c>
      <c r="AIG2" s="73">
        <v>0</v>
      </c>
      <c r="AIH2" s="73">
        <v>0</v>
      </c>
      <c r="AII2" s="73">
        <v>0</v>
      </c>
      <c r="AIJ2" s="73">
        <v>0</v>
      </c>
      <c r="AIK2" s="73">
        <v>0</v>
      </c>
      <c r="AIL2" s="73">
        <v>0</v>
      </c>
      <c r="AIM2" s="73">
        <v>0</v>
      </c>
      <c r="AIN2" s="73">
        <v>0</v>
      </c>
      <c r="AIO2" s="73">
        <v>0</v>
      </c>
      <c r="AIP2" s="73">
        <v>0</v>
      </c>
      <c r="AIQ2" s="73">
        <v>0</v>
      </c>
      <c r="AIR2" s="73">
        <v>0</v>
      </c>
      <c r="AIS2" s="73">
        <v>0</v>
      </c>
      <c r="AIT2" s="73">
        <v>0</v>
      </c>
      <c r="AIU2" s="73">
        <v>0</v>
      </c>
      <c r="AIV2" s="73">
        <v>0</v>
      </c>
      <c r="AIW2" s="73">
        <v>0</v>
      </c>
      <c r="AIX2" s="73">
        <v>0.48233385242329402</v>
      </c>
      <c r="AIY2" s="73">
        <v>0</v>
      </c>
      <c r="AIZ2" s="73">
        <v>162.62193381199299</v>
      </c>
      <c r="AJA2" s="73">
        <v>0</v>
      </c>
      <c r="AJB2" s="73">
        <v>1701.4037011722801</v>
      </c>
      <c r="AJC2" s="73">
        <v>118.355974508255</v>
      </c>
      <c r="AJD2" s="73">
        <v>123.28416263167099</v>
      </c>
      <c r="AJE2" s="73">
        <v>0</v>
      </c>
      <c r="AJF2" s="73">
        <v>6.9621161475442399</v>
      </c>
      <c r="AJG2" s="73">
        <v>0</v>
      </c>
      <c r="AJH2" s="73">
        <v>0</v>
      </c>
      <c r="AJI2" s="73">
        <v>0.21119998648319999</v>
      </c>
      <c r="AJJ2" s="73">
        <v>0</v>
      </c>
      <c r="AJK2" s="73">
        <v>446.39519426885198</v>
      </c>
      <c r="AJL2" s="73">
        <v>0</v>
      </c>
      <c r="AJM2" s="73">
        <v>0</v>
      </c>
      <c r="AJN2" s="73">
        <v>87.961548086908607</v>
      </c>
      <c r="AJO2" s="73">
        <v>0</v>
      </c>
      <c r="AJP2" s="73">
        <v>14.408998567078701</v>
      </c>
      <c r="AJQ2" s="73">
        <v>2.7348122618650201</v>
      </c>
      <c r="AJR2" s="73">
        <v>716.22878260522498</v>
      </c>
      <c r="AJS2" s="73">
        <v>0.63383878560080298</v>
      </c>
      <c r="AJT2" s="73">
        <v>0</v>
      </c>
      <c r="AJU2" s="73">
        <v>0</v>
      </c>
      <c r="AJV2" s="73">
        <v>88.540941390765894</v>
      </c>
      <c r="AJW2" s="73">
        <v>95.429339491532801</v>
      </c>
      <c r="AJX2" s="73">
        <v>10.6032599435036</v>
      </c>
      <c r="AJY2" s="73">
        <v>0</v>
      </c>
      <c r="AJZ2" s="73">
        <v>28.9460896283503</v>
      </c>
      <c r="AKA2" s="73">
        <v>98.617728512483794</v>
      </c>
      <c r="AKB2" s="73">
        <v>19.680644942321901</v>
      </c>
      <c r="AKC2" s="73">
        <v>22.459095054942999</v>
      </c>
      <c r="AKD2" s="73">
        <v>0</v>
      </c>
      <c r="AKE2" s="73">
        <v>0</v>
      </c>
      <c r="AKF2" s="73">
        <v>0</v>
      </c>
      <c r="AKG2" s="73">
        <v>0</v>
      </c>
      <c r="AKH2" s="73">
        <v>217.770357071234</v>
      </c>
      <c r="AKI2" s="73">
        <v>0</v>
      </c>
      <c r="AKJ2" s="73">
        <v>0</v>
      </c>
      <c r="AKK2" s="73">
        <v>104.809110256401</v>
      </c>
      <c r="AKL2" s="73">
        <v>0</v>
      </c>
      <c r="AKM2" s="73">
        <v>0.56319268703099801</v>
      </c>
      <c r="AKN2" s="73">
        <v>0</v>
      </c>
      <c r="AKO2" s="73">
        <v>0</v>
      </c>
      <c r="AKP2" s="73">
        <v>0</v>
      </c>
      <c r="AKQ2" s="73">
        <v>0</v>
      </c>
      <c r="AKR2" s="73">
        <v>0</v>
      </c>
      <c r="AKS2" s="73">
        <v>83.848061531984598</v>
      </c>
      <c r="AKT2" s="73">
        <v>13.3998855109913</v>
      </c>
      <c r="AKU2" s="73">
        <v>0</v>
      </c>
      <c r="AKV2" s="73">
        <v>0</v>
      </c>
      <c r="AKW2" s="73">
        <v>119.331152710371</v>
      </c>
      <c r="AKX2" s="73">
        <v>628.05013232241004</v>
      </c>
      <c r="AKY2" s="73">
        <v>0</v>
      </c>
      <c r="AKZ2" s="73">
        <v>14.9163940887964</v>
      </c>
      <c r="ALA2" s="73">
        <v>0</v>
      </c>
      <c r="ALB2" s="73">
        <v>14.391305970857401</v>
      </c>
      <c r="ALC2" s="73">
        <v>0</v>
      </c>
      <c r="ALD2" s="73">
        <v>14.9163940887964</v>
      </c>
      <c r="ALE2" s="73">
        <v>324.28455983671802</v>
      </c>
      <c r="ALF2" s="73">
        <v>0</v>
      </c>
      <c r="ALG2" s="73">
        <v>0</v>
      </c>
      <c r="ALH2" s="73">
        <v>0</v>
      </c>
      <c r="ALI2" s="73">
        <v>0</v>
      </c>
      <c r="ALJ2" s="73">
        <v>0</v>
      </c>
      <c r="ALK2" s="73">
        <v>0</v>
      </c>
      <c r="ALL2" s="73">
        <v>0</v>
      </c>
      <c r="ALM2" s="73">
        <v>0</v>
      </c>
      <c r="ALN2" s="73">
        <v>0</v>
      </c>
      <c r="ALO2" s="73">
        <v>8.5829248530975502</v>
      </c>
      <c r="ALP2" s="73">
        <v>0</v>
      </c>
    </row>
    <row r="3" spans="1:1004" ht="15.75" customHeight="1" x14ac:dyDescent="0.15">
      <c r="A3" s="2">
        <v>1001</v>
      </c>
      <c r="B3" s="2">
        <v>1000</v>
      </c>
      <c r="C3" s="2" t="s">
        <v>42</v>
      </c>
      <c r="D3" s="2" t="s">
        <v>43</v>
      </c>
      <c r="E3" s="2">
        <f t="shared" ref="E3:E33" si="0">SUM(GZ3:ADF3)</f>
        <v>-0.45244459360533029</v>
      </c>
      <c r="F3" s="2">
        <f t="shared" ref="F3:F5" si="1">SUM(IR3:IS3,OJ3:ON3,XL3:XM3,ACR3)</f>
        <v>-0.45244459360533029</v>
      </c>
      <c r="G3" s="2">
        <f>SUM('2-Difference 2030'!$IR3)</f>
        <v>-0.22622229680265993</v>
      </c>
      <c r="H3" s="2">
        <f>'1-Results 2030'!G3-'1-Results 2030'!G$2</f>
        <v>0</v>
      </c>
      <c r="I3" s="2">
        <f>'1-Results 2030'!H3-'1-Results 2030'!H$2</f>
        <v>0</v>
      </c>
      <c r="J3" s="2">
        <f>'1-Results 2030'!I3-'1-Results 2030'!I$2</f>
        <v>0</v>
      </c>
      <c r="K3" s="2">
        <f>'1-Results 2030'!J3-'1-Results 2030'!J$2</f>
        <v>0</v>
      </c>
      <c r="L3" s="2">
        <f>'1-Results 2030'!K3-'1-Results 2030'!K$2</f>
        <v>0</v>
      </c>
      <c r="M3" s="2">
        <f>'1-Results 2030'!L3-'1-Results 2030'!L$2</f>
        <v>0</v>
      </c>
      <c r="N3" s="2">
        <f>'1-Results 2030'!M3-'1-Results 2030'!M$2</f>
        <v>0</v>
      </c>
      <c r="O3" s="2">
        <f>'1-Results 2030'!N3-'1-Results 2030'!N$2</f>
        <v>0</v>
      </c>
      <c r="P3" s="2">
        <f>'1-Results 2030'!O3-'1-Results 2030'!O$2</f>
        <v>0</v>
      </c>
      <c r="Q3" s="2">
        <f>'1-Results 2030'!P3-'1-Results 2030'!P$2</f>
        <v>0</v>
      </c>
      <c r="R3" s="2">
        <f>'1-Results 2030'!Q3-'1-Results 2030'!Q$2</f>
        <v>0</v>
      </c>
      <c r="S3" s="2">
        <f>'1-Results 2030'!R3-'1-Results 2030'!R$2</f>
        <v>0</v>
      </c>
      <c r="T3" s="2">
        <f>'1-Results 2030'!S3-'1-Results 2030'!S$2</f>
        <v>0</v>
      </c>
      <c r="U3" s="2">
        <f>'1-Results 2030'!T3-'1-Results 2030'!T$2</f>
        <v>0</v>
      </c>
      <c r="V3" s="2">
        <f>'1-Results 2030'!U3-'1-Results 2030'!U$2</f>
        <v>0</v>
      </c>
      <c r="W3" s="2">
        <f>'1-Results 2030'!V3-'1-Results 2030'!V$2</f>
        <v>0</v>
      </c>
      <c r="X3" s="2">
        <f>'1-Results 2030'!W3-'1-Results 2030'!W$2</f>
        <v>0</v>
      </c>
      <c r="Y3" s="2">
        <f>'1-Results 2030'!X3-'1-Results 2030'!X$2</f>
        <v>0</v>
      </c>
      <c r="Z3" s="2">
        <f>'1-Results 2030'!Y3-'1-Results 2030'!Y$2</f>
        <v>0</v>
      </c>
      <c r="AA3" s="2">
        <f>'1-Results 2030'!Z3-'1-Results 2030'!Z$2</f>
        <v>0</v>
      </c>
      <c r="AB3" s="2">
        <f>'1-Results 2030'!AA3-'1-Results 2030'!AA$2</f>
        <v>0</v>
      </c>
      <c r="AC3" s="2">
        <f>'1-Results 2030'!AB3-'1-Results 2030'!AB$2</f>
        <v>0</v>
      </c>
      <c r="AD3" s="2">
        <f>'1-Results 2030'!AC3-'1-Results 2030'!AC$2</f>
        <v>0</v>
      </c>
      <c r="AE3" s="2">
        <f>'1-Results 2030'!AD3-'1-Results 2030'!AD$2</f>
        <v>0</v>
      </c>
      <c r="AF3" s="2">
        <f>'1-Results 2030'!AE3-'1-Results 2030'!AE$2</f>
        <v>0</v>
      </c>
      <c r="AG3" s="2">
        <f>'1-Results 2030'!AF3-'1-Results 2030'!AF$2</f>
        <v>0</v>
      </c>
      <c r="AH3" s="2">
        <f>'1-Results 2030'!AG3-'1-Results 2030'!AG$2</f>
        <v>0</v>
      </c>
      <c r="AI3" s="2">
        <f>'1-Results 2030'!AH3-'1-Results 2030'!AH$2</f>
        <v>0</v>
      </c>
      <c r="AJ3" s="2">
        <f>'1-Results 2030'!AI3-'1-Results 2030'!AI$2</f>
        <v>0</v>
      </c>
      <c r="AK3" s="2">
        <f>'1-Results 2030'!AJ3-'1-Results 2030'!AJ$2</f>
        <v>0</v>
      </c>
      <c r="AL3" s="2">
        <f>'1-Results 2030'!AK3-'1-Results 2030'!AK$2</f>
        <v>0</v>
      </c>
      <c r="AM3" s="2">
        <f>'1-Results 2030'!AL3-'1-Results 2030'!AL$2</f>
        <v>0</v>
      </c>
      <c r="AN3" s="2">
        <f>'1-Results 2030'!AM3-'1-Results 2030'!AM$2</f>
        <v>0</v>
      </c>
      <c r="AO3" s="2">
        <f>'1-Results 2030'!AN3-'1-Results 2030'!AN$2</f>
        <v>0</v>
      </c>
      <c r="AP3" s="2">
        <f>'1-Results 2030'!AO3-'1-Results 2030'!AO$2</f>
        <v>0</v>
      </c>
      <c r="AQ3" s="2">
        <f>'1-Results 2030'!AP3-'1-Results 2030'!AP$2</f>
        <v>0</v>
      </c>
      <c r="AR3" s="2">
        <f>'1-Results 2030'!AQ3-'1-Results 2030'!AQ$2</f>
        <v>0</v>
      </c>
      <c r="AS3" s="2">
        <f>'1-Results 2030'!AR3-'1-Results 2030'!AR$2</f>
        <v>0</v>
      </c>
      <c r="AT3" s="2">
        <f>'1-Results 2030'!AS3-'1-Results 2030'!AS$2</f>
        <v>0</v>
      </c>
      <c r="AU3" s="2">
        <f>'1-Results 2030'!AT3-'1-Results 2030'!AT$2</f>
        <v>0</v>
      </c>
      <c r="AV3" s="2">
        <f>'1-Results 2030'!AU3-'1-Results 2030'!AU$2</f>
        <v>0</v>
      </c>
      <c r="AW3" s="2">
        <f>'1-Results 2030'!AV3-'1-Results 2030'!AV$2</f>
        <v>0</v>
      </c>
      <c r="AX3" s="2">
        <f>'1-Results 2030'!AW3-'1-Results 2030'!AW$2</f>
        <v>0</v>
      </c>
      <c r="AY3" s="2">
        <f>'1-Results 2030'!AX3-'1-Results 2030'!AX$2</f>
        <v>0</v>
      </c>
      <c r="AZ3" s="2">
        <f>'1-Results 2030'!AY3-'1-Results 2030'!AY$2</f>
        <v>0</v>
      </c>
      <c r="BA3" s="2">
        <f>'1-Results 2030'!AZ3-'1-Results 2030'!AZ$2</f>
        <v>0</v>
      </c>
      <c r="BB3" s="2">
        <f>'1-Results 2030'!BA3-'1-Results 2030'!BA$2</f>
        <v>0</v>
      </c>
      <c r="BC3" s="2">
        <f>'1-Results 2030'!BB3-'1-Results 2030'!BB$2</f>
        <v>0</v>
      </c>
      <c r="BD3" s="2">
        <f>'1-Results 2030'!BC3-'1-Results 2030'!BC$2</f>
        <v>0</v>
      </c>
      <c r="BE3" s="2">
        <f>'1-Results 2030'!BD3-'1-Results 2030'!BD$2</f>
        <v>0</v>
      </c>
      <c r="BF3" s="2">
        <f>'1-Results 2030'!BE3-'1-Results 2030'!BE$2</f>
        <v>0</v>
      </c>
      <c r="BG3" s="2">
        <f>'1-Results 2030'!BF3-'1-Results 2030'!BF$2</f>
        <v>0</v>
      </c>
      <c r="BH3" s="2">
        <f>'1-Results 2030'!BG3-'1-Results 2030'!BG$2</f>
        <v>0</v>
      </c>
      <c r="BI3" s="2">
        <f>'1-Results 2030'!BH3-'1-Results 2030'!BH$2</f>
        <v>0</v>
      </c>
      <c r="BJ3" s="2">
        <f>'1-Results 2030'!BI3-'1-Results 2030'!BI$2</f>
        <v>0</v>
      </c>
      <c r="BK3" s="2">
        <f>'1-Results 2030'!BJ3-'1-Results 2030'!BJ$2</f>
        <v>0</v>
      </c>
      <c r="BL3" s="2">
        <f>'1-Results 2030'!BK3-'1-Results 2030'!BK$2</f>
        <v>0</v>
      </c>
      <c r="BM3" s="2">
        <f>'1-Results 2030'!BL3-'1-Results 2030'!BL$2</f>
        <v>0</v>
      </c>
      <c r="BN3" s="2">
        <f>'1-Results 2030'!BM3-'1-Results 2030'!BM$2</f>
        <v>0</v>
      </c>
      <c r="BO3" s="2">
        <f>'1-Results 2030'!BN3-'1-Results 2030'!BN$2</f>
        <v>0</v>
      </c>
      <c r="BP3" s="2">
        <f>'1-Results 2030'!BO3-'1-Results 2030'!BO$2</f>
        <v>0</v>
      </c>
      <c r="BQ3" s="2">
        <f>'1-Results 2030'!BP3-'1-Results 2030'!BP$2</f>
        <v>0</v>
      </c>
      <c r="BR3" s="2">
        <f>'1-Results 2030'!BQ3-'1-Results 2030'!BQ$2</f>
        <v>0</v>
      </c>
      <c r="BS3" s="2">
        <f>'1-Results 2030'!BR3-'1-Results 2030'!BR$2</f>
        <v>0</v>
      </c>
      <c r="BT3" s="2">
        <f>'1-Results 2030'!BS3-'1-Results 2030'!BS$2</f>
        <v>0</v>
      </c>
      <c r="BU3" s="2">
        <f>'1-Results 2030'!BT3-'1-Results 2030'!BT$2</f>
        <v>0</v>
      </c>
      <c r="BV3" s="2">
        <f>'1-Results 2030'!BU3-'1-Results 2030'!BU$2</f>
        <v>0</v>
      </c>
      <c r="BW3" s="2">
        <f>'1-Results 2030'!BV3-'1-Results 2030'!BV$2</f>
        <v>0</v>
      </c>
      <c r="BX3" s="2">
        <f>'1-Results 2030'!BW3-'1-Results 2030'!BW$2</f>
        <v>0</v>
      </c>
      <c r="BY3" s="2">
        <f>'1-Results 2030'!BX3-'1-Results 2030'!BX$2</f>
        <v>0</v>
      </c>
      <c r="BZ3" s="2">
        <f>'1-Results 2030'!BY3-'1-Results 2030'!BY$2</f>
        <v>0</v>
      </c>
      <c r="CA3" s="2">
        <f>'1-Results 2030'!BZ3-'1-Results 2030'!BZ$2</f>
        <v>0</v>
      </c>
      <c r="CB3" s="2">
        <f>'1-Results 2030'!CA3-'1-Results 2030'!CA$2</f>
        <v>0</v>
      </c>
      <c r="CC3" s="2">
        <f>'1-Results 2030'!CB3-'1-Results 2030'!CB$2</f>
        <v>0</v>
      </c>
      <c r="CD3" s="2">
        <f>'1-Results 2030'!CC3-'1-Results 2030'!CC$2</f>
        <v>0</v>
      </c>
      <c r="CE3" s="2">
        <f>'1-Results 2030'!CD3-'1-Results 2030'!CD$2</f>
        <v>0</v>
      </c>
      <c r="CF3" s="2">
        <f>'1-Results 2030'!CE3-'1-Results 2030'!CE$2</f>
        <v>0</v>
      </c>
      <c r="CG3" s="2">
        <f>'1-Results 2030'!CF3-'1-Results 2030'!CF$2</f>
        <v>0</v>
      </c>
      <c r="CH3" s="2">
        <f>'1-Results 2030'!CG3-'1-Results 2030'!CG$2</f>
        <v>0</v>
      </c>
      <c r="CI3" s="2">
        <f>'1-Results 2030'!CH3-'1-Results 2030'!CH$2</f>
        <v>0</v>
      </c>
      <c r="CJ3" s="2">
        <f>'1-Results 2030'!CI3-'1-Results 2030'!CI$2</f>
        <v>0</v>
      </c>
      <c r="CK3" s="2">
        <f>'1-Results 2030'!CJ3-'1-Results 2030'!CJ$2</f>
        <v>0</v>
      </c>
      <c r="CL3" s="2">
        <f>'1-Results 2030'!CK3-'1-Results 2030'!CK$2</f>
        <v>0</v>
      </c>
      <c r="CM3" s="2">
        <f>'1-Results 2030'!CL3-'1-Results 2030'!CL$2</f>
        <v>0</v>
      </c>
      <c r="CN3" s="2">
        <f>'1-Results 2030'!CM3-'1-Results 2030'!CM$2</f>
        <v>0</v>
      </c>
      <c r="CO3" s="2">
        <f>'1-Results 2030'!CN3-'1-Results 2030'!CN$2</f>
        <v>0</v>
      </c>
      <c r="CP3" s="2">
        <f>'1-Results 2030'!CO3-'1-Results 2030'!CO$2</f>
        <v>0</v>
      </c>
      <c r="CQ3" s="2">
        <f>'1-Results 2030'!CP3-'1-Results 2030'!CP$2</f>
        <v>0</v>
      </c>
      <c r="CR3" s="2">
        <f>'1-Results 2030'!CQ3-'1-Results 2030'!CQ$2</f>
        <v>0</v>
      </c>
      <c r="CS3" s="2">
        <f>'1-Results 2030'!CR3-'1-Results 2030'!CR$2</f>
        <v>0</v>
      </c>
      <c r="CT3" s="2">
        <f>'1-Results 2030'!CS3-'1-Results 2030'!CS$2</f>
        <v>0</v>
      </c>
      <c r="CU3" s="2">
        <f>'1-Results 2030'!CT3-'1-Results 2030'!CT$2</f>
        <v>0</v>
      </c>
      <c r="CV3" s="2">
        <f>'1-Results 2030'!CU3-'1-Results 2030'!CU$2</f>
        <v>0</v>
      </c>
      <c r="CW3" s="2">
        <f>'1-Results 2030'!CV3-'1-Results 2030'!CV$2</f>
        <v>0</v>
      </c>
      <c r="CX3" s="2">
        <f>'1-Results 2030'!CW3-'1-Results 2030'!CW$2</f>
        <v>0</v>
      </c>
      <c r="CY3" s="2">
        <f>'1-Results 2030'!CX3-'1-Results 2030'!CX$2</f>
        <v>0</v>
      </c>
      <c r="CZ3" s="2">
        <f>'1-Results 2030'!CY3-'1-Results 2030'!CY$2</f>
        <v>0</v>
      </c>
      <c r="DA3" s="2">
        <f>'1-Results 2030'!CZ3-'1-Results 2030'!CZ$2</f>
        <v>0</v>
      </c>
      <c r="DB3" s="2">
        <f>'1-Results 2030'!DA3-'1-Results 2030'!DA$2</f>
        <v>0</v>
      </c>
      <c r="DC3" s="2">
        <f>'1-Results 2030'!DB3-'1-Results 2030'!DB$2</f>
        <v>0</v>
      </c>
      <c r="DD3" s="2">
        <f>'1-Results 2030'!DC3-'1-Results 2030'!DC$2</f>
        <v>0</v>
      </c>
      <c r="DE3" s="2">
        <f>'1-Results 2030'!DD3-'1-Results 2030'!DD$2</f>
        <v>0</v>
      </c>
      <c r="DF3" s="2">
        <f>'1-Results 2030'!DE3-'1-Results 2030'!DE$2</f>
        <v>0</v>
      </c>
      <c r="DG3" s="2">
        <f>'1-Results 2030'!DF3-'1-Results 2030'!DF$2</f>
        <v>0</v>
      </c>
      <c r="DH3" s="2">
        <f>'1-Results 2030'!DG3-'1-Results 2030'!DG$2</f>
        <v>0</v>
      </c>
      <c r="DI3" s="2">
        <f>'1-Results 2030'!DH3-'1-Results 2030'!DH$2</f>
        <v>0</v>
      </c>
      <c r="DJ3" s="2">
        <f>'1-Results 2030'!DI3-'1-Results 2030'!DI$2</f>
        <v>0</v>
      </c>
      <c r="DK3" s="2">
        <f>'1-Results 2030'!DJ3-'1-Results 2030'!DJ$2</f>
        <v>0</v>
      </c>
      <c r="DL3" s="2">
        <f>'1-Results 2030'!DK3-'1-Results 2030'!DK$2</f>
        <v>0</v>
      </c>
      <c r="DM3" s="2">
        <f>'1-Results 2030'!DL3-'1-Results 2030'!DL$2</f>
        <v>0</v>
      </c>
      <c r="DN3" s="2">
        <f>'1-Results 2030'!DM3-'1-Results 2030'!DM$2</f>
        <v>0</v>
      </c>
      <c r="DO3" s="2">
        <f>'1-Results 2030'!DN3-'1-Results 2030'!DN$2</f>
        <v>0</v>
      </c>
      <c r="DP3" s="2">
        <f>'1-Results 2030'!DO3-'1-Results 2030'!DO$2</f>
        <v>0</v>
      </c>
      <c r="DQ3" s="2">
        <f>'1-Results 2030'!DP3-'1-Results 2030'!DP$2</f>
        <v>0</v>
      </c>
      <c r="DR3" s="2">
        <f>'1-Results 2030'!DQ3-'1-Results 2030'!DQ$2</f>
        <v>0</v>
      </c>
      <c r="DS3" s="2">
        <f>'1-Results 2030'!DR3-'1-Results 2030'!DR$2</f>
        <v>0</v>
      </c>
      <c r="DT3" s="2">
        <f>'1-Results 2030'!DS3-'1-Results 2030'!DS$2</f>
        <v>0</v>
      </c>
      <c r="DU3" s="2">
        <f>'1-Results 2030'!DT3-'1-Results 2030'!DT$2</f>
        <v>0</v>
      </c>
      <c r="DV3" s="2">
        <f>'1-Results 2030'!DU3-'1-Results 2030'!DU$2</f>
        <v>0</v>
      </c>
      <c r="DW3" s="2">
        <f>'1-Results 2030'!DV3-'1-Results 2030'!DV$2</f>
        <v>0</v>
      </c>
      <c r="DX3" s="2">
        <f>'1-Results 2030'!DW3-'1-Results 2030'!DW$2</f>
        <v>0</v>
      </c>
      <c r="DY3" s="2">
        <f>'1-Results 2030'!DX3-'1-Results 2030'!DX$2</f>
        <v>0</v>
      </c>
      <c r="DZ3" s="2">
        <f>'1-Results 2030'!DY3-'1-Results 2030'!DY$2</f>
        <v>0</v>
      </c>
      <c r="EA3" s="2">
        <f>'1-Results 2030'!DZ3-'1-Results 2030'!DZ$2</f>
        <v>0</v>
      </c>
      <c r="EB3" s="2">
        <f>'1-Results 2030'!EA3-'1-Results 2030'!EA$2</f>
        <v>0</v>
      </c>
      <c r="EC3" s="2">
        <f>'1-Results 2030'!EB3-'1-Results 2030'!EB$2</f>
        <v>0</v>
      </c>
      <c r="ED3" s="2">
        <f>'1-Results 2030'!EC3-'1-Results 2030'!EC$2</f>
        <v>0</v>
      </c>
      <c r="EE3" s="2">
        <f>'1-Results 2030'!ED3-'1-Results 2030'!ED$2</f>
        <v>0</v>
      </c>
      <c r="EF3" s="2">
        <f>'1-Results 2030'!EE3-'1-Results 2030'!EE$2</f>
        <v>0</v>
      </c>
      <c r="EG3" s="2">
        <f>'1-Results 2030'!EF3-'1-Results 2030'!EF$2</f>
        <v>0</v>
      </c>
      <c r="EH3" s="2">
        <f>'1-Results 2030'!EG3-'1-Results 2030'!EG$2</f>
        <v>0</v>
      </c>
      <c r="EI3" s="2">
        <f>'1-Results 2030'!EH3-'1-Results 2030'!EH$2</f>
        <v>0</v>
      </c>
      <c r="EJ3" s="2">
        <f>'1-Results 2030'!EI3-'1-Results 2030'!EI$2</f>
        <v>0</v>
      </c>
      <c r="EK3" s="2">
        <f>'1-Results 2030'!EJ3-'1-Results 2030'!EJ$2</f>
        <v>0</v>
      </c>
      <c r="EL3" s="2">
        <f>'1-Results 2030'!EK3-'1-Results 2030'!EK$2</f>
        <v>0</v>
      </c>
      <c r="EM3" s="2">
        <f>'1-Results 2030'!EL3-'1-Results 2030'!EL$2</f>
        <v>0</v>
      </c>
      <c r="EN3" s="2">
        <f>'1-Results 2030'!EM3-'1-Results 2030'!EM$2</f>
        <v>0</v>
      </c>
      <c r="EO3" s="2">
        <f>'1-Results 2030'!EN3-'1-Results 2030'!EN$2</f>
        <v>0</v>
      </c>
      <c r="EP3" s="2">
        <f>'1-Results 2030'!EO3-'1-Results 2030'!EO$2</f>
        <v>0</v>
      </c>
      <c r="EQ3" s="2">
        <f>'1-Results 2030'!EP3-'1-Results 2030'!EP$2</f>
        <v>0</v>
      </c>
      <c r="ER3" s="2">
        <f>'1-Results 2030'!EQ3-'1-Results 2030'!EQ$2</f>
        <v>0</v>
      </c>
      <c r="ES3" s="2">
        <f>'1-Results 2030'!ER3-'1-Results 2030'!ER$2</f>
        <v>0</v>
      </c>
      <c r="ET3" s="2">
        <f>'1-Results 2030'!ES3-'1-Results 2030'!ES$2</f>
        <v>0</v>
      </c>
      <c r="EU3" s="2">
        <f>'1-Results 2030'!ET3-'1-Results 2030'!ET$2</f>
        <v>0</v>
      </c>
      <c r="EV3" s="2">
        <f>'1-Results 2030'!EU3-'1-Results 2030'!EU$2</f>
        <v>0</v>
      </c>
      <c r="EW3" s="2">
        <f>'1-Results 2030'!EV3-'1-Results 2030'!EV$2</f>
        <v>0</v>
      </c>
      <c r="EX3" s="2">
        <f>'1-Results 2030'!EW3-'1-Results 2030'!EW$2</f>
        <v>0</v>
      </c>
      <c r="EY3" s="2">
        <f>'1-Results 2030'!EX3-'1-Results 2030'!EX$2</f>
        <v>0</v>
      </c>
      <c r="EZ3" s="2">
        <f>'1-Results 2030'!EY3-'1-Results 2030'!EY$2</f>
        <v>0</v>
      </c>
      <c r="FA3" s="2">
        <f>'1-Results 2030'!EZ3-'1-Results 2030'!EZ$2</f>
        <v>0</v>
      </c>
      <c r="FB3" s="2">
        <f>'1-Results 2030'!FA3-'1-Results 2030'!FA$2</f>
        <v>0</v>
      </c>
      <c r="FC3" s="2">
        <f>'1-Results 2030'!FB3-'1-Results 2030'!FB$2</f>
        <v>0</v>
      </c>
      <c r="FD3" s="2">
        <f>'1-Results 2030'!FC3-'1-Results 2030'!FC$2</f>
        <v>0</v>
      </c>
      <c r="FE3" s="2">
        <f>'1-Results 2030'!FD3-'1-Results 2030'!FD$2</f>
        <v>0</v>
      </c>
      <c r="FF3" s="2">
        <f>'1-Results 2030'!FE3-'1-Results 2030'!FE$2</f>
        <v>0</v>
      </c>
      <c r="FG3" s="2">
        <f>'1-Results 2030'!FF3-'1-Results 2030'!FF$2</f>
        <v>0</v>
      </c>
      <c r="FH3" s="2">
        <f>'1-Results 2030'!FG3-'1-Results 2030'!FG$2</f>
        <v>0</v>
      </c>
      <c r="FI3" s="2">
        <f>'1-Results 2030'!FH3-'1-Results 2030'!FH$2</f>
        <v>0</v>
      </c>
      <c r="FJ3" s="2">
        <f>'1-Results 2030'!FI3-'1-Results 2030'!FI$2</f>
        <v>0</v>
      </c>
      <c r="FK3" s="2">
        <f>'1-Results 2030'!FJ3-'1-Results 2030'!FJ$2</f>
        <v>0</v>
      </c>
      <c r="FL3" s="2">
        <f>'1-Results 2030'!FK3-'1-Results 2030'!FK$2</f>
        <v>0</v>
      </c>
      <c r="FM3" s="2">
        <f>'1-Results 2030'!FL3-'1-Results 2030'!FL$2</f>
        <v>0</v>
      </c>
      <c r="FN3" s="2">
        <f>'1-Results 2030'!FM3-'1-Results 2030'!FM$2</f>
        <v>0</v>
      </c>
      <c r="FO3" s="2">
        <f>'1-Results 2030'!FN3-'1-Results 2030'!FN$2</f>
        <v>0</v>
      </c>
      <c r="FP3" s="2">
        <f>'1-Results 2030'!FO3-'1-Results 2030'!FO$2</f>
        <v>0</v>
      </c>
      <c r="FQ3" s="2">
        <f>'1-Results 2030'!FP3-'1-Results 2030'!FP$2</f>
        <v>0</v>
      </c>
      <c r="FR3" s="2">
        <f>'1-Results 2030'!FQ3-'1-Results 2030'!FQ$2</f>
        <v>0</v>
      </c>
      <c r="FS3" s="2">
        <f>'1-Results 2030'!FR3-'1-Results 2030'!FR$2</f>
        <v>0</v>
      </c>
      <c r="FT3" s="2">
        <f>'1-Results 2030'!FS3-'1-Results 2030'!FS$2</f>
        <v>0</v>
      </c>
      <c r="FU3" s="2">
        <f>'1-Results 2030'!FT3-'1-Results 2030'!FT$2</f>
        <v>0</v>
      </c>
      <c r="FV3" s="2">
        <f>'1-Results 2030'!FU3-'1-Results 2030'!FU$2</f>
        <v>0</v>
      </c>
      <c r="FW3" s="2">
        <f>'1-Results 2030'!FV3-'1-Results 2030'!FV$2</f>
        <v>0</v>
      </c>
      <c r="FX3" s="2">
        <f>'1-Results 2030'!FW3-'1-Results 2030'!FW$2</f>
        <v>0</v>
      </c>
      <c r="FY3" s="2">
        <f>'1-Results 2030'!FX3-'1-Results 2030'!FX$2</f>
        <v>0</v>
      </c>
      <c r="FZ3" s="2">
        <f>'1-Results 2030'!FY3-'1-Results 2030'!FY$2</f>
        <v>0</v>
      </c>
      <c r="GA3" s="2">
        <f>'1-Results 2030'!FZ3-'1-Results 2030'!FZ$2</f>
        <v>0</v>
      </c>
      <c r="GB3" s="2">
        <f>'1-Results 2030'!GA3-'1-Results 2030'!GA$2</f>
        <v>0</v>
      </c>
      <c r="GC3" s="2">
        <f>'1-Results 2030'!GB3-'1-Results 2030'!GB$2</f>
        <v>0</v>
      </c>
      <c r="GD3" s="2">
        <f>'1-Results 2030'!GC3-'1-Results 2030'!GC$2</f>
        <v>0</v>
      </c>
      <c r="GE3" s="2">
        <f>'1-Results 2030'!GD3-'1-Results 2030'!GD$2</f>
        <v>0</v>
      </c>
      <c r="GF3" s="2">
        <f>'1-Results 2030'!GE3-'1-Results 2030'!GE$2</f>
        <v>0</v>
      </c>
      <c r="GG3" s="2">
        <f>'1-Results 2030'!GF3-'1-Results 2030'!GF$2</f>
        <v>0</v>
      </c>
      <c r="GH3" s="2">
        <f>'1-Results 2030'!GG3-'1-Results 2030'!GG$2</f>
        <v>0</v>
      </c>
      <c r="GI3" s="2">
        <f>'1-Results 2030'!GH3-'1-Results 2030'!GH$2</f>
        <v>0</v>
      </c>
      <c r="GJ3" s="2">
        <f>'1-Results 2030'!GI3-'1-Results 2030'!GI$2</f>
        <v>0</v>
      </c>
      <c r="GK3" s="2">
        <f>'1-Results 2030'!GJ3-'1-Results 2030'!GJ$2</f>
        <v>0</v>
      </c>
      <c r="GL3" s="2">
        <f>'1-Results 2030'!GK3-'1-Results 2030'!GK$2</f>
        <v>0</v>
      </c>
      <c r="GM3" s="2">
        <f>'1-Results 2030'!GL3-'1-Results 2030'!GL$2</f>
        <v>0</v>
      </c>
      <c r="GN3" s="2">
        <f>'1-Results 2030'!GM3-'1-Results 2030'!GM$2</f>
        <v>0</v>
      </c>
      <c r="GO3" s="2">
        <f>'1-Results 2030'!GN3-'1-Results 2030'!GN$2</f>
        <v>0</v>
      </c>
      <c r="GP3" s="2">
        <f>'1-Results 2030'!GO3-'1-Results 2030'!GO$2</f>
        <v>0</v>
      </c>
      <c r="GQ3" s="2">
        <f>'1-Results 2030'!GP3-'1-Results 2030'!GP$2</f>
        <v>0</v>
      </c>
      <c r="GR3" s="2">
        <f>'1-Results 2030'!GQ3-'1-Results 2030'!GQ$2</f>
        <v>0</v>
      </c>
      <c r="GS3" s="2">
        <f>'1-Results 2030'!GR3-'1-Results 2030'!GR$2</f>
        <v>0</v>
      </c>
      <c r="GT3" s="2">
        <f>'1-Results 2030'!GS3-'1-Results 2030'!GS$2</f>
        <v>0</v>
      </c>
      <c r="GU3" s="2">
        <f>'1-Results 2030'!GT3-'1-Results 2030'!GT$2</f>
        <v>0</v>
      </c>
      <c r="GV3" s="2">
        <f>'1-Results 2030'!GU3-'1-Results 2030'!GU$2</f>
        <v>0</v>
      </c>
      <c r="GW3" s="2">
        <f>'1-Results 2030'!GV3-'1-Results 2030'!GV$2</f>
        <v>0</v>
      </c>
      <c r="GX3" s="2">
        <f>'1-Results 2030'!GW3-'1-Results 2030'!GW$2</f>
        <v>0</v>
      </c>
      <c r="GY3" s="2">
        <f>'1-Results 2030'!GX3-'1-Results 2030'!GX$2</f>
        <v>0</v>
      </c>
      <c r="GZ3" s="2">
        <f>'1-Results 2030'!GY3-'1-Results 2030'!GY$2</f>
        <v>0</v>
      </c>
      <c r="HA3" s="2">
        <f>'1-Results 2030'!GZ3-'1-Results 2030'!GZ$2</f>
        <v>0</v>
      </c>
      <c r="HB3" s="2">
        <f>'1-Results 2030'!HA3-'1-Results 2030'!HA$2</f>
        <v>0</v>
      </c>
      <c r="HC3" s="2">
        <f>'1-Results 2030'!HB3-'1-Results 2030'!HB$2</f>
        <v>0</v>
      </c>
      <c r="HD3" s="2">
        <f>'1-Results 2030'!HC3-'1-Results 2030'!HC$2</f>
        <v>0</v>
      </c>
      <c r="HE3" s="2">
        <f>'1-Results 2030'!HD3-'1-Results 2030'!HD$2</f>
        <v>0</v>
      </c>
      <c r="HF3" s="2">
        <f>'1-Results 2030'!HE3-'1-Results 2030'!HE$2</f>
        <v>0</v>
      </c>
      <c r="HG3" s="2">
        <f>'1-Results 2030'!HF3-'1-Results 2030'!HF$2</f>
        <v>0</v>
      </c>
      <c r="HH3" s="2">
        <f>'1-Results 2030'!HG3-'1-Results 2030'!HG$2</f>
        <v>0</v>
      </c>
      <c r="HI3" s="2">
        <f>'1-Results 2030'!HH3-'1-Results 2030'!HH$2</f>
        <v>0</v>
      </c>
      <c r="HJ3" s="2">
        <f>'1-Results 2030'!HI3-'1-Results 2030'!HI$2</f>
        <v>0</v>
      </c>
      <c r="HK3" s="2">
        <f>'1-Results 2030'!HJ3-'1-Results 2030'!HJ$2</f>
        <v>0</v>
      </c>
      <c r="HL3" s="2">
        <f>'1-Results 2030'!HK3-'1-Results 2030'!HK$2</f>
        <v>0</v>
      </c>
      <c r="HM3" s="2">
        <f>'1-Results 2030'!HL3-'1-Results 2030'!HL$2</f>
        <v>0</v>
      </c>
      <c r="HN3" s="2">
        <f>'1-Results 2030'!HM3-'1-Results 2030'!HM$2</f>
        <v>0</v>
      </c>
      <c r="HO3" s="2">
        <f>'1-Results 2030'!HN3-'1-Results 2030'!HN$2</f>
        <v>0</v>
      </c>
      <c r="HP3" s="2">
        <f>'1-Results 2030'!HO3-'1-Results 2030'!HO$2</f>
        <v>0</v>
      </c>
      <c r="HQ3" s="2">
        <f>'1-Results 2030'!HP3-'1-Results 2030'!HP$2</f>
        <v>0</v>
      </c>
      <c r="HR3" s="2">
        <f>'1-Results 2030'!HQ3-'1-Results 2030'!HQ$2</f>
        <v>0</v>
      </c>
      <c r="HS3" s="2">
        <f>'1-Results 2030'!HR3-'1-Results 2030'!HR$2</f>
        <v>0</v>
      </c>
      <c r="HT3" s="75">
        <f>'1-Results 2030'!HS3-'1-Results 2030'!HS$2</f>
        <v>0</v>
      </c>
      <c r="HU3" s="2">
        <f>'1-Results 2030'!HT3-'1-Results 2030'!HT$2</f>
        <v>0</v>
      </c>
      <c r="HV3" s="2">
        <f>'1-Results 2030'!HU3-'1-Results 2030'!HU$2</f>
        <v>0</v>
      </c>
      <c r="HW3" s="2">
        <f>'1-Results 2030'!HV3-'1-Results 2030'!HV$2</f>
        <v>0</v>
      </c>
      <c r="HX3" s="75">
        <f>'1-Results 2030'!HW3-'1-Results 2030'!HW$2</f>
        <v>0</v>
      </c>
      <c r="HY3" s="2">
        <f>'1-Results 2030'!HX3-'1-Results 2030'!HX$2</f>
        <v>0</v>
      </c>
      <c r="HZ3" s="2">
        <f>'1-Results 2030'!HY3-'1-Results 2030'!HY$2</f>
        <v>0</v>
      </c>
      <c r="IA3" s="2">
        <f>'1-Results 2030'!HZ3-'1-Results 2030'!HZ$2</f>
        <v>0</v>
      </c>
      <c r="IB3" s="2">
        <f>'1-Results 2030'!IA3-'1-Results 2030'!IA$2</f>
        <v>0</v>
      </c>
      <c r="IC3" s="2">
        <f>'1-Results 2030'!IB3-'1-Results 2030'!IB$2</f>
        <v>0</v>
      </c>
      <c r="ID3" s="2">
        <f>'1-Results 2030'!IC3-'1-Results 2030'!IC$2</f>
        <v>0</v>
      </c>
      <c r="IE3" s="2">
        <f>'1-Results 2030'!ID3-'1-Results 2030'!ID$2</f>
        <v>0</v>
      </c>
      <c r="IF3" s="2">
        <f>'1-Results 2030'!IE3-'1-Results 2030'!IE$2</f>
        <v>0</v>
      </c>
      <c r="IG3" s="2">
        <f>'1-Results 2030'!IF3-'1-Results 2030'!IF$2</f>
        <v>0</v>
      </c>
      <c r="IH3" s="2">
        <f>'1-Results 2030'!IG3-'1-Results 2030'!IG$2</f>
        <v>0</v>
      </c>
      <c r="II3" s="2">
        <f>'1-Results 2030'!IH3-'1-Results 2030'!IH$2</f>
        <v>0</v>
      </c>
      <c r="IJ3" s="2">
        <f>'1-Results 2030'!II3-'1-Results 2030'!II$2</f>
        <v>0</v>
      </c>
      <c r="IK3" s="2">
        <f>'1-Results 2030'!IJ3-'1-Results 2030'!IJ$2</f>
        <v>0</v>
      </c>
      <c r="IL3" s="2">
        <f>'1-Results 2030'!IK3-'1-Results 2030'!IK$2</f>
        <v>0</v>
      </c>
      <c r="IM3" s="2">
        <f>'1-Results 2030'!IL3-'1-Results 2030'!IL$2</f>
        <v>0</v>
      </c>
      <c r="IN3" s="2">
        <f>'1-Results 2030'!IM3-'1-Results 2030'!IM$2</f>
        <v>0</v>
      </c>
      <c r="IO3" s="2">
        <f>'1-Results 2030'!IN3-'1-Results 2030'!IN$2</f>
        <v>0</v>
      </c>
      <c r="IP3" s="2">
        <f>'1-Results 2030'!IO3-'1-Results 2030'!IO$2</f>
        <v>0</v>
      </c>
      <c r="IQ3" s="2">
        <f>'1-Results 2030'!IP3-'1-Results 2030'!IP$2</f>
        <v>0</v>
      </c>
      <c r="IR3" s="2">
        <f>'1-Results 2030'!IQ3-'1-Results 2030'!IQ$2</f>
        <v>-0.22622229680265993</v>
      </c>
      <c r="IS3" s="2">
        <f>'1-Results 2030'!IR3-'1-Results 2030'!IR$2</f>
        <v>0</v>
      </c>
      <c r="IT3" s="2">
        <f>'1-Results 2030'!IS3-'1-Results 2030'!IS$2</f>
        <v>0</v>
      </c>
      <c r="IU3" s="2">
        <f>'1-Results 2030'!IT3-'1-Results 2030'!IT$2</f>
        <v>0</v>
      </c>
      <c r="IV3" s="2">
        <f>'1-Results 2030'!IU3-'1-Results 2030'!IU$2</f>
        <v>0</v>
      </c>
      <c r="IW3" s="2">
        <f>'1-Results 2030'!IV3-'1-Results 2030'!IV$2</f>
        <v>0</v>
      </c>
      <c r="IX3" s="2">
        <f>'1-Results 2030'!IW3-'1-Results 2030'!IW$2</f>
        <v>0</v>
      </c>
      <c r="IY3" s="2">
        <f>'1-Results 2030'!IX3-'1-Results 2030'!IX$2</f>
        <v>0</v>
      </c>
      <c r="IZ3" s="2">
        <f>'1-Results 2030'!IY3-'1-Results 2030'!IY$2</f>
        <v>0</v>
      </c>
      <c r="JA3" s="2">
        <f>'1-Results 2030'!IZ3-'1-Results 2030'!IZ$2</f>
        <v>0</v>
      </c>
      <c r="JB3" s="2">
        <f>'1-Results 2030'!JA3-'1-Results 2030'!JA$2</f>
        <v>0</v>
      </c>
      <c r="JC3" s="2">
        <f>'1-Results 2030'!JB3-'1-Results 2030'!JB$2</f>
        <v>0</v>
      </c>
      <c r="JD3" s="75">
        <f>'1-Results 2030'!JC3-'1-Results 2030'!JC$2</f>
        <v>0</v>
      </c>
      <c r="JE3" s="2">
        <f>'1-Results 2030'!JD3-'1-Results 2030'!JD$2</f>
        <v>0</v>
      </c>
      <c r="JF3" s="2">
        <f>'1-Results 2030'!JE3-'1-Results 2030'!JE$2</f>
        <v>0</v>
      </c>
      <c r="JG3" s="2">
        <f>'1-Results 2030'!JF3-'1-Results 2030'!JF$2</f>
        <v>0</v>
      </c>
      <c r="JH3" s="2">
        <f>'1-Results 2030'!JG3-'1-Results 2030'!JG$2</f>
        <v>0</v>
      </c>
      <c r="JI3" s="2">
        <f>'1-Results 2030'!JH3-'1-Results 2030'!JH$2</f>
        <v>0</v>
      </c>
      <c r="JJ3" s="2">
        <f>'1-Results 2030'!JI3-'1-Results 2030'!JI$2</f>
        <v>0</v>
      </c>
      <c r="JK3" s="2">
        <f>'1-Results 2030'!JJ3-'1-Results 2030'!JJ$2</f>
        <v>0</v>
      </c>
      <c r="JL3" s="2">
        <f>'1-Results 2030'!JK3-'1-Results 2030'!JK$2</f>
        <v>0</v>
      </c>
      <c r="JM3" s="2">
        <f>'1-Results 2030'!JL3-'1-Results 2030'!JL$2</f>
        <v>0</v>
      </c>
      <c r="JN3" s="2">
        <f>'1-Results 2030'!JM3-'1-Results 2030'!JM$2</f>
        <v>0</v>
      </c>
      <c r="JO3" s="2">
        <f>'1-Results 2030'!JN3-'1-Results 2030'!JN$2</f>
        <v>0</v>
      </c>
      <c r="JP3" s="2">
        <f>'1-Results 2030'!JO3-'1-Results 2030'!JO$2</f>
        <v>0</v>
      </c>
      <c r="JQ3" s="2">
        <f>'1-Results 2030'!JP3-'1-Results 2030'!JP$2</f>
        <v>0</v>
      </c>
      <c r="JR3" s="2">
        <f>'1-Results 2030'!JQ3-'1-Results 2030'!JQ$2</f>
        <v>0</v>
      </c>
      <c r="JS3" s="2">
        <f>'1-Results 2030'!JR3-'1-Results 2030'!JR$2</f>
        <v>0</v>
      </c>
      <c r="JT3" s="2">
        <f>'1-Results 2030'!JS3-'1-Results 2030'!JS$2</f>
        <v>0</v>
      </c>
      <c r="JU3" s="2">
        <f>'1-Results 2030'!JT3-'1-Results 2030'!JT$2</f>
        <v>0</v>
      </c>
      <c r="JV3" s="2">
        <f>'1-Results 2030'!JU3-'1-Results 2030'!JU$2</f>
        <v>0</v>
      </c>
      <c r="JW3" s="2">
        <f>'1-Results 2030'!JV3-'1-Results 2030'!JV$2</f>
        <v>0</v>
      </c>
      <c r="JX3" s="2">
        <f>'1-Results 2030'!JW3-'1-Results 2030'!JW$2</f>
        <v>0</v>
      </c>
      <c r="JY3" s="2">
        <f>'1-Results 2030'!JX3-'1-Results 2030'!JX$2</f>
        <v>0</v>
      </c>
      <c r="JZ3" s="2">
        <f>'1-Results 2030'!JY3-'1-Results 2030'!JY$2</f>
        <v>0</v>
      </c>
      <c r="KA3" s="2">
        <f>'1-Results 2030'!JZ3-'1-Results 2030'!JZ$2</f>
        <v>0</v>
      </c>
      <c r="KB3" s="2">
        <f>'1-Results 2030'!KA3-'1-Results 2030'!KA$2</f>
        <v>0</v>
      </c>
      <c r="KC3" s="2">
        <f>'1-Results 2030'!KB3-'1-Results 2030'!KB$2</f>
        <v>0</v>
      </c>
      <c r="KD3" s="2">
        <f>'1-Results 2030'!KC3-'1-Results 2030'!KC$2</f>
        <v>0</v>
      </c>
      <c r="KE3" s="2">
        <f>'1-Results 2030'!KD3-'1-Results 2030'!KD$2</f>
        <v>0</v>
      </c>
      <c r="KF3" s="2">
        <f>'1-Results 2030'!KE3-'1-Results 2030'!KE$2</f>
        <v>0</v>
      </c>
      <c r="KG3" s="2">
        <f>'1-Results 2030'!KF3-'1-Results 2030'!KF$2</f>
        <v>0</v>
      </c>
      <c r="KH3" s="2">
        <f>'1-Results 2030'!KG3-'1-Results 2030'!KG$2</f>
        <v>0</v>
      </c>
      <c r="KI3" s="2">
        <f>'1-Results 2030'!KH3-'1-Results 2030'!KH$2</f>
        <v>0</v>
      </c>
      <c r="KJ3" s="2">
        <f>'1-Results 2030'!KI3-'1-Results 2030'!KI$2</f>
        <v>0</v>
      </c>
      <c r="KK3" s="2">
        <f>'1-Results 2030'!KJ3-'1-Results 2030'!KJ$2</f>
        <v>0</v>
      </c>
      <c r="KL3" s="2">
        <f>'1-Results 2030'!KK3-'1-Results 2030'!KK$2</f>
        <v>0</v>
      </c>
      <c r="KM3" s="2">
        <f>'1-Results 2030'!KL3-'1-Results 2030'!KL$2</f>
        <v>0</v>
      </c>
      <c r="KN3" s="2">
        <f>'1-Results 2030'!KM3-'1-Results 2030'!KM$2</f>
        <v>0</v>
      </c>
      <c r="KO3" s="2">
        <f>'1-Results 2030'!KN3-'1-Results 2030'!KN$2</f>
        <v>0</v>
      </c>
      <c r="KP3" s="2">
        <f>'1-Results 2030'!KO3-'1-Results 2030'!KO$2</f>
        <v>0</v>
      </c>
      <c r="KQ3" s="2">
        <f>'1-Results 2030'!KP3-'1-Results 2030'!KP$2</f>
        <v>0</v>
      </c>
      <c r="KR3" s="2">
        <f>'1-Results 2030'!KQ3-'1-Results 2030'!KQ$2</f>
        <v>0</v>
      </c>
      <c r="KS3" s="2">
        <f>'1-Results 2030'!KR3-'1-Results 2030'!KR$2</f>
        <v>0</v>
      </c>
      <c r="KT3" s="2">
        <f>'1-Results 2030'!KS3-'1-Results 2030'!KS$2</f>
        <v>0</v>
      </c>
      <c r="KU3" s="2">
        <f>'1-Results 2030'!KT3-'1-Results 2030'!KT$2</f>
        <v>0</v>
      </c>
      <c r="KV3" s="2">
        <f>'1-Results 2030'!KU3-'1-Results 2030'!KU$2</f>
        <v>0</v>
      </c>
      <c r="KW3" s="2">
        <f>'1-Results 2030'!KV3-'1-Results 2030'!KV$2</f>
        <v>0</v>
      </c>
      <c r="KX3" s="2">
        <f>'1-Results 2030'!KW3-'1-Results 2030'!KW$2</f>
        <v>0</v>
      </c>
      <c r="KY3" s="2">
        <f>'1-Results 2030'!KX3-'1-Results 2030'!KX$2</f>
        <v>0</v>
      </c>
      <c r="KZ3" s="2">
        <f>'1-Results 2030'!KY3-'1-Results 2030'!KY$2</f>
        <v>0</v>
      </c>
      <c r="LA3" s="2">
        <f>'1-Results 2030'!KZ3-'1-Results 2030'!KZ$2</f>
        <v>0</v>
      </c>
      <c r="LB3" s="2">
        <f>'1-Results 2030'!LA3-'1-Results 2030'!LA$2</f>
        <v>0</v>
      </c>
      <c r="LC3" s="2">
        <f>'1-Results 2030'!LB3-'1-Results 2030'!LB$2</f>
        <v>0</v>
      </c>
      <c r="LD3" s="2">
        <f>'1-Results 2030'!LC3-'1-Results 2030'!LC$2</f>
        <v>0</v>
      </c>
      <c r="LE3" s="2">
        <f>'1-Results 2030'!LD3-'1-Results 2030'!LD$2</f>
        <v>0</v>
      </c>
      <c r="LF3" s="2">
        <f>'1-Results 2030'!LE3-'1-Results 2030'!LE$2</f>
        <v>0</v>
      </c>
      <c r="LG3" s="2">
        <f>'1-Results 2030'!LF3-'1-Results 2030'!LF$2</f>
        <v>0</v>
      </c>
      <c r="LH3" s="2">
        <f>'1-Results 2030'!LG3-'1-Results 2030'!LG$2</f>
        <v>0</v>
      </c>
      <c r="LI3" s="2">
        <f>'1-Results 2030'!LH3-'1-Results 2030'!LH$2</f>
        <v>0</v>
      </c>
      <c r="LJ3" s="2">
        <f>'1-Results 2030'!LI3-'1-Results 2030'!LI$2</f>
        <v>0</v>
      </c>
      <c r="LK3" s="2">
        <f>'1-Results 2030'!LJ3-'1-Results 2030'!LJ$2</f>
        <v>0</v>
      </c>
      <c r="LL3" s="2">
        <f>'1-Results 2030'!LK3-'1-Results 2030'!LK$2</f>
        <v>0</v>
      </c>
      <c r="LM3" s="75">
        <f>'1-Results 2030'!LL3-'1-Results 2030'!LL$2</f>
        <v>0</v>
      </c>
      <c r="LN3" s="2">
        <f>'1-Results 2030'!LM3-'1-Results 2030'!LM$2</f>
        <v>0</v>
      </c>
      <c r="LO3" s="2">
        <f>'1-Results 2030'!LN3-'1-Results 2030'!LN$2</f>
        <v>0</v>
      </c>
      <c r="LP3" s="2">
        <f>'1-Results 2030'!LO3-'1-Results 2030'!LO$2</f>
        <v>0</v>
      </c>
      <c r="LQ3" s="2">
        <f>'1-Results 2030'!LP3-'1-Results 2030'!LP$2</f>
        <v>0</v>
      </c>
      <c r="LR3" s="2">
        <f>'1-Results 2030'!LQ3-'1-Results 2030'!LQ$2</f>
        <v>0</v>
      </c>
      <c r="LS3" s="2">
        <f>'1-Results 2030'!LR3-'1-Results 2030'!LR$2</f>
        <v>0</v>
      </c>
      <c r="LT3" s="2">
        <f>'1-Results 2030'!LS3-'1-Results 2030'!LS$2</f>
        <v>0</v>
      </c>
      <c r="LU3" s="2">
        <f>'1-Results 2030'!LT3-'1-Results 2030'!LT$2</f>
        <v>0</v>
      </c>
      <c r="LV3" s="2">
        <f>'1-Results 2030'!LU3-'1-Results 2030'!LU$2</f>
        <v>0</v>
      </c>
      <c r="LW3" s="2">
        <f>'1-Results 2030'!LV3-'1-Results 2030'!LV$2</f>
        <v>0</v>
      </c>
      <c r="LX3" s="2">
        <f>'1-Results 2030'!LW3-'1-Results 2030'!LW$2</f>
        <v>0</v>
      </c>
      <c r="LY3" s="2">
        <f>'1-Results 2030'!LX3-'1-Results 2030'!LX$2</f>
        <v>0</v>
      </c>
      <c r="LZ3" s="2">
        <f>'1-Results 2030'!LY3-'1-Results 2030'!LY$2</f>
        <v>0</v>
      </c>
      <c r="MA3" s="2">
        <f>'1-Results 2030'!LZ3-'1-Results 2030'!LZ$2</f>
        <v>0</v>
      </c>
      <c r="MB3" s="2">
        <f>'1-Results 2030'!MA3-'1-Results 2030'!MA$2</f>
        <v>0</v>
      </c>
      <c r="MC3" s="2">
        <f>'1-Results 2030'!MB3-'1-Results 2030'!MB$2</f>
        <v>0</v>
      </c>
      <c r="MD3" s="2">
        <f>'1-Results 2030'!MC3-'1-Results 2030'!MC$2</f>
        <v>0</v>
      </c>
      <c r="ME3" s="2">
        <f>'1-Results 2030'!MD3-'1-Results 2030'!MD$2</f>
        <v>0</v>
      </c>
      <c r="MF3" s="75">
        <f>'1-Results 2030'!ME3-'1-Results 2030'!ME$2</f>
        <v>0</v>
      </c>
      <c r="MG3" s="2">
        <f>'1-Results 2030'!MF3-'1-Results 2030'!MF$2</f>
        <v>0</v>
      </c>
      <c r="MH3" s="2">
        <f>'1-Results 2030'!MG3-'1-Results 2030'!MG$2</f>
        <v>0</v>
      </c>
      <c r="MI3" s="2">
        <f>'1-Results 2030'!MH3-'1-Results 2030'!MH$2</f>
        <v>0</v>
      </c>
      <c r="MJ3" s="2">
        <f>'1-Results 2030'!MI3-'1-Results 2030'!MI$2</f>
        <v>0</v>
      </c>
      <c r="MK3" s="2">
        <f>'1-Results 2030'!MJ3-'1-Results 2030'!MJ$2</f>
        <v>0</v>
      </c>
      <c r="ML3" s="2">
        <f>'1-Results 2030'!MK3-'1-Results 2030'!MK$2</f>
        <v>0</v>
      </c>
      <c r="MM3" s="2">
        <f>'1-Results 2030'!ML3-'1-Results 2030'!ML$2</f>
        <v>0</v>
      </c>
      <c r="MN3" s="2">
        <f>'1-Results 2030'!MM3-'1-Results 2030'!MM$2</f>
        <v>0</v>
      </c>
      <c r="MO3" s="2">
        <f>'1-Results 2030'!MN3-'1-Results 2030'!MN$2</f>
        <v>0</v>
      </c>
      <c r="MP3" s="2">
        <f>'1-Results 2030'!MO3-'1-Results 2030'!MO$2</f>
        <v>0</v>
      </c>
      <c r="MQ3" s="2">
        <f>'1-Results 2030'!MP3-'1-Results 2030'!MP$2</f>
        <v>0</v>
      </c>
      <c r="MR3" s="2">
        <f>'1-Results 2030'!MQ3-'1-Results 2030'!MQ$2</f>
        <v>0</v>
      </c>
      <c r="MS3" s="2">
        <f>'1-Results 2030'!MR3-'1-Results 2030'!MR$2</f>
        <v>0</v>
      </c>
      <c r="MT3" s="2">
        <f>'1-Results 2030'!MS3-'1-Results 2030'!MS$2</f>
        <v>0</v>
      </c>
      <c r="MU3" s="2">
        <f>'1-Results 2030'!MT3-'1-Results 2030'!MT$2</f>
        <v>0</v>
      </c>
      <c r="MV3" s="2">
        <f>'1-Results 2030'!MU3-'1-Results 2030'!MU$2</f>
        <v>0</v>
      </c>
      <c r="MW3" s="75">
        <f>'1-Results 2030'!MV3-'1-Results 2030'!MV$2</f>
        <v>0</v>
      </c>
      <c r="MX3" s="2">
        <f>'1-Results 2030'!MW3-'1-Results 2030'!MW$2</f>
        <v>0</v>
      </c>
      <c r="MY3" s="2">
        <f>'1-Results 2030'!MX3-'1-Results 2030'!MX$2</f>
        <v>0</v>
      </c>
      <c r="MZ3" s="2">
        <f>'1-Results 2030'!MY3-'1-Results 2030'!MY$2</f>
        <v>0</v>
      </c>
      <c r="NA3" s="2">
        <f>'1-Results 2030'!MZ3-'1-Results 2030'!MZ$2</f>
        <v>0</v>
      </c>
      <c r="NB3" s="2">
        <f>'1-Results 2030'!NA3-'1-Results 2030'!NA$2</f>
        <v>0</v>
      </c>
      <c r="NC3" s="2">
        <f>'1-Results 2030'!NB3-'1-Results 2030'!NB$2</f>
        <v>0</v>
      </c>
      <c r="ND3" s="2">
        <f>'1-Results 2030'!NC3-'1-Results 2030'!NC$2</f>
        <v>0</v>
      </c>
      <c r="NE3" s="2">
        <f>'1-Results 2030'!ND3-'1-Results 2030'!ND$2</f>
        <v>0</v>
      </c>
      <c r="NF3" s="2">
        <f>'1-Results 2030'!NE3-'1-Results 2030'!NE$2</f>
        <v>0</v>
      </c>
      <c r="NG3" s="2">
        <f>'1-Results 2030'!NF3-'1-Results 2030'!NF$2</f>
        <v>0</v>
      </c>
      <c r="NH3" s="2">
        <f>'1-Results 2030'!NG3-'1-Results 2030'!NG$2</f>
        <v>0</v>
      </c>
      <c r="NI3" s="2">
        <f>'1-Results 2030'!NH3-'1-Results 2030'!NH$2</f>
        <v>0</v>
      </c>
      <c r="NJ3" s="2">
        <f>'1-Results 2030'!NI3-'1-Results 2030'!NI$2</f>
        <v>0</v>
      </c>
      <c r="NK3" s="2">
        <f>'1-Results 2030'!NJ3-'1-Results 2030'!NJ$2</f>
        <v>0</v>
      </c>
      <c r="NL3" s="2">
        <f>'1-Results 2030'!NK3-'1-Results 2030'!NK$2</f>
        <v>0</v>
      </c>
      <c r="NM3" s="2">
        <f>'1-Results 2030'!NL3-'1-Results 2030'!NL$2</f>
        <v>0</v>
      </c>
      <c r="NN3" s="2">
        <f>'1-Results 2030'!NM3-'1-Results 2030'!NM$2</f>
        <v>0</v>
      </c>
      <c r="NO3" s="2">
        <f>'1-Results 2030'!NN3-'1-Results 2030'!NN$2</f>
        <v>0</v>
      </c>
      <c r="NP3" s="2">
        <f>'1-Results 2030'!NO3-'1-Results 2030'!NO$2</f>
        <v>0</v>
      </c>
      <c r="NQ3" s="2">
        <f>'1-Results 2030'!NP3-'1-Results 2030'!NP$2</f>
        <v>0</v>
      </c>
      <c r="NR3" s="2">
        <f>'1-Results 2030'!NQ3-'1-Results 2030'!NQ$2</f>
        <v>0</v>
      </c>
      <c r="NS3" s="2">
        <f>'1-Results 2030'!NR3-'1-Results 2030'!NR$2</f>
        <v>0</v>
      </c>
      <c r="NT3" s="2">
        <f>'1-Results 2030'!NS3-'1-Results 2030'!NS$2</f>
        <v>0</v>
      </c>
      <c r="NU3" s="2">
        <f>'1-Results 2030'!NT3-'1-Results 2030'!NT$2</f>
        <v>0</v>
      </c>
      <c r="NV3" s="2">
        <f>'1-Results 2030'!NU3-'1-Results 2030'!NU$2</f>
        <v>0</v>
      </c>
      <c r="NW3" s="2">
        <f>'1-Results 2030'!NV3-'1-Results 2030'!NV$2</f>
        <v>0</v>
      </c>
      <c r="NX3" s="2">
        <f>'1-Results 2030'!NW3-'1-Results 2030'!NW$2</f>
        <v>0</v>
      </c>
      <c r="NY3" s="2">
        <f>'1-Results 2030'!NX3-'1-Results 2030'!NX$2</f>
        <v>0</v>
      </c>
      <c r="NZ3" s="2">
        <f>'1-Results 2030'!NY3-'1-Results 2030'!NY$2</f>
        <v>0</v>
      </c>
      <c r="OA3" s="2">
        <f>'1-Results 2030'!NZ3-'1-Results 2030'!NZ$2</f>
        <v>0</v>
      </c>
      <c r="OB3" s="2">
        <f>'1-Results 2030'!OA3-'1-Results 2030'!OA$2</f>
        <v>0</v>
      </c>
      <c r="OC3" s="2">
        <f>'1-Results 2030'!OB3-'1-Results 2030'!OB$2</f>
        <v>0</v>
      </c>
      <c r="OD3" s="2">
        <f>'1-Results 2030'!OC3-'1-Results 2030'!OC$2</f>
        <v>0</v>
      </c>
      <c r="OE3" s="2">
        <f>'1-Results 2030'!OD3-'1-Results 2030'!OD$2</f>
        <v>0</v>
      </c>
      <c r="OF3" s="2">
        <f>'1-Results 2030'!OE3-'1-Results 2030'!OE$2</f>
        <v>0</v>
      </c>
      <c r="OG3" s="2">
        <f>'1-Results 2030'!OF3-'1-Results 2030'!OF$2</f>
        <v>0</v>
      </c>
      <c r="OH3" s="2">
        <f>'1-Results 2030'!OG3-'1-Results 2030'!OG$2</f>
        <v>0</v>
      </c>
      <c r="OI3" s="2">
        <f>'1-Results 2030'!OH3-'1-Results 2030'!OH$2</f>
        <v>0</v>
      </c>
      <c r="OJ3" s="2">
        <f>'1-Results 2030'!OI3-'1-Results 2030'!OI$2</f>
        <v>0</v>
      </c>
      <c r="OK3" s="2">
        <f>'1-Results 2030'!OJ3-'1-Results 2030'!OJ$2</f>
        <v>0</v>
      </c>
      <c r="OL3" s="2">
        <f>'1-Results 2030'!OK3-'1-Results 2030'!OK$2</f>
        <v>0</v>
      </c>
      <c r="OM3" s="2">
        <f>'1-Results 2030'!OL3-'1-Results 2030'!OL$2</f>
        <v>0</v>
      </c>
      <c r="ON3" s="2">
        <f>'1-Results 2030'!OM3-'1-Results 2030'!OM$2</f>
        <v>0</v>
      </c>
      <c r="OO3" s="2">
        <f>'1-Results 2030'!ON3-'1-Results 2030'!ON$2</f>
        <v>0</v>
      </c>
      <c r="OP3" s="2">
        <f>'1-Results 2030'!OO3-'1-Results 2030'!OO$2</f>
        <v>0</v>
      </c>
      <c r="OQ3" s="2">
        <f>'1-Results 2030'!OP3-'1-Results 2030'!OP$2</f>
        <v>0</v>
      </c>
      <c r="OR3" s="2">
        <f>'1-Results 2030'!OQ3-'1-Results 2030'!OQ$2</f>
        <v>0</v>
      </c>
      <c r="OS3" s="2">
        <f>'1-Results 2030'!OR3-'1-Results 2030'!OR$2</f>
        <v>0</v>
      </c>
      <c r="OT3" s="2">
        <f>'1-Results 2030'!OS3-'1-Results 2030'!OS$2</f>
        <v>0</v>
      </c>
      <c r="OU3" s="2">
        <f>'1-Results 2030'!OT3-'1-Results 2030'!OT$2</f>
        <v>0</v>
      </c>
      <c r="OV3" s="2">
        <f>'1-Results 2030'!OU3-'1-Results 2030'!OU$2</f>
        <v>0</v>
      </c>
      <c r="OW3" s="2">
        <f>'1-Results 2030'!OV3-'1-Results 2030'!OV$2</f>
        <v>0</v>
      </c>
      <c r="OX3" s="2">
        <f>'1-Results 2030'!OW3-'1-Results 2030'!OW$2</f>
        <v>0</v>
      </c>
      <c r="OY3" s="2">
        <f>'1-Results 2030'!OX3-'1-Results 2030'!OX$2</f>
        <v>0</v>
      </c>
      <c r="OZ3" s="2">
        <f>'1-Results 2030'!OY3-'1-Results 2030'!OY$2</f>
        <v>0</v>
      </c>
      <c r="PA3" s="2">
        <f>'1-Results 2030'!OZ3-'1-Results 2030'!OZ$2</f>
        <v>0</v>
      </c>
      <c r="PB3" s="2">
        <f>'1-Results 2030'!PA3-'1-Results 2030'!PA$2</f>
        <v>0</v>
      </c>
      <c r="PC3" s="2">
        <f>'1-Results 2030'!PB3-'1-Results 2030'!PB$2</f>
        <v>0</v>
      </c>
      <c r="PD3" s="2">
        <f>'1-Results 2030'!PC3-'1-Results 2030'!PC$2</f>
        <v>0</v>
      </c>
      <c r="PE3" s="2">
        <f>'1-Results 2030'!PD3-'1-Results 2030'!PD$2</f>
        <v>0</v>
      </c>
      <c r="PF3" s="2">
        <f>'1-Results 2030'!PE3-'1-Results 2030'!PE$2</f>
        <v>0</v>
      </c>
      <c r="PG3" s="2">
        <f>'1-Results 2030'!PF3-'1-Results 2030'!PF$2</f>
        <v>0</v>
      </c>
      <c r="PH3" s="2">
        <f>'1-Results 2030'!PG3-'1-Results 2030'!PG$2</f>
        <v>0</v>
      </c>
      <c r="PI3" s="2">
        <f>'1-Results 2030'!PH3-'1-Results 2030'!PH$2</f>
        <v>0</v>
      </c>
      <c r="PJ3" s="2">
        <f>'1-Results 2030'!PI3-'1-Results 2030'!PI$2</f>
        <v>0</v>
      </c>
      <c r="PK3" s="2">
        <f>'1-Results 2030'!PJ3-'1-Results 2030'!PJ$2</f>
        <v>0</v>
      </c>
      <c r="PL3" s="2">
        <f>'1-Results 2030'!PK3-'1-Results 2030'!PK$2</f>
        <v>0</v>
      </c>
      <c r="PM3" s="2">
        <f>'1-Results 2030'!PL3-'1-Results 2030'!PL$2</f>
        <v>0</v>
      </c>
      <c r="PN3" s="2">
        <f>'1-Results 2030'!PM3-'1-Results 2030'!PM$2</f>
        <v>0</v>
      </c>
      <c r="PO3" s="2">
        <f>'1-Results 2030'!PN3-'1-Results 2030'!PN$2</f>
        <v>0</v>
      </c>
      <c r="PP3" s="2">
        <f>'1-Results 2030'!PO3-'1-Results 2030'!PO$2</f>
        <v>0</v>
      </c>
      <c r="PQ3" s="2">
        <f>'1-Results 2030'!PP3-'1-Results 2030'!PP$2</f>
        <v>0</v>
      </c>
      <c r="PR3" s="2">
        <f>'1-Results 2030'!PQ3-'1-Results 2030'!PQ$2</f>
        <v>0</v>
      </c>
      <c r="PS3" s="2">
        <f>'1-Results 2030'!PR3-'1-Results 2030'!PR$2</f>
        <v>0</v>
      </c>
      <c r="PT3" s="2">
        <f>'1-Results 2030'!PS3-'1-Results 2030'!PS$2</f>
        <v>0</v>
      </c>
      <c r="PU3" s="2">
        <f>'1-Results 2030'!PT3-'1-Results 2030'!PT$2</f>
        <v>0</v>
      </c>
      <c r="PV3" s="2">
        <f>'1-Results 2030'!PU3-'1-Results 2030'!PU$2</f>
        <v>0</v>
      </c>
      <c r="PW3" s="2">
        <f>'1-Results 2030'!PV3-'1-Results 2030'!PV$2</f>
        <v>0</v>
      </c>
      <c r="PX3" s="2">
        <f>'1-Results 2030'!PW3-'1-Results 2030'!PW$2</f>
        <v>0</v>
      </c>
      <c r="PY3" s="2">
        <f>'1-Results 2030'!PX3-'1-Results 2030'!PX$2</f>
        <v>0</v>
      </c>
      <c r="PZ3" s="2">
        <f>'1-Results 2030'!PY3-'1-Results 2030'!PY$2</f>
        <v>0</v>
      </c>
      <c r="QA3" s="2">
        <f>'1-Results 2030'!PZ3-'1-Results 2030'!PZ$2</f>
        <v>0</v>
      </c>
      <c r="QB3" s="2">
        <f>'1-Results 2030'!QA3-'1-Results 2030'!QA$2</f>
        <v>0</v>
      </c>
      <c r="QC3" s="2">
        <f>'1-Results 2030'!QB3-'1-Results 2030'!QB$2</f>
        <v>0</v>
      </c>
      <c r="QD3" s="2">
        <f>'1-Results 2030'!QC3-'1-Results 2030'!QC$2</f>
        <v>0</v>
      </c>
      <c r="QE3" s="2">
        <f>'1-Results 2030'!QD3-'1-Results 2030'!QD$2</f>
        <v>0</v>
      </c>
      <c r="QF3" s="2">
        <f>'1-Results 2030'!QE3-'1-Results 2030'!QE$2</f>
        <v>0</v>
      </c>
      <c r="QG3" s="2">
        <f>'1-Results 2030'!QF3-'1-Results 2030'!QF$2</f>
        <v>0</v>
      </c>
      <c r="QH3" s="2">
        <f>'1-Results 2030'!QG3-'1-Results 2030'!QG$2</f>
        <v>0</v>
      </c>
      <c r="QI3" s="2">
        <f>'1-Results 2030'!QH3-'1-Results 2030'!QH$2</f>
        <v>0</v>
      </c>
      <c r="QJ3" s="2">
        <f>'1-Results 2030'!QI3-'1-Results 2030'!QI$2</f>
        <v>0</v>
      </c>
      <c r="QK3" s="2">
        <f>'1-Results 2030'!QJ3-'1-Results 2030'!QJ$2</f>
        <v>0</v>
      </c>
      <c r="QL3" s="2">
        <f>'1-Results 2030'!QK3-'1-Results 2030'!QK$2</f>
        <v>0</v>
      </c>
      <c r="QM3" s="2">
        <f>'1-Results 2030'!QL3-'1-Results 2030'!QL$2</f>
        <v>0</v>
      </c>
      <c r="QN3" s="2">
        <f>'1-Results 2030'!QM3-'1-Results 2030'!QM$2</f>
        <v>0</v>
      </c>
      <c r="QO3" s="2">
        <f>'1-Results 2030'!QN3-'1-Results 2030'!QN$2</f>
        <v>0</v>
      </c>
      <c r="QP3" s="2">
        <f>'1-Results 2030'!QO3-'1-Results 2030'!QO$2</f>
        <v>0</v>
      </c>
      <c r="QQ3" s="2">
        <f>'1-Results 2030'!QP3-'1-Results 2030'!QP$2</f>
        <v>0</v>
      </c>
      <c r="QR3" s="2">
        <f>'1-Results 2030'!QQ3-'1-Results 2030'!QQ$2</f>
        <v>0</v>
      </c>
      <c r="QS3" s="2">
        <f>'1-Results 2030'!QR3-'1-Results 2030'!QR$2</f>
        <v>0</v>
      </c>
      <c r="QT3" s="2">
        <f>'1-Results 2030'!QS3-'1-Results 2030'!QS$2</f>
        <v>0</v>
      </c>
      <c r="QU3" s="2">
        <f>'1-Results 2030'!QT3-'1-Results 2030'!QT$2</f>
        <v>0</v>
      </c>
      <c r="QV3" s="2">
        <f>'1-Results 2030'!QU3-'1-Results 2030'!QU$2</f>
        <v>0</v>
      </c>
      <c r="QW3" s="2">
        <f>'1-Results 2030'!QV3-'1-Results 2030'!QV$2</f>
        <v>0</v>
      </c>
      <c r="QX3" s="2">
        <f>'1-Results 2030'!QW3-'1-Results 2030'!QW$2</f>
        <v>0</v>
      </c>
      <c r="QY3" s="2">
        <f>'1-Results 2030'!QX3-'1-Results 2030'!QX$2</f>
        <v>0</v>
      </c>
      <c r="QZ3" s="2">
        <f>'1-Results 2030'!QY3-'1-Results 2030'!QY$2</f>
        <v>0</v>
      </c>
      <c r="RA3" s="2">
        <f>'1-Results 2030'!QZ3-'1-Results 2030'!QZ$2</f>
        <v>0</v>
      </c>
      <c r="RB3" s="2">
        <f>'1-Results 2030'!RA3-'1-Results 2030'!RA$2</f>
        <v>0</v>
      </c>
      <c r="RC3" s="2">
        <f>'1-Results 2030'!RB3-'1-Results 2030'!RB$2</f>
        <v>0</v>
      </c>
      <c r="RD3" s="2">
        <f>'1-Results 2030'!RC3-'1-Results 2030'!RC$2</f>
        <v>0</v>
      </c>
      <c r="RE3" s="2">
        <f>'1-Results 2030'!RD3-'1-Results 2030'!RD$2</f>
        <v>0</v>
      </c>
      <c r="RF3" s="2">
        <f>'1-Results 2030'!RE3-'1-Results 2030'!RE$2</f>
        <v>0</v>
      </c>
      <c r="RG3" s="2">
        <f>'1-Results 2030'!RF3-'1-Results 2030'!RF$2</f>
        <v>0</v>
      </c>
      <c r="RH3" s="2">
        <f>'1-Results 2030'!RG3-'1-Results 2030'!RG$2</f>
        <v>0</v>
      </c>
      <c r="RI3" s="2">
        <f>'1-Results 2030'!RH3-'1-Results 2030'!RH$2</f>
        <v>0</v>
      </c>
      <c r="RJ3" s="2">
        <f>'1-Results 2030'!RI3-'1-Results 2030'!RI$2</f>
        <v>0</v>
      </c>
      <c r="RK3" s="2">
        <f>'1-Results 2030'!RJ3-'1-Results 2030'!RJ$2</f>
        <v>0</v>
      </c>
      <c r="RL3" s="2">
        <f>'1-Results 2030'!RK3-'1-Results 2030'!RK$2</f>
        <v>0</v>
      </c>
      <c r="RM3" s="2">
        <f>'1-Results 2030'!RL3-'1-Results 2030'!RL$2</f>
        <v>0</v>
      </c>
      <c r="RN3" s="2">
        <f>'1-Results 2030'!RM3-'1-Results 2030'!RM$2</f>
        <v>0</v>
      </c>
      <c r="RO3" s="2">
        <f>'1-Results 2030'!RN3-'1-Results 2030'!RN$2</f>
        <v>0</v>
      </c>
      <c r="RP3" s="2">
        <f>'1-Results 2030'!RO3-'1-Results 2030'!RO$2</f>
        <v>0</v>
      </c>
      <c r="RQ3" s="2">
        <f>'1-Results 2030'!RP3-'1-Results 2030'!RP$2</f>
        <v>0</v>
      </c>
      <c r="RR3" s="2">
        <f>'1-Results 2030'!RQ3-'1-Results 2030'!RQ$2</f>
        <v>0</v>
      </c>
      <c r="RS3" s="2">
        <f>'1-Results 2030'!RR3-'1-Results 2030'!RR$2</f>
        <v>0</v>
      </c>
      <c r="RT3" s="2">
        <f>'1-Results 2030'!RS3-'1-Results 2030'!RS$2</f>
        <v>0</v>
      </c>
      <c r="RU3" s="2">
        <f>'1-Results 2030'!RT3-'1-Results 2030'!RT$2</f>
        <v>0</v>
      </c>
      <c r="RV3" s="2">
        <f>'1-Results 2030'!RU3-'1-Results 2030'!RU$2</f>
        <v>0</v>
      </c>
      <c r="RW3" s="2">
        <f>'1-Results 2030'!RV3-'1-Results 2030'!RV$2</f>
        <v>0</v>
      </c>
      <c r="RX3" s="2">
        <f>'1-Results 2030'!RW3-'1-Results 2030'!RW$2</f>
        <v>0</v>
      </c>
      <c r="RY3" s="2">
        <f>'1-Results 2030'!RX3-'1-Results 2030'!RX$2</f>
        <v>0</v>
      </c>
      <c r="RZ3" s="2">
        <f>'1-Results 2030'!RY3-'1-Results 2030'!RY$2</f>
        <v>0</v>
      </c>
      <c r="SA3" s="2">
        <f>'1-Results 2030'!RZ3-'1-Results 2030'!RZ$2</f>
        <v>0</v>
      </c>
      <c r="SB3" s="2">
        <f>'1-Results 2030'!SA3-'1-Results 2030'!SA$2</f>
        <v>0</v>
      </c>
      <c r="SC3" s="2">
        <f>'1-Results 2030'!SB3-'1-Results 2030'!SB$2</f>
        <v>0</v>
      </c>
      <c r="SD3" s="2">
        <f>'1-Results 2030'!SC3-'1-Results 2030'!SC$2</f>
        <v>0</v>
      </c>
      <c r="SE3" s="2">
        <f>'1-Results 2030'!SD3-'1-Results 2030'!SD$2</f>
        <v>0</v>
      </c>
      <c r="SF3" s="2">
        <f>'1-Results 2030'!SE3-'1-Results 2030'!SE$2</f>
        <v>0</v>
      </c>
      <c r="SG3" s="2">
        <f>'1-Results 2030'!SF3-'1-Results 2030'!SF$2</f>
        <v>0</v>
      </c>
      <c r="SH3" s="2">
        <f>'1-Results 2030'!SG3-'1-Results 2030'!SG$2</f>
        <v>0</v>
      </c>
      <c r="SI3" s="2">
        <f>'1-Results 2030'!SH3-'1-Results 2030'!SH$2</f>
        <v>0</v>
      </c>
      <c r="SJ3" s="2">
        <f>'1-Results 2030'!SI3-'1-Results 2030'!SI$2</f>
        <v>0</v>
      </c>
      <c r="SK3" s="2">
        <f>'1-Results 2030'!SJ3-'1-Results 2030'!SJ$2</f>
        <v>0</v>
      </c>
      <c r="SL3" s="2">
        <f>'1-Results 2030'!SK3-'1-Results 2030'!SK$2</f>
        <v>0</v>
      </c>
      <c r="SM3" s="2">
        <f>'1-Results 2030'!SL3-'1-Results 2030'!SL$2</f>
        <v>0</v>
      </c>
      <c r="SN3" s="2">
        <f>'1-Results 2030'!SM3-'1-Results 2030'!SM$2</f>
        <v>0</v>
      </c>
      <c r="SO3" s="2">
        <f>'1-Results 2030'!SN3-'1-Results 2030'!SN$2</f>
        <v>0</v>
      </c>
      <c r="SP3" s="2">
        <f>'1-Results 2030'!SO3-'1-Results 2030'!SO$2</f>
        <v>0</v>
      </c>
      <c r="SQ3" s="2">
        <f>'1-Results 2030'!SP3-'1-Results 2030'!SP$2</f>
        <v>0</v>
      </c>
      <c r="SR3" s="2">
        <f>'1-Results 2030'!SQ3-'1-Results 2030'!SQ$2</f>
        <v>0</v>
      </c>
      <c r="SS3" s="2">
        <f>'1-Results 2030'!SR3-'1-Results 2030'!SR$2</f>
        <v>0</v>
      </c>
      <c r="ST3" s="2">
        <f>'1-Results 2030'!SS3-'1-Results 2030'!SS$2</f>
        <v>0</v>
      </c>
      <c r="SU3" s="2">
        <f>'1-Results 2030'!ST3-'1-Results 2030'!ST$2</f>
        <v>0</v>
      </c>
      <c r="SV3" s="2">
        <f>'1-Results 2030'!SU3-'1-Results 2030'!SU$2</f>
        <v>0</v>
      </c>
      <c r="SW3" s="2">
        <f>'1-Results 2030'!SV3-'1-Results 2030'!SV$2</f>
        <v>0</v>
      </c>
      <c r="SX3" s="2">
        <f>'1-Results 2030'!SW3-'1-Results 2030'!SW$2</f>
        <v>0</v>
      </c>
      <c r="SY3" s="2">
        <f>'1-Results 2030'!SX3-'1-Results 2030'!SX$2</f>
        <v>0</v>
      </c>
      <c r="SZ3" s="2">
        <f>'1-Results 2030'!SY3-'1-Results 2030'!SY$2</f>
        <v>0</v>
      </c>
      <c r="TA3" s="2">
        <f>'1-Results 2030'!SZ3-'1-Results 2030'!SZ$2</f>
        <v>0</v>
      </c>
      <c r="TB3" s="2">
        <f>'1-Results 2030'!TA3-'1-Results 2030'!TA$2</f>
        <v>0</v>
      </c>
      <c r="TC3" s="2">
        <f>'1-Results 2030'!TB3-'1-Results 2030'!TB$2</f>
        <v>0</v>
      </c>
      <c r="TD3" s="2">
        <f>'1-Results 2030'!TC3-'1-Results 2030'!TC$2</f>
        <v>0</v>
      </c>
      <c r="TE3" s="2">
        <f>'1-Results 2030'!TD3-'1-Results 2030'!TD$2</f>
        <v>0</v>
      </c>
      <c r="TF3" s="2">
        <f>'1-Results 2030'!TE3-'1-Results 2030'!TE$2</f>
        <v>0</v>
      </c>
      <c r="TG3" s="2">
        <f>'1-Results 2030'!TF3-'1-Results 2030'!TF$2</f>
        <v>0</v>
      </c>
      <c r="TH3" s="2">
        <f>'1-Results 2030'!TG3-'1-Results 2030'!TG$2</f>
        <v>0</v>
      </c>
      <c r="TI3" s="2">
        <f>'1-Results 2030'!TH3-'1-Results 2030'!TH$2</f>
        <v>0</v>
      </c>
      <c r="TJ3" s="2">
        <f>'1-Results 2030'!TI3-'1-Results 2030'!TI$2</f>
        <v>0</v>
      </c>
      <c r="TK3" s="2">
        <f>'1-Results 2030'!TJ3-'1-Results 2030'!TJ$2</f>
        <v>0</v>
      </c>
      <c r="TL3" s="2">
        <f>'1-Results 2030'!TK3-'1-Results 2030'!TK$2</f>
        <v>0</v>
      </c>
      <c r="TM3" s="2">
        <f>'1-Results 2030'!TL3-'1-Results 2030'!TL$2</f>
        <v>0</v>
      </c>
      <c r="TN3" s="2">
        <f>'1-Results 2030'!TM3-'1-Results 2030'!TM$2</f>
        <v>0</v>
      </c>
      <c r="TO3" s="2">
        <f>'1-Results 2030'!TN3-'1-Results 2030'!TN$2</f>
        <v>0</v>
      </c>
      <c r="TP3" s="2">
        <f>'1-Results 2030'!TO3-'1-Results 2030'!TO$2</f>
        <v>0</v>
      </c>
      <c r="TQ3" s="2">
        <f>'1-Results 2030'!TP3-'1-Results 2030'!TP$2</f>
        <v>0</v>
      </c>
      <c r="TR3" s="2">
        <f>'1-Results 2030'!TQ3-'1-Results 2030'!TQ$2</f>
        <v>0</v>
      </c>
      <c r="TS3" s="2">
        <f>'1-Results 2030'!TR3-'1-Results 2030'!TR$2</f>
        <v>0</v>
      </c>
      <c r="TT3" s="2">
        <f>'1-Results 2030'!TS3-'1-Results 2030'!TS$2</f>
        <v>0</v>
      </c>
      <c r="TU3" s="2">
        <f>'1-Results 2030'!TT3-'1-Results 2030'!TT$2</f>
        <v>0</v>
      </c>
      <c r="TV3" s="2">
        <f>'1-Results 2030'!TU3-'1-Results 2030'!TU$2</f>
        <v>0</v>
      </c>
      <c r="TW3" s="2">
        <f>'1-Results 2030'!TV3-'1-Results 2030'!TV$2</f>
        <v>0</v>
      </c>
      <c r="TX3" s="2">
        <f>'1-Results 2030'!TW3-'1-Results 2030'!TW$2</f>
        <v>0</v>
      </c>
      <c r="TY3" s="2">
        <f>'1-Results 2030'!TX3-'1-Results 2030'!TX$2</f>
        <v>0</v>
      </c>
      <c r="TZ3" s="2">
        <f>'1-Results 2030'!TY3-'1-Results 2030'!TY$2</f>
        <v>0</v>
      </c>
      <c r="UA3" s="2">
        <f>'1-Results 2030'!TZ3-'1-Results 2030'!TZ$2</f>
        <v>0</v>
      </c>
      <c r="UB3" s="2">
        <f>'1-Results 2030'!UA3-'1-Results 2030'!UA$2</f>
        <v>0</v>
      </c>
      <c r="UC3" s="2">
        <f>'1-Results 2030'!UB3-'1-Results 2030'!UB$2</f>
        <v>0</v>
      </c>
      <c r="UD3" s="2">
        <f>'1-Results 2030'!UC3-'1-Results 2030'!UC$2</f>
        <v>0</v>
      </c>
      <c r="UE3" s="2">
        <f>'1-Results 2030'!UD3-'1-Results 2030'!UD$2</f>
        <v>0</v>
      </c>
      <c r="UF3" s="2">
        <f>'1-Results 2030'!UE3-'1-Results 2030'!UE$2</f>
        <v>0</v>
      </c>
      <c r="UG3" s="2">
        <f>'1-Results 2030'!UF3-'1-Results 2030'!UF$2</f>
        <v>0</v>
      </c>
      <c r="UH3" s="2">
        <f>'1-Results 2030'!UG3-'1-Results 2030'!UG$2</f>
        <v>0</v>
      </c>
      <c r="UI3" s="2">
        <f>'1-Results 2030'!UH3-'1-Results 2030'!UH$2</f>
        <v>0</v>
      </c>
      <c r="UJ3" s="2">
        <f>'1-Results 2030'!UI3-'1-Results 2030'!UI$2</f>
        <v>0</v>
      </c>
      <c r="UK3" s="2">
        <f>'1-Results 2030'!UJ3-'1-Results 2030'!UJ$2</f>
        <v>0</v>
      </c>
      <c r="UL3" s="2">
        <f>'1-Results 2030'!UK3-'1-Results 2030'!UK$2</f>
        <v>0</v>
      </c>
      <c r="UM3" s="2">
        <f>'1-Results 2030'!UL3-'1-Results 2030'!UL$2</f>
        <v>0</v>
      </c>
      <c r="UN3" s="2">
        <f>'1-Results 2030'!UM3-'1-Results 2030'!UM$2</f>
        <v>0</v>
      </c>
      <c r="UO3" s="2">
        <f>'1-Results 2030'!UN3-'1-Results 2030'!UN$2</f>
        <v>0</v>
      </c>
      <c r="UP3" s="2">
        <f>'1-Results 2030'!UO3-'1-Results 2030'!UO$2</f>
        <v>0</v>
      </c>
      <c r="UQ3" s="2">
        <f>'1-Results 2030'!UP3-'1-Results 2030'!UP$2</f>
        <v>0</v>
      </c>
      <c r="UR3" s="2">
        <f>'1-Results 2030'!UQ3-'1-Results 2030'!UQ$2</f>
        <v>0</v>
      </c>
      <c r="US3" s="2">
        <f>'1-Results 2030'!UR3-'1-Results 2030'!UR$2</f>
        <v>0</v>
      </c>
      <c r="UT3" s="2">
        <f>'1-Results 2030'!US3-'1-Results 2030'!US$2</f>
        <v>0</v>
      </c>
      <c r="UU3" s="2">
        <f>'1-Results 2030'!UT3-'1-Results 2030'!UT$2</f>
        <v>0</v>
      </c>
      <c r="UV3" s="2">
        <f>'1-Results 2030'!UU3-'1-Results 2030'!UU$2</f>
        <v>0</v>
      </c>
      <c r="UW3" s="2">
        <f>'1-Results 2030'!UV3-'1-Results 2030'!UV$2</f>
        <v>0</v>
      </c>
      <c r="UX3" s="2">
        <f>'1-Results 2030'!UW3-'1-Results 2030'!UW$2</f>
        <v>0</v>
      </c>
      <c r="UY3" s="2">
        <f>'1-Results 2030'!UX3-'1-Results 2030'!UX$2</f>
        <v>0</v>
      </c>
      <c r="UZ3" s="2">
        <f>'1-Results 2030'!UY3-'1-Results 2030'!UY$2</f>
        <v>0</v>
      </c>
      <c r="VA3" s="2">
        <f>'1-Results 2030'!UZ3-'1-Results 2030'!UZ$2</f>
        <v>0</v>
      </c>
      <c r="VB3" s="2">
        <f>'1-Results 2030'!VA3-'1-Results 2030'!VA$2</f>
        <v>0</v>
      </c>
      <c r="VC3" s="2">
        <f>'1-Results 2030'!VB3-'1-Results 2030'!VB$2</f>
        <v>0</v>
      </c>
      <c r="VD3" s="2">
        <f>'1-Results 2030'!VC3-'1-Results 2030'!VC$2</f>
        <v>0</v>
      </c>
      <c r="VE3" s="2">
        <f>'1-Results 2030'!VD3-'1-Results 2030'!VD$2</f>
        <v>0</v>
      </c>
      <c r="VF3" s="2">
        <f>'1-Results 2030'!VE3-'1-Results 2030'!VE$2</f>
        <v>0</v>
      </c>
      <c r="VG3" s="2">
        <f>'1-Results 2030'!VF3-'1-Results 2030'!VF$2</f>
        <v>0</v>
      </c>
      <c r="VH3" s="2">
        <f>'1-Results 2030'!VG3-'1-Results 2030'!VG$2</f>
        <v>0</v>
      </c>
      <c r="VI3" s="2">
        <f>'1-Results 2030'!VH3-'1-Results 2030'!VH$2</f>
        <v>0</v>
      </c>
      <c r="VJ3" s="2">
        <f>'1-Results 2030'!VI3-'1-Results 2030'!VI$2</f>
        <v>0</v>
      </c>
      <c r="VK3" s="2">
        <f>'1-Results 2030'!VJ3-'1-Results 2030'!VJ$2</f>
        <v>0</v>
      </c>
      <c r="VL3" s="2">
        <f>'1-Results 2030'!VK3-'1-Results 2030'!VK$2</f>
        <v>0</v>
      </c>
      <c r="VM3" s="2">
        <f>'1-Results 2030'!VL3-'1-Results 2030'!VL$2</f>
        <v>0</v>
      </c>
      <c r="VN3" s="2">
        <f>'1-Results 2030'!VM3-'1-Results 2030'!VM$2</f>
        <v>0</v>
      </c>
      <c r="VO3" s="2">
        <f>'1-Results 2030'!VN3-'1-Results 2030'!VN$2</f>
        <v>0</v>
      </c>
      <c r="VP3" s="2">
        <f>'1-Results 2030'!VO3-'1-Results 2030'!VO$2</f>
        <v>0</v>
      </c>
      <c r="VQ3" s="2">
        <f>'1-Results 2030'!VP3-'1-Results 2030'!VP$2</f>
        <v>0</v>
      </c>
      <c r="VR3" s="2">
        <f>'1-Results 2030'!VQ3-'1-Results 2030'!VQ$2</f>
        <v>0</v>
      </c>
      <c r="VS3" s="2">
        <f>'1-Results 2030'!VR3-'1-Results 2030'!VR$2</f>
        <v>0</v>
      </c>
      <c r="VT3" s="2">
        <f>'1-Results 2030'!VS3-'1-Results 2030'!VS$2</f>
        <v>0</v>
      </c>
      <c r="VU3" s="2">
        <f>'1-Results 2030'!VT3-'1-Results 2030'!VT$2</f>
        <v>0</v>
      </c>
      <c r="VV3" s="2">
        <f>'1-Results 2030'!VU3-'1-Results 2030'!VU$2</f>
        <v>0</v>
      </c>
      <c r="VW3" s="2">
        <f>'1-Results 2030'!VV3-'1-Results 2030'!VV$2</f>
        <v>0</v>
      </c>
      <c r="VX3" s="2">
        <f>'1-Results 2030'!VW3-'1-Results 2030'!VW$2</f>
        <v>0</v>
      </c>
      <c r="VY3" s="2">
        <f>'1-Results 2030'!VX3-'1-Results 2030'!VX$2</f>
        <v>0</v>
      </c>
      <c r="VZ3" s="2">
        <f>'1-Results 2030'!VY3-'1-Results 2030'!VY$2</f>
        <v>0</v>
      </c>
      <c r="WA3" s="2">
        <f>'1-Results 2030'!VZ3-'1-Results 2030'!VZ$2</f>
        <v>0</v>
      </c>
      <c r="WB3" s="2">
        <f>'1-Results 2030'!WA3-'1-Results 2030'!WA$2</f>
        <v>0</v>
      </c>
      <c r="WC3" s="2">
        <f>'1-Results 2030'!WB3-'1-Results 2030'!WB$2</f>
        <v>0</v>
      </c>
      <c r="WD3" s="2">
        <f>'1-Results 2030'!WC3-'1-Results 2030'!WC$2</f>
        <v>0</v>
      </c>
      <c r="WE3" s="2">
        <f>'1-Results 2030'!WD3-'1-Results 2030'!WD$2</f>
        <v>0</v>
      </c>
      <c r="WF3" s="2">
        <f>'1-Results 2030'!WE3-'1-Results 2030'!WE$2</f>
        <v>0</v>
      </c>
      <c r="WG3" s="2">
        <f>'1-Results 2030'!WF3-'1-Results 2030'!WF$2</f>
        <v>0</v>
      </c>
      <c r="WH3" s="2">
        <f>'1-Results 2030'!WG3-'1-Results 2030'!WG$2</f>
        <v>0</v>
      </c>
      <c r="WI3" s="2">
        <f>'1-Results 2030'!WH3-'1-Results 2030'!WH$2</f>
        <v>0</v>
      </c>
      <c r="WJ3" s="2">
        <f>'1-Results 2030'!WI3-'1-Results 2030'!WI$2</f>
        <v>0</v>
      </c>
      <c r="WK3" s="2">
        <f>'1-Results 2030'!WJ3-'1-Results 2030'!WJ$2</f>
        <v>0</v>
      </c>
      <c r="WL3" s="2">
        <f>'1-Results 2030'!WK3-'1-Results 2030'!WK$2</f>
        <v>0</v>
      </c>
      <c r="WM3" s="2">
        <f>'1-Results 2030'!WL3-'1-Results 2030'!WL$2</f>
        <v>0</v>
      </c>
      <c r="WN3" s="2">
        <f>'1-Results 2030'!WM3-'1-Results 2030'!WM$2</f>
        <v>0</v>
      </c>
      <c r="WO3" s="2">
        <f>'1-Results 2030'!WN3-'1-Results 2030'!WN$2</f>
        <v>0</v>
      </c>
      <c r="WP3" s="2">
        <f>'1-Results 2030'!WO3-'1-Results 2030'!WO$2</f>
        <v>0</v>
      </c>
      <c r="WQ3" s="2">
        <f>'1-Results 2030'!WP3-'1-Results 2030'!WP$2</f>
        <v>0</v>
      </c>
      <c r="WR3" s="2">
        <f>'1-Results 2030'!WQ3-'1-Results 2030'!WQ$2</f>
        <v>0</v>
      </c>
      <c r="WS3" s="2">
        <f>'1-Results 2030'!WR3-'1-Results 2030'!WR$2</f>
        <v>0</v>
      </c>
      <c r="WT3" s="2">
        <f>'1-Results 2030'!WS3-'1-Results 2030'!WS$2</f>
        <v>0</v>
      </c>
      <c r="WU3" s="2">
        <f>'1-Results 2030'!WT3-'1-Results 2030'!WT$2</f>
        <v>0</v>
      </c>
      <c r="WV3" s="2">
        <f>'1-Results 2030'!WU3-'1-Results 2030'!WU$2</f>
        <v>0</v>
      </c>
      <c r="WW3" s="2">
        <f>'1-Results 2030'!WV3-'1-Results 2030'!WV$2</f>
        <v>0</v>
      </c>
      <c r="WX3" s="2">
        <f>'1-Results 2030'!WW3-'1-Results 2030'!WW$2</f>
        <v>0</v>
      </c>
      <c r="WY3" s="2">
        <f>'1-Results 2030'!WX3-'1-Results 2030'!WX$2</f>
        <v>0</v>
      </c>
      <c r="WZ3" s="2">
        <f>'1-Results 2030'!WY3-'1-Results 2030'!WY$2</f>
        <v>0</v>
      </c>
      <c r="XA3" s="2">
        <f>'1-Results 2030'!WZ3-'1-Results 2030'!WZ$2</f>
        <v>0</v>
      </c>
      <c r="XB3" s="2">
        <f>'1-Results 2030'!XA3-'1-Results 2030'!XA$2</f>
        <v>0</v>
      </c>
      <c r="XC3" s="2">
        <f>'1-Results 2030'!XB3-'1-Results 2030'!XB$2</f>
        <v>0</v>
      </c>
      <c r="XD3" s="2">
        <f>'1-Results 2030'!XC3-'1-Results 2030'!XC$2</f>
        <v>0</v>
      </c>
      <c r="XE3" s="2">
        <f>'1-Results 2030'!XD3-'1-Results 2030'!XD$2</f>
        <v>0</v>
      </c>
      <c r="XF3" s="2">
        <f>'1-Results 2030'!XE3-'1-Results 2030'!XE$2</f>
        <v>0</v>
      </c>
      <c r="XG3" s="2">
        <f>'1-Results 2030'!XF3-'1-Results 2030'!XF$2</f>
        <v>0</v>
      </c>
      <c r="XH3" s="2">
        <f>'1-Results 2030'!XG3-'1-Results 2030'!XG$2</f>
        <v>0</v>
      </c>
      <c r="XI3" s="2">
        <f>'1-Results 2030'!XH3-'1-Results 2030'!XH$2</f>
        <v>0</v>
      </c>
      <c r="XJ3" s="2">
        <f>'1-Results 2030'!XI3-'1-Results 2030'!XI$2</f>
        <v>0</v>
      </c>
      <c r="XK3" s="2">
        <f>'1-Results 2030'!XJ3-'1-Results 2030'!XJ$2</f>
        <v>0</v>
      </c>
      <c r="XL3" s="2">
        <f>'1-Results 2030'!XK3-'1-Results 2030'!XK$2</f>
        <v>0</v>
      </c>
      <c r="XM3" s="2">
        <f>'1-Results 2030'!XL3-'1-Results 2030'!XL$2</f>
        <v>0</v>
      </c>
      <c r="XN3" s="2">
        <f>'1-Results 2030'!XM3-'1-Results 2030'!XM$2</f>
        <v>0</v>
      </c>
      <c r="XO3" s="2">
        <f>'1-Results 2030'!XN3-'1-Results 2030'!XN$2</f>
        <v>0</v>
      </c>
      <c r="XP3" s="2">
        <f>'1-Results 2030'!XO3-'1-Results 2030'!XO$2</f>
        <v>0</v>
      </c>
      <c r="XQ3" s="2">
        <f>'1-Results 2030'!XP3-'1-Results 2030'!XP$2</f>
        <v>0</v>
      </c>
      <c r="XR3" s="2">
        <f>'1-Results 2030'!XQ3-'1-Results 2030'!XQ$2</f>
        <v>0</v>
      </c>
      <c r="XS3" s="2">
        <f>'1-Results 2030'!XR3-'1-Results 2030'!XR$2</f>
        <v>0</v>
      </c>
      <c r="XT3" s="2">
        <f>'1-Results 2030'!XS3-'1-Results 2030'!XS$2</f>
        <v>0</v>
      </c>
      <c r="XU3" s="2">
        <f>'1-Results 2030'!XT3-'1-Results 2030'!XT$2</f>
        <v>0</v>
      </c>
      <c r="XV3" s="2">
        <f>'1-Results 2030'!XU3-'1-Results 2030'!XU$2</f>
        <v>0</v>
      </c>
      <c r="XW3" s="2">
        <f>'1-Results 2030'!XV3-'1-Results 2030'!XV$2</f>
        <v>0</v>
      </c>
      <c r="XX3" s="75">
        <f>'1-Results 2030'!XW3-'1-Results 2030'!XW$2</f>
        <v>0</v>
      </c>
      <c r="XY3" s="2">
        <f>'1-Results 2030'!XX3-'1-Results 2030'!XX$2</f>
        <v>0</v>
      </c>
      <c r="XZ3" s="2">
        <f>'1-Results 2030'!XY3-'1-Results 2030'!XY$2</f>
        <v>0</v>
      </c>
      <c r="YA3" s="2">
        <f>'1-Results 2030'!XZ3-'1-Results 2030'!XZ$2</f>
        <v>0</v>
      </c>
      <c r="YB3" s="2">
        <f>'1-Results 2030'!YA3-'1-Results 2030'!YA$2</f>
        <v>0</v>
      </c>
      <c r="YC3" s="2">
        <f>'1-Results 2030'!YB3-'1-Results 2030'!YB$2</f>
        <v>0</v>
      </c>
      <c r="YD3" s="2">
        <f>'1-Results 2030'!YC3-'1-Results 2030'!YC$2</f>
        <v>0</v>
      </c>
      <c r="YE3" s="2">
        <f>'1-Results 2030'!YD3-'1-Results 2030'!YD$2</f>
        <v>0</v>
      </c>
      <c r="YF3" s="2">
        <f>'1-Results 2030'!YE3-'1-Results 2030'!YE$2</f>
        <v>0</v>
      </c>
      <c r="YG3" s="2">
        <f>'1-Results 2030'!YF3-'1-Results 2030'!YF$2</f>
        <v>0</v>
      </c>
      <c r="YH3" s="2">
        <f>'1-Results 2030'!YG3-'1-Results 2030'!YG$2</f>
        <v>0</v>
      </c>
      <c r="YI3" s="2">
        <f>'1-Results 2030'!YH3-'1-Results 2030'!YH$2</f>
        <v>0</v>
      </c>
      <c r="YJ3" s="2">
        <f>'1-Results 2030'!YI3-'1-Results 2030'!YI$2</f>
        <v>0</v>
      </c>
      <c r="YK3" s="2">
        <f>'1-Results 2030'!YJ3-'1-Results 2030'!YJ$2</f>
        <v>0</v>
      </c>
      <c r="YL3" s="2">
        <f>'1-Results 2030'!YK3-'1-Results 2030'!YK$2</f>
        <v>0</v>
      </c>
      <c r="YM3" s="2">
        <f>'1-Results 2030'!YL3-'1-Results 2030'!YL$2</f>
        <v>0</v>
      </c>
      <c r="YN3" s="2">
        <f>'1-Results 2030'!YM3-'1-Results 2030'!YM$2</f>
        <v>0</v>
      </c>
      <c r="YO3" s="2">
        <f>'1-Results 2030'!YN3-'1-Results 2030'!YN$2</f>
        <v>0</v>
      </c>
      <c r="YP3" s="2">
        <f>'1-Results 2030'!YO3-'1-Results 2030'!YO$2</f>
        <v>0</v>
      </c>
      <c r="YQ3" s="2">
        <f>'1-Results 2030'!YP3-'1-Results 2030'!YP$2</f>
        <v>0</v>
      </c>
      <c r="YR3" s="2">
        <f>'1-Results 2030'!YQ3-'1-Results 2030'!YQ$2</f>
        <v>0</v>
      </c>
      <c r="YS3" s="2">
        <f>'1-Results 2030'!YR3-'1-Results 2030'!YR$2</f>
        <v>0</v>
      </c>
      <c r="YT3" s="2">
        <f>'1-Results 2030'!YS3-'1-Results 2030'!YS$2</f>
        <v>0</v>
      </c>
      <c r="YU3" s="75">
        <f>'1-Results 2030'!YT3-'1-Results 2030'!YT$2</f>
        <v>0</v>
      </c>
      <c r="YV3" s="2">
        <f>'1-Results 2030'!YU3-'1-Results 2030'!YU$2</f>
        <v>0</v>
      </c>
      <c r="YW3" s="2">
        <f>'1-Results 2030'!YV3-'1-Results 2030'!YV$2</f>
        <v>0</v>
      </c>
      <c r="YX3" s="2">
        <f>'1-Results 2030'!YW3-'1-Results 2030'!YW$2</f>
        <v>0</v>
      </c>
      <c r="YY3" s="2">
        <f>'1-Results 2030'!YX3-'1-Results 2030'!YX$2</f>
        <v>0</v>
      </c>
      <c r="YZ3" s="2">
        <f>'1-Results 2030'!YY3-'1-Results 2030'!YY$2</f>
        <v>0</v>
      </c>
      <c r="ZA3" s="2">
        <f>'1-Results 2030'!YZ3-'1-Results 2030'!YZ$2</f>
        <v>0</v>
      </c>
      <c r="ZB3" s="2">
        <f>'1-Results 2030'!ZA3-'1-Results 2030'!ZA$2</f>
        <v>0</v>
      </c>
      <c r="ZC3" s="2">
        <f>'1-Results 2030'!ZB3-'1-Results 2030'!ZB$2</f>
        <v>0</v>
      </c>
      <c r="ZD3" s="2">
        <f>'1-Results 2030'!ZC3-'1-Results 2030'!ZC$2</f>
        <v>0</v>
      </c>
      <c r="ZE3" s="2">
        <f>'1-Results 2030'!ZD3-'1-Results 2030'!ZD$2</f>
        <v>0</v>
      </c>
      <c r="ZF3" s="2">
        <f>'1-Results 2030'!ZE3-'1-Results 2030'!ZE$2</f>
        <v>0</v>
      </c>
      <c r="ZG3" s="2">
        <f>'1-Results 2030'!ZF3-'1-Results 2030'!ZF$2</f>
        <v>0</v>
      </c>
      <c r="ZH3" s="2">
        <f>'1-Results 2030'!ZG3-'1-Results 2030'!ZG$2</f>
        <v>0</v>
      </c>
      <c r="ZI3" s="2">
        <f>'1-Results 2030'!ZH3-'1-Results 2030'!ZH$2</f>
        <v>0</v>
      </c>
      <c r="ZJ3" s="2">
        <f>'1-Results 2030'!ZI3-'1-Results 2030'!ZI$2</f>
        <v>0</v>
      </c>
      <c r="ZK3" s="2">
        <f>'1-Results 2030'!ZJ3-'1-Results 2030'!ZJ$2</f>
        <v>0</v>
      </c>
      <c r="ZL3" s="2">
        <f>'1-Results 2030'!ZK3-'1-Results 2030'!ZK$2</f>
        <v>0</v>
      </c>
      <c r="ZM3" s="2">
        <f>'1-Results 2030'!ZL3-'1-Results 2030'!ZL$2</f>
        <v>0</v>
      </c>
      <c r="ZN3" s="2">
        <f>'1-Results 2030'!ZM3-'1-Results 2030'!ZM$2</f>
        <v>0</v>
      </c>
      <c r="ZO3" s="2">
        <f>'1-Results 2030'!ZN3-'1-Results 2030'!ZN$2</f>
        <v>0</v>
      </c>
      <c r="ZP3" s="2">
        <f>'1-Results 2030'!ZO3-'1-Results 2030'!ZO$2</f>
        <v>0</v>
      </c>
      <c r="ZQ3" s="2">
        <f>'1-Results 2030'!ZP3-'1-Results 2030'!ZP$2</f>
        <v>0</v>
      </c>
      <c r="ZR3" s="2">
        <f>'1-Results 2030'!ZQ3-'1-Results 2030'!ZQ$2</f>
        <v>0</v>
      </c>
      <c r="ZS3" s="2">
        <f>'1-Results 2030'!ZR3-'1-Results 2030'!ZR$2</f>
        <v>0</v>
      </c>
      <c r="ZT3" s="2">
        <f>'1-Results 2030'!ZS3-'1-Results 2030'!ZS$2</f>
        <v>0</v>
      </c>
      <c r="ZU3" s="2">
        <f>'1-Results 2030'!ZT3-'1-Results 2030'!ZT$2</f>
        <v>0</v>
      </c>
      <c r="ZV3" s="2">
        <f>'1-Results 2030'!ZU3-'1-Results 2030'!ZU$2</f>
        <v>0</v>
      </c>
      <c r="ZW3" s="2">
        <f>'1-Results 2030'!ZV3-'1-Results 2030'!ZV$2</f>
        <v>0</v>
      </c>
      <c r="ZX3" s="2">
        <f>'1-Results 2030'!ZW3-'1-Results 2030'!ZW$2</f>
        <v>0</v>
      </c>
      <c r="ZY3" s="2">
        <f>'1-Results 2030'!ZX3-'1-Results 2030'!ZX$2</f>
        <v>0</v>
      </c>
      <c r="ZZ3" s="2">
        <f>'1-Results 2030'!ZY3-'1-Results 2030'!ZY$2</f>
        <v>0</v>
      </c>
      <c r="AAA3" s="2">
        <f>'1-Results 2030'!ZZ3-'1-Results 2030'!ZZ$2</f>
        <v>0</v>
      </c>
      <c r="AAB3" s="2">
        <f>'1-Results 2030'!AAA3-'1-Results 2030'!AAA$2</f>
        <v>0</v>
      </c>
      <c r="AAC3" s="75">
        <f>'1-Results 2030'!AAB3-'1-Results 2030'!AAB$2</f>
        <v>0</v>
      </c>
      <c r="AAD3" s="2">
        <f>'1-Results 2030'!AAC3-'1-Results 2030'!AAC$2</f>
        <v>0</v>
      </c>
      <c r="AAE3" s="2">
        <f>'1-Results 2030'!AAD3-'1-Results 2030'!AAD$2</f>
        <v>0</v>
      </c>
      <c r="AAF3" s="2">
        <f>'1-Results 2030'!AAE3-'1-Results 2030'!AAE$2</f>
        <v>0</v>
      </c>
      <c r="AAG3" s="2">
        <f>'1-Results 2030'!AAF3-'1-Results 2030'!AAF$2</f>
        <v>0</v>
      </c>
      <c r="AAH3" s="2">
        <f>'1-Results 2030'!AAG3-'1-Results 2030'!AAG$2</f>
        <v>0</v>
      </c>
      <c r="AAI3" s="2">
        <f>'1-Results 2030'!AAH3-'1-Results 2030'!AAH$2</f>
        <v>0</v>
      </c>
      <c r="AAJ3" s="2">
        <f>'1-Results 2030'!AAI3-'1-Results 2030'!AAI$2</f>
        <v>0</v>
      </c>
      <c r="AAK3" s="2">
        <f>'1-Results 2030'!AAJ3-'1-Results 2030'!AAJ$2</f>
        <v>0</v>
      </c>
      <c r="AAL3" s="2">
        <f>'1-Results 2030'!AAK3-'1-Results 2030'!AAK$2</f>
        <v>0</v>
      </c>
      <c r="AAM3" s="2">
        <f>'1-Results 2030'!AAL3-'1-Results 2030'!AAL$2</f>
        <v>0</v>
      </c>
      <c r="AAN3" s="75">
        <f>'1-Results 2030'!AAM3-'1-Results 2030'!AAM$2</f>
        <v>0</v>
      </c>
      <c r="AAO3" s="2">
        <f>'1-Results 2030'!AAN3-'1-Results 2030'!AAN$2</f>
        <v>0</v>
      </c>
      <c r="AAP3" s="2">
        <f>'1-Results 2030'!AAO3-'1-Results 2030'!AAO$2</f>
        <v>0</v>
      </c>
      <c r="AAQ3" s="2">
        <f>'1-Results 2030'!AAP3-'1-Results 2030'!AAP$2</f>
        <v>0</v>
      </c>
      <c r="AAR3" s="2">
        <f>'1-Results 2030'!AAQ3-'1-Results 2030'!AAQ$2</f>
        <v>0</v>
      </c>
      <c r="AAS3" s="2">
        <f>'1-Results 2030'!AAR3-'1-Results 2030'!AAR$2</f>
        <v>0</v>
      </c>
      <c r="AAT3" s="2">
        <f>'1-Results 2030'!AAS3-'1-Results 2030'!AAS$2</f>
        <v>0</v>
      </c>
      <c r="AAU3" s="2">
        <f>'1-Results 2030'!AAT3-'1-Results 2030'!AAT$2</f>
        <v>0</v>
      </c>
      <c r="AAV3" s="2">
        <f>'1-Results 2030'!AAU3-'1-Results 2030'!AAU$2</f>
        <v>0</v>
      </c>
      <c r="AAW3" s="2">
        <f>'1-Results 2030'!AAV3-'1-Results 2030'!AAV$2</f>
        <v>0</v>
      </c>
      <c r="AAX3" s="2">
        <f>'1-Results 2030'!AAW3-'1-Results 2030'!AAW$2</f>
        <v>0</v>
      </c>
      <c r="AAY3" s="2">
        <f>'1-Results 2030'!AAX3-'1-Results 2030'!AAX$2</f>
        <v>0</v>
      </c>
      <c r="AAZ3" s="2">
        <f>'1-Results 2030'!AAY3-'1-Results 2030'!AAY$2</f>
        <v>0</v>
      </c>
      <c r="ABA3" s="2">
        <f>'1-Results 2030'!AAZ3-'1-Results 2030'!AAZ$2</f>
        <v>0</v>
      </c>
      <c r="ABB3" s="2">
        <f>'1-Results 2030'!ABA3-'1-Results 2030'!ABA$2</f>
        <v>0</v>
      </c>
      <c r="ABC3" s="2">
        <f>'1-Results 2030'!ABB3-'1-Results 2030'!ABB$2</f>
        <v>0</v>
      </c>
      <c r="ABD3" s="2">
        <f>'1-Results 2030'!ABC3-'1-Results 2030'!ABC$2</f>
        <v>0</v>
      </c>
      <c r="ABE3" s="2">
        <f>'1-Results 2030'!ABD3-'1-Results 2030'!ABD$2</f>
        <v>0</v>
      </c>
      <c r="ABF3" s="2">
        <f>'1-Results 2030'!ABE3-'1-Results 2030'!ABE$2</f>
        <v>0</v>
      </c>
      <c r="ABG3" s="2">
        <f>'1-Results 2030'!ABF3-'1-Results 2030'!ABF$2</f>
        <v>0</v>
      </c>
      <c r="ABH3" s="2">
        <f>'1-Results 2030'!ABG3-'1-Results 2030'!ABG$2</f>
        <v>0</v>
      </c>
      <c r="ABI3" s="2">
        <f>'1-Results 2030'!ABH3-'1-Results 2030'!ABH$2</f>
        <v>0</v>
      </c>
      <c r="ABJ3" s="2">
        <f>'1-Results 2030'!ABI3-'1-Results 2030'!ABI$2</f>
        <v>0</v>
      </c>
      <c r="ABK3" s="2">
        <f>'1-Results 2030'!ABJ3-'1-Results 2030'!ABJ$2</f>
        <v>0</v>
      </c>
      <c r="ABL3" s="2">
        <f>'1-Results 2030'!ABK3-'1-Results 2030'!ABK$2</f>
        <v>0</v>
      </c>
      <c r="ABM3" s="2">
        <f>'1-Results 2030'!ABL3-'1-Results 2030'!ABL$2</f>
        <v>0</v>
      </c>
      <c r="ABN3" s="2">
        <f>'1-Results 2030'!ABM3-'1-Results 2030'!ABM$2</f>
        <v>0</v>
      </c>
      <c r="ABO3" s="2">
        <f>'1-Results 2030'!ABN3-'1-Results 2030'!ABN$2</f>
        <v>0</v>
      </c>
      <c r="ABP3" s="2">
        <f>'1-Results 2030'!ABO3-'1-Results 2030'!ABO$2</f>
        <v>0</v>
      </c>
      <c r="ABQ3" s="2">
        <f>'1-Results 2030'!ABP3-'1-Results 2030'!ABP$2</f>
        <v>0</v>
      </c>
      <c r="ABR3" s="2">
        <f>'1-Results 2030'!ABQ3-'1-Results 2030'!ABQ$2</f>
        <v>0</v>
      </c>
      <c r="ABS3" s="2">
        <f>'1-Results 2030'!ABR3-'1-Results 2030'!ABR$2</f>
        <v>0</v>
      </c>
      <c r="ABT3" s="2">
        <f>'1-Results 2030'!ABS3-'1-Results 2030'!ABS$2</f>
        <v>0</v>
      </c>
      <c r="ABU3" s="2">
        <f>'1-Results 2030'!ABT3-'1-Results 2030'!ABT$2</f>
        <v>0</v>
      </c>
      <c r="ABV3" s="2">
        <f>'1-Results 2030'!ABU3-'1-Results 2030'!ABU$2</f>
        <v>0</v>
      </c>
      <c r="ABW3" s="2">
        <f>'1-Results 2030'!ABV3-'1-Results 2030'!ABV$2</f>
        <v>0</v>
      </c>
      <c r="ABX3" s="2">
        <f>'1-Results 2030'!ABW3-'1-Results 2030'!ABW$2</f>
        <v>0</v>
      </c>
      <c r="ABY3" s="2">
        <f>'1-Results 2030'!ABX3-'1-Results 2030'!ABX$2</f>
        <v>0</v>
      </c>
      <c r="ABZ3" s="2">
        <f>'1-Results 2030'!ABY3-'1-Results 2030'!ABY$2</f>
        <v>0</v>
      </c>
      <c r="ACA3" s="2">
        <f>'1-Results 2030'!ABZ3-'1-Results 2030'!ABZ$2</f>
        <v>0</v>
      </c>
      <c r="ACB3" s="2">
        <f>'1-Results 2030'!ACA3-'1-Results 2030'!ACA$2</f>
        <v>0</v>
      </c>
      <c r="ACC3" s="2">
        <f>'1-Results 2030'!ACB3-'1-Results 2030'!ACB$2</f>
        <v>0</v>
      </c>
      <c r="ACD3" s="2">
        <f>'1-Results 2030'!ACC3-'1-Results 2030'!ACC$2</f>
        <v>0</v>
      </c>
      <c r="ACE3" s="2">
        <f>'1-Results 2030'!ACD3-'1-Results 2030'!ACD$2</f>
        <v>0</v>
      </c>
      <c r="ACF3" s="2">
        <f>'1-Results 2030'!ACE3-'1-Results 2030'!ACE$2</f>
        <v>0</v>
      </c>
      <c r="ACG3" s="2">
        <f>'1-Results 2030'!ACF3-'1-Results 2030'!ACF$2</f>
        <v>0</v>
      </c>
      <c r="ACH3" s="2">
        <f>'1-Results 2030'!ACG3-'1-Results 2030'!ACG$2</f>
        <v>0</v>
      </c>
      <c r="ACI3" s="2">
        <f>'1-Results 2030'!ACH3-'1-Results 2030'!ACH$2</f>
        <v>0</v>
      </c>
      <c r="ACJ3" s="2">
        <f>'1-Results 2030'!ACI3-'1-Results 2030'!ACI$2</f>
        <v>0</v>
      </c>
      <c r="ACK3" s="2">
        <f>'1-Results 2030'!ACJ3-'1-Results 2030'!ACJ$2</f>
        <v>0</v>
      </c>
      <c r="ACL3" s="75">
        <f>'1-Results 2030'!ACK3-'1-Results 2030'!ACK$2</f>
        <v>0</v>
      </c>
      <c r="ACM3" s="2">
        <f>'1-Results 2030'!ACL3-'1-Results 2030'!ACL$2</f>
        <v>0</v>
      </c>
      <c r="ACN3" s="2">
        <f>'1-Results 2030'!ACM3-'1-Results 2030'!ACM$2</f>
        <v>0</v>
      </c>
      <c r="ACO3" s="2">
        <f>'1-Results 2030'!ACN3-'1-Results 2030'!ACN$2</f>
        <v>0</v>
      </c>
      <c r="ACP3" s="2">
        <f>'1-Results 2030'!ACO3-'1-Results 2030'!ACO$2</f>
        <v>0</v>
      </c>
      <c r="ACQ3" s="2">
        <f>'1-Results 2030'!ACP3-'1-Results 2030'!ACP$2</f>
        <v>0</v>
      </c>
      <c r="ACR3" s="2">
        <f>'1-Results 2030'!ACQ3-'1-Results 2030'!ACQ$2</f>
        <v>-0.22622229680267036</v>
      </c>
      <c r="ACS3" s="2">
        <f>'1-Results 2030'!ACR3-'1-Results 2030'!ACR$2</f>
        <v>0</v>
      </c>
      <c r="ACT3" s="2">
        <f>'1-Results 2030'!ACS3-'1-Results 2030'!ACS$2</f>
        <v>0</v>
      </c>
      <c r="ACU3" s="2">
        <f>'1-Results 2030'!ACT3-'1-Results 2030'!ACT$2</f>
        <v>0</v>
      </c>
      <c r="ACV3" s="2">
        <f>'1-Results 2030'!ACU3-'1-Results 2030'!ACU$2</f>
        <v>0</v>
      </c>
      <c r="ACW3" s="2">
        <f>'1-Results 2030'!ACV3-'1-Results 2030'!ACV$2</f>
        <v>0</v>
      </c>
      <c r="ACX3" s="2">
        <f>'1-Results 2030'!ACW3-'1-Results 2030'!ACW$2</f>
        <v>0</v>
      </c>
      <c r="ACY3" s="2">
        <f>'1-Results 2030'!ACX3-'1-Results 2030'!ACX$2</f>
        <v>0</v>
      </c>
      <c r="ACZ3" s="2">
        <f>'1-Results 2030'!ACY3-'1-Results 2030'!ACY$2</f>
        <v>0</v>
      </c>
      <c r="ADA3" s="2">
        <f>'1-Results 2030'!ACZ3-'1-Results 2030'!ACZ$2</f>
        <v>0</v>
      </c>
      <c r="ADB3" s="2">
        <f>'1-Results 2030'!ADA3-'1-Results 2030'!ADA$2</f>
        <v>0</v>
      </c>
      <c r="ADC3" s="2">
        <f>'1-Results 2030'!ADB3-'1-Results 2030'!ADB$2</f>
        <v>0</v>
      </c>
      <c r="ADD3" s="2">
        <f>'1-Results 2030'!ADC3-'1-Results 2030'!ADC$2</f>
        <v>0</v>
      </c>
      <c r="ADE3" s="2">
        <f>'1-Results 2030'!ADD3-'1-Results 2030'!ADD$2</f>
        <v>0</v>
      </c>
      <c r="ADF3" s="2">
        <f>'1-Results 2030'!ADE3-'1-Results 2030'!ADE$2</f>
        <v>0</v>
      </c>
      <c r="ADG3" s="2">
        <f>'1-Results 2030'!ADF3-'1-Results 2030'!ADF$2</f>
        <v>0</v>
      </c>
      <c r="ADH3" s="2">
        <f>'1-Results 2030'!ADG3-'1-Results 2030'!ADG$2</f>
        <v>0</v>
      </c>
      <c r="ADI3" s="2">
        <f>'1-Results 2030'!ADH3-'1-Results 2030'!ADH$2</f>
        <v>0</v>
      </c>
      <c r="ADJ3" s="2">
        <f>'1-Results 2030'!ADI3-'1-Results 2030'!ADI$2</f>
        <v>0</v>
      </c>
      <c r="ADK3" s="2">
        <f>'1-Results 2030'!ADJ3-'1-Results 2030'!ADJ$2</f>
        <v>0</v>
      </c>
      <c r="ADL3" s="2">
        <f>'1-Results 2030'!ADK3-'1-Results 2030'!ADK$2</f>
        <v>0</v>
      </c>
      <c r="ADM3" s="2">
        <f>'1-Results 2030'!ADL3-'1-Results 2030'!ADL$2</f>
        <v>0</v>
      </c>
      <c r="ADN3" s="2">
        <f>'1-Results 2030'!ADM3-'1-Results 2030'!ADM$2</f>
        <v>0</v>
      </c>
      <c r="ADO3" s="2">
        <f>'1-Results 2030'!ADN3-'1-Results 2030'!ADN$2</f>
        <v>0</v>
      </c>
      <c r="ADP3" s="2">
        <f>'1-Results 2030'!ADO3-'1-Results 2030'!ADO$2</f>
        <v>0</v>
      </c>
      <c r="ADQ3" s="2">
        <f>'1-Results 2030'!ADP3-'1-Results 2030'!ADP$2</f>
        <v>0</v>
      </c>
      <c r="ADR3" s="2">
        <f>'1-Results 2030'!ADQ3-'1-Results 2030'!ADQ$2</f>
        <v>0</v>
      </c>
      <c r="ADS3" s="2">
        <f>'1-Results 2030'!ADR3-'1-Results 2030'!ADR$2</f>
        <v>0</v>
      </c>
      <c r="ADT3" s="2">
        <f>'1-Results 2030'!ADS3-'1-Results 2030'!ADS$2</f>
        <v>0</v>
      </c>
      <c r="ADU3" s="2">
        <f>'1-Results 2030'!ADT3-'1-Results 2030'!ADT$2</f>
        <v>0</v>
      </c>
      <c r="ADV3" s="2">
        <f>'1-Results 2030'!ADU3-'1-Results 2030'!ADU$2</f>
        <v>0</v>
      </c>
      <c r="ADW3" s="2">
        <f>'1-Results 2030'!ADV3-'1-Results 2030'!ADV$2</f>
        <v>0</v>
      </c>
      <c r="ADX3" s="2">
        <f>'1-Results 2030'!ADW3-'1-Results 2030'!ADW$2</f>
        <v>0</v>
      </c>
      <c r="ADY3" s="2">
        <f>'1-Results 2030'!ADX3-'1-Results 2030'!ADX$2</f>
        <v>0</v>
      </c>
      <c r="ADZ3" s="2">
        <f>'1-Results 2030'!ADY3-'1-Results 2030'!ADY$2</f>
        <v>0</v>
      </c>
      <c r="AEA3" s="2">
        <f>'1-Results 2030'!ADZ3-'1-Results 2030'!ADZ$2</f>
        <v>0</v>
      </c>
      <c r="AEB3" s="2">
        <f>'1-Results 2030'!AEA3-'1-Results 2030'!AEA$2</f>
        <v>0</v>
      </c>
      <c r="AEC3" s="2">
        <f>'1-Results 2030'!AEB3-'1-Results 2030'!AEB$2</f>
        <v>0</v>
      </c>
      <c r="AED3" s="2">
        <f>'1-Results 2030'!AEC3-'1-Results 2030'!AEC$2</f>
        <v>0</v>
      </c>
      <c r="AEE3" s="2">
        <f>'1-Results 2030'!AED3-'1-Results 2030'!AED$2</f>
        <v>0</v>
      </c>
      <c r="AEF3" s="2">
        <f>'1-Results 2030'!AEE3-'1-Results 2030'!AEE$2</f>
        <v>0</v>
      </c>
      <c r="AEG3" s="2">
        <f>'1-Results 2030'!AEF3-'1-Results 2030'!AEF$2</f>
        <v>0</v>
      </c>
      <c r="AEH3" s="2">
        <f>'1-Results 2030'!AEG3-'1-Results 2030'!AEG$2</f>
        <v>0</v>
      </c>
      <c r="AEI3" s="2">
        <f>'1-Results 2030'!AEH3-'1-Results 2030'!AEH$2</f>
        <v>0</v>
      </c>
      <c r="AEJ3" s="2">
        <f>'1-Results 2030'!AEI3-'1-Results 2030'!AEI$2</f>
        <v>0</v>
      </c>
      <c r="AEK3" s="2">
        <f>'1-Results 2030'!AEJ3-'1-Results 2030'!AEJ$2</f>
        <v>0</v>
      </c>
      <c r="AEL3" s="2">
        <f>'1-Results 2030'!AEK3-'1-Results 2030'!AEK$2</f>
        <v>0</v>
      </c>
      <c r="AEM3" s="2">
        <f>'1-Results 2030'!AEL3-'1-Results 2030'!AEL$2</f>
        <v>0</v>
      </c>
      <c r="AEN3" s="2">
        <f>'1-Results 2030'!AEM3-'1-Results 2030'!AEM$2</f>
        <v>0</v>
      </c>
      <c r="AEO3" s="2">
        <f>'1-Results 2030'!AEN3-'1-Results 2030'!AEN$2</f>
        <v>0</v>
      </c>
      <c r="AEP3" s="2">
        <f>'1-Results 2030'!AEO3-'1-Results 2030'!AEO$2</f>
        <v>0</v>
      </c>
      <c r="AEQ3" s="2">
        <f>'1-Results 2030'!AEP3-'1-Results 2030'!AEP$2</f>
        <v>0</v>
      </c>
      <c r="AER3" s="2">
        <f>'1-Results 2030'!AEQ3-'1-Results 2030'!AEQ$2</f>
        <v>0</v>
      </c>
      <c r="AES3" s="2">
        <f>'1-Results 2030'!AER3-'1-Results 2030'!AER$2</f>
        <v>0</v>
      </c>
      <c r="AET3" s="2">
        <f>'1-Results 2030'!AES3-'1-Results 2030'!AES$2</f>
        <v>0</v>
      </c>
      <c r="AEU3" s="2">
        <f>'1-Results 2030'!AET3-'1-Results 2030'!AET$2</f>
        <v>0</v>
      </c>
      <c r="AEV3" s="2">
        <f>'1-Results 2030'!AEU3-'1-Results 2030'!AEU$2</f>
        <v>0</v>
      </c>
      <c r="AEW3" s="2">
        <f>'1-Results 2030'!AEV3-'1-Results 2030'!AEV$2</f>
        <v>0</v>
      </c>
      <c r="AEX3" s="2">
        <f>'1-Results 2030'!AEW3-'1-Results 2030'!AEW$2</f>
        <v>0</v>
      </c>
      <c r="AEY3" s="2">
        <f>'1-Results 2030'!AEX3-'1-Results 2030'!AEX$2</f>
        <v>0</v>
      </c>
      <c r="AEZ3" s="2">
        <f>'1-Results 2030'!AEY3-'1-Results 2030'!AEY$2</f>
        <v>0</v>
      </c>
      <c r="AFA3" s="2">
        <f>'1-Results 2030'!AEZ3-'1-Results 2030'!AEZ$2</f>
        <v>0</v>
      </c>
      <c r="AFB3" s="2">
        <f>'1-Results 2030'!AFA3-'1-Results 2030'!AFA$2</f>
        <v>0</v>
      </c>
      <c r="AFC3" s="2">
        <f>'1-Results 2030'!AFB3-'1-Results 2030'!AFB$2</f>
        <v>0</v>
      </c>
      <c r="AFD3" s="2">
        <f>'1-Results 2030'!AFC3-'1-Results 2030'!AFC$2</f>
        <v>0</v>
      </c>
      <c r="AFE3" s="2">
        <f>'1-Results 2030'!AFD3-'1-Results 2030'!AFD$2</f>
        <v>0</v>
      </c>
      <c r="AFF3" s="2">
        <f>'1-Results 2030'!AFE3-'1-Results 2030'!AFE$2</f>
        <v>0</v>
      </c>
      <c r="AFG3" s="2">
        <f>'1-Results 2030'!AFF3-'1-Results 2030'!AFF$2</f>
        <v>0</v>
      </c>
      <c r="AFH3" s="2">
        <f>'1-Results 2030'!AFG3-'1-Results 2030'!AFG$2</f>
        <v>0</v>
      </c>
      <c r="AFI3" s="2">
        <f>'1-Results 2030'!AFH3-'1-Results 2030'!AFH$2</f>
        <v>0</v>
      </c>
      <c r="AFJ3" s="2">
        <f>'1-Results 2030'!AFI3-'1-Results 2030'!AFI$2</f>
        <v>0</v>
      </c>
      <c r="AFK3" s="2">
        <f>'1-Results 2030'!AFJ3-'1-Results 2030'!AFJ$2</f>
        <v>0</v>
      </c>
      <c r="AFL3" s="2">
        <f>'1-Results 2030'!AFK3-'1-Results 2030'!AFK$2</f>
        <v>0</v>
      </c>
      <c r="AFM3" s="2">
        <f>'1-Results 2030'!AFL3-'1-Results 2030'!AFL$2</f>
        <v>0</v>
      </c>
      <c r="AFN3" s="2">
        <f>'1-Results 2030'!AFM3-'1-Results 2030'!AFM$2</f>
        <v>0</v>
      </c>
      <c r="AFO3" s="2">
        <f>'1-Results 2030'!AFN3-'1-Results 2030'!AFN$2</f>
        <v>0</v>
      </c>
      <c r="AFP3" s="2">
        <f>'1-Results 2030'!AFO3-'1-Results 2030'!AFO$2</f>
        <v>0</v>
      </c>
      <c r="AFQ3" s="2">
        <f>'1-Results 2030'!AFP3-'1-Results 2030'!AFP$2</f>
        <v>0</v>
      </c>
      <c r="AFR3" s="2">
        <f>'1-Results 2030'!AFQ3-'1-Results 2030'!AFQ$2</f>
        <v>0</v>
      </c>
      <c r="AFS3" s="2">
        <f>'1-Results 2030'!AFR3-'1-Results 2030'!AFR$2</f>
        <v>0</v>
      </c>
      <c r="AFT3" s="2">
        <f>'1-Results 2030'!AFS3-'1-Results 2030'!AFS$2</f>
        <v>0</v>
      </c>
      <c r="AFU3" s="2">
        <f>'1-Results 2030'!AFT3-'1-Results 2030'!AFT$2</f>
        <v>0</v>
      </c>
      <c r="AFV3" s="2">
        <f>'1-Results 2030'!AFU3-'1-Results 2030'!AFU$2</f>
        <v>0</v>
      </c>
      <c r="AFW3" s="2">
        <f>'1-Results 2030'!AFV3-'1-Results 2030'!AFV$2</f>
        <v>0</v>
      </c>
      <c r="AFX3" s="2">
        <f>'1-Results 2030'!AFW3-'1-Results 2030'!AFW$2</f>
        <v>0</v>
      </c>
      <c r="AFY3" s="2">
        <f>'1-Results 2030'!AFX3-'1-Results 2030'!AFX$2</f>
        <v>0</v>
      </c>
      <c r="AFZ3" s="2">
        <f>'1-Results 2030'!AFY3-'1-Results 2030'!AFY$2</f>
        <v>0</v>
      </c>
      <c r="AGA3" s="2">
        <f>'1-Results 2030'!AFZ3-'1-Results 2030'!AFZ$2</f>
        <v>0</v>
      </c>
      <c r="AGB3" s="2">
        <f>'1-Results 2030'!AGA3-'1-Results 2030'!AGA$2</f>
        <v>0</v>
      </c>
      <c r="AGC3" s="2">
        <f>'1-Results 2030'!AGB3-'1-Results 2030'!AGB$2</f>
        <v>0</v>
      </c>
      <c r="AGD3" s="2">
        <f>'1-Results 2030'!AGC3-'1-Results 2030'!AGC$2</f>
        <v>0</v>
      </c>
      <c r="AGE3" s="2">
        <f>'1-Results 2030'!AGD3-'1-Results 2030'!AGD$2</f>
        <v>0</v>
      </c>
      <c r="AGF3" s="2">
        <f>'1-Results 2030'!AGE3-'1-Results 2030'!AGE$2</f>
        <v>0</v>
      </c>
      <c r="AGG3" s="2">
        <f>'1-Results 2030'!AGF3-'1-Results 2030'!AGF$2</f>
        <v>0</v>
      </c>
      <c r="AGH3" s="2">
        <f>'1-Results 2030'!AGG3-'1-Results 2030'!AGG$2</f>
        <v>0</v>
      </c>
      <c r="AGI3" s="2">
        <f>'1-Results 2030'!AGH3-'1-Results 2030'!AGH$2</f>
        <v>0</v>
      </c>
      <c r="AGJ3" s="2">
        <f>'1-Results 2030'!AGI3-'1-Results 2030'!AGI$2</f>
        <v>0</v>
      </c>
      <c r="AGK3" s="2">
        <f>'1-Results 2030'!AGJ3-'1-Results 2030'!AGJ$2</f>
        <v>0</v>
      </c>
      <c r="AGL3" s="2">
        <f>'1-Results 2030'!AGK3-'1-Results 2030'!AGK$2</f>
        <v>0</v>
      </c>
      <c r="AGM3" s="2">
        <f>'1-Results 2030'!AGL3-'1-Results 2030'!AGL$2</f>
        <v>0</v>
      </c>
      <c r="AGN3" s="2">
        <f>'1-Results 2030'!AGM3-'1-Results 2030'!AGM$2</f>
        <v>0</v>
      </c>
      <c r="AGO3" s="2">
        <f>'1-Results 2030'!AGN3-'1-Results 2030'!AGN$2</f>
        <v>0</v>
      </c>
      <c r="AGP3" s="2">
        <f>'1-Results 2030'!AGO3-'1-Results 2030'!AGO$2</f>
        <v>0</v>
      </c>
      <c r="AGQ3" s="2">
        <f>'1-Results 2030'!AGP3-'1-Results 2030'!AGP$2</f>
        <v>0</v>
      </c>
      <c r="AGR3" s="2">
        <f>'1-Results 2030'!AGQ3-'1-Results 2030'!AGQ$2</f>
        <v>0</v>
      </c>
      <c r="AGS3" s="2">
        <f>'1-Results 2030'!AGR3-'1-Results 2030'!AGR$2</f>
        <v>0</v>
      </c>
      <c r="AGT3" s="2">
        <f>'1-Results 2030'!AGS3-'1-Results 2030'!AGS$2</f>
        <v>0</v>
      </c>
      <c r="AGU3" s="2">
        <f>'1-Results 2030'!AGT3-'1-Results 2030'!AGT$2</f>
        <v>0</v>
      </c>
      <c r="AGV3" s="2">
        <f>'1-Results 2030'!AGU3-'1-Results 2030'!AGU$2</f>
        <v>0</v>
      </c>
      <c r="AGW3" s="2">
        <f>'1-Results 2030'!AGV3-'1-Results 2030'!AGV$2</f>
        <v>0</v>
      </c>
      <c r="AGX3" s="2">
        <f>'1-Results 2030'!AGW3-'1-Results 2030'!AGW$2</f>
        <v>0</v>
      </c>
      <c r="AGY3" s="2">
        <f>'1-Results 2030'!AGX3-'1-Results 2030'!AGX$2</f>
        <v>0</v>
      </c>
      <c r="AGZ3" s="2">
        <f>'1-Results 2030'!AGY3-'1-Results 2030'!AGY$2</f>
        <v>0</v>
      </c>
      <c r="AHA3" s="2">
        <f>'1-Results 2030'!AGZ3-'1-Results 2030'!AGZ$2</f>
        <v>0</v>
      </c>
      <c r="AHB3" s="2">
        <f>'1-Results 2030'!AHA3-'1-Results 2030'!AHA$2</f>
        <v>0</v>
      </c>
      <c r="AHC3" s="2">
        <f>'1-Results 2030'!AHB3-'1-Results 2030'!AHB$2</f>
        <v>0</v>
      </c>
      <c r="AHD3" s="2">
        <f>'1-Results 2030'!AHC3-'1-Results 2030'!AHC$2</f>
        <v>0</v>
      </c>
      <c r="AHE3" s="2">
        <f>'1-Results 2030'!AHD3-'1-Results 2030'!AHD$2</f>
        <v>0</v>
      </c>
      <c r="AHF3" s="2">
        <f>'1-Results 2030'!AHE3-'1-Results 2030'!AHE$2</f>
        <v>0</v>
      </c>
      <c r="AHG3" s="2">
        <f>'1-Results 2030'!AHF3-'1-Results 2030'!AHF$2</f>
        <v>0</v>
      </c>
      <c r="AHH3" s="2">
        <f>'1-Results 2030'!AHG3-'1-Results 2030'!AHG$2</f>
        <v>0</v>
      </c>
      <c r="AHI3" s="2">
        <f>'1-Results 2030'!AHH3-'1-Results 2030'!AHH$2</f>
        <v>0</v>
      </c>
      <c r="AHJ3" s="2">
        <f>'1-Results 2030'!AHI3-'1-Results 2030'!AHI$2</f>
        <v>0</v>
      </c>
      <c r="AHK3" s="75">
        <f>'1-Results 2030'!AHJ3-'1-Results 2030'!AHJ$2</f>
        <v>0</v>
      </c>
      <c r="AHL3" s="2">
        <f>'1-Results 2030'!AHK3-'1-Results 2030'!AHK$2</f>
        <v>0</v>
      </c>
      <c r="AHM3" s="2">
        <f>'1-Results 2030'!AHL3-'1-Results 2030'!AHL$2</f>
        <v>0</v>
      </c>
      <c r="AHN3" s="2">
        <f>'1-Results 2030'!AHM3-'1-Results 2030'!AHM$2</f>
        <v>0</v>
      </c>
      <c r="AHO3" s="2">
        <f>'1-Results 2030'!AHN3-'1-Results 2030'!AHN$2</f>
        <v>0</v>
      </c>
      <c r="AHP3" s="2">
        <f>'1-Results 2030'!AHO3-'1-Results 2030'!AHO$2</f>
        <v>0</v>
      </c>
      <c r="AHQ3" s="2">
        <f>'1-Results 2030'!AHP3-'1-Results 2030'!AHP$2</f>
        <v>0</v>
      </c>
      <c r="AHR3" s="2">
        <f>'1-Results 2030'!AHQ3-'1-Results 2030'!AHQ$2</f>
        <v>0</v>
      </c>
      <c r="AHS3" s="2">
        <f>'1-Results 2030'!AHR3-'1-Results 2030'!AHR$2</f>
        <v>0</v>
      </c>
      <c r="AHT3" s="2">
        <f>'1-Results 2030'!AHS3-'1-Results 2030'!AHS$2</f>
        <v>0</v>
      </c>
      <c r="AHU3" s="2">
        <f>'1-Results 2030'!AHT3-'1-Results 2030'!AHT$2</f>
        <v>0</v>
      </c>
      <c r="AHV3" s="2">
        <f>'1-Results 2030'!AHU3-'1-Results 2030'!AHU$2</f>
        <v>0</v>
      </c>
      <c r="AHW3" s="2">
        <f>'1-Results 2030'!AHV3-'1-Results 2030'!AHV$2</f>
        <v>0</v>
      </c>
      <c r="AHX3" s="2">
        <f>'1-Results 2030'!AHW3-'1-Results 2030'!AHW$2</f>
        <v>0</v>
      </c>
      <c r="AHY3" s="2">
        <f>'1-Results 2030'!AHX3-'1-Results 2030'!AHX$2</f>
        <v>0</v>
      </c>
      <c r="AHZ3" s="2">
        <f>'1-Results 2030'!AHY3-'1-Results 2030'!AHY$2</f>
        <v>0</v>
      </c>
      <c r="AIA3" s="2">
        <f>'1-Results 2030'!AHZ3-'1-Results 2030'!AHZ$2</f>
        <v>0</v>
      </c>
      <c r="AIB3" s="2">
        <f>'1-Results 2030'!AIA3-'1-Results 2030'!AIA$2</f>
        <v>0</v>
      </c>
      <c r="AIC3" s="2">
        <f>'1-Results 2030'!AIB3-'1-Results 2030'!AIB$2</f>
        <v>0</v>
      </c>
      <c r="AID3" s="2">
        <f>'1-Results 2030'!AIC3-'1-Results 2030'!AIC$2</f>
        <v>0</v>
      </c>
      <c r="AIE3" s="2">
        <f>'1-Results 2030'!AID3-'1-Results 2030'!AID$2</f>
        <v>0</v>
      </c>
      <c r="AIF3" s="2">
        <f>'1-Results 2030'!AIE3-'1-Results 2030'!AIE$2</f>
        <v>0</v>
      </c>
      <c r="AIG3" s="2">
        <f>'1-Results 2030'!AIF3-'1-Results 2030'!AIF$2</f>
        <v>0</v>
      </c>
      <c r="AIH3" s="2">
        <f>'1-Results 2030'!AIG3-'1-Results 2030'!AIG$2</f>
        <v>0</v>
      </c>
      <c r="AII3" s="2">
        <f>'1-Results 2030'!AIH3-'1-Results 2030'!AIH$2</f>
        <v>0</v>
      </c>
      <c r="AIJ3" s="2">
        <f>'1-Results 2030'!AII3-'1-Results 2030'!AII$2</f>
        <v>0</v>
      </c>
      <c r="AIK3" s="2">
        <f>'1-Results 2030'!AIJ3-'1-Results 2030'!AIJ$2</f>
        <v>0</v>
      </c>
      <c r="AIL3" s="2">
        <f>'1-Results 2030'!AIK3-'1-Results 2030'!AIK$2</f>
        <v>0</v>
      </c>
      <c r="AIM3" s="2">
        <f>'1-Results 2030'!AIL3-'1-Results 2030'!AIL$2</f>
        <v>0</v>
      </c>
      <c r="AIN3" s="2">
        <f>'1-Results 2030'!AIM3-'1-Results 2030'!AIM$2</f>
        <v>0</v>
      </c>
      <c r="AIO3" s="2">
        <f>'1-Results 2030'!AIN3-'1-Results 2030'!AIN$2</f>
        <v>0</v>
      </c>
      <c r="AIP3" s="2">
        <f>'1-Results 2030'!AIO3-'1-Results 2030'!AIO$2</f>
        <v>0</v>
      </c>
      <c r="AIQ3" s="2">
        <f>'1-Results 2030'!AIP3-'1-Results 2030'!AIP$2</f>
        <v>0</v>
      </c>
      <c r="AIR3" s="2">
        <f>'1-Results 2030'!AIQ3-'1-Results 2030'!AIQ$2</f>
        <v>0</v>
      </c>
      <c r="AIS3" s="2">
        <f>'1-Results 2030'!AIR3-'1-Results 2030'!AIR$2</f>
        <v>0</v>
      </c>
      <c r="AIT3" s="2">
        <f>'1-Results 2030'!AIS3-'1-Results 2030'!AIS$2</f>
        <v>0</v>
      </c>
      <c r="AIU3" s="2">
        <f>'1-Results 2030'!AIT3-'1-Results 2030'!AIT$2</f>
        <v>0</v>
      </c>
      <c r="AIV3" s="2">
        <f>'1-Results 2030'!AIU3-'1-Results 2030'!AIU$2</f>
        <v>0</v>
      </c>
      <c r="AIW3" s="2">
        <f>'1-Results 2030'!AIV3-'1-Results 2030'!AIV$2</f>
        <v>0</v>
      </c>
      <c r="AIX3" s="2">
        <f>'1-Results 2030'!AIW3-'1-Results 2030'!AIW$2</f>
        <v>0</v>
      </c>
      <c r="AIY3" s="2">
        <f>'1-Results 2030'!AIX3-'1-Results 2030'!AIX$2</f>
        <v>0</v>
      </c>
      <c r="AIZ3" s="2">
        <f>'1-Results 2030'!AIY3-'1-Results 2030'!AIY$2</f>
        <v>0</v>
      </c>
      <c r="AJA3" s="2">
        <f>'1-Results 2030'!AIZ3-'1-Results 2030'!AIZ$2</f>
        <v>0</v>
      </c>
      <c r="AJB3" s="2">
        <f>'1-Results 2030'!AJA3-'1-Results 2030'!AJA$2</f>
        <v>0</v>
      </c>
      <c r="AJC3" s="2">
        <f>'1-Results 2030'!AJB3-'1-Results 2030'!AJB$2</f>
        <v>0</v>
      </c>
      <c r="AJD3" s="2">
        <f>'1-Results 2030'!AJC3-'1-Results 2030'!AJC$2</f>
        <v>0</v>
      </c>
      <c r="AJE3" s="2">
        <f>'1-Results 2030'!AJD3-'1-Results 2030'!AJD$2</f>
        <v>0</v>
      </c>
      <c r="AJF3" s="2">
        <f>'1-Results 2030'!AJE3-'1-Results 2030'!AJE$2</f>
        <v>0</v>
      </c>
      <c r="AJG3" s="2">
        <f>'1-Results 2030'!AJF3-'1-Results 2030'!AJF$2</f>
        <v>0</v>
      </c>
      <c r="AJH3" s="2">
        <f>'1-Results 2030'!AJG3-'1-Results 2030'!AJG$2</f>
        <v>0</v>
      </c>
      <c r="AJI3" s="2">
        <f>'1-Results 2030'!AJH3-'1-Results 2030'!AJH$2</f>
        <v>0</v>
      </c>
      <c r="AJJ3" s="2">
        <f>'1-Results 2030'!AJI3-'1-Results 2030'!AJI$2</f>
        <v>0</v>
      </c>
      <c r="AJK3" s="2">
        <f>'1-Results 2030'!AJJ3-'1-Results 2030'!AJJ$2</f>
        <v>0</v>
      </c>
      <c r="AJL3" s="2">
        <f>'1-Results 2030'!AJK3-'1-Results 2030'!AJK$2</f>
        <v>0</v>
      </c>
      <c r="AJM3" s="2">
        <f>'1-Results 2030'!AJL3-'1-Results 2030'!AJL$2</f>
        <v>0</v>
      </c>
      <c r="AJN3" s="2">
        <f>'1-Results 2030'!AJM3-'1-Results 2030'!AJM$2</f>
        <v>0</v>
      </c>
      <c r="AJO3" s="2">
        <f>'1-Results 2030'!AJN3-'1-Results 2030'!AJN$2</f>
        <v>0</v>
      </c>
      <c r="AJP3" s="2">
        <f>'1-Results 2030'!AJO3-'1-Results 2030'!AJO$2</f>
        <v>0</v>
      </c>
      <c r="AJQ3" s="2">
        <f>'1-Results 2030'!AJP3-'1-Results 2030'!AJP$2</f>
        <v>0</v>
      </c>
      <c r="AJR3" s="2">
        <f>'1-Results 2030'!AJQ3-'1-Results 2030'!AJQ$2</f>
        <v>0</v>
      </c>
      <c r="AJS3" s="2">
        <f>'1-Results 2030'!AJR3-'1-Results 2030'!AJR$2</f>
        <v>0</v>
      </c>
      <c r="AJT3" s="2">
        <f>'1-Results 2030'!AJS3-'1-Results 2030'!AJS$2</f>
        <v>0</v>
      </c>
      <c r="AJU3" s="2">
        <f>'1-Results 2030'!AJT3-'1-Results 2030'!AJT$2</f>
        <v>0</v>
      </c>
      <c r="AJV3" s="2">
        <f>'1-Results 2030'!AJU3-'1-Results 2030'!AJU$2</f>
        <v>0</v>
      </c>
      <c r="AJW3" s="2">
        <f>'1-Results 2030'!AJV3-'1-Results 2030'!AJV$2</f>
        <v>0</v>
      </c>
      <c r="AJX3" s="2">
        <f>'1-Results 2030'!AJW3-'1-Results 2030'!AJW$2</f>
        <v>0</v>
      </c>
      <c r="AJY3" s="2">
        <f>'1-Results 2030'!AJX3-'1-Results 2030'!AJX$2</f>
        <v>0</v>
      </c>
      <c r="AJZ3" s="2">
        <f>'1-Results 2030'!AJY3-'1-Results 2030'!AJY$2</f>
        <v>0</v>
      </c>
      <c r="AKA3" s="2">
        <f>'1-Results 2030'!AJZ3-'1-Results 2030'!AJZ$2</f>
        <v>0</v>
      </c>
      <c r="AKB3" s="2">
        <f>'1-Results 2030'!AKA3-'1-Results 2030'!AKA$2</f>
        <v>0</v>
      </c>
      <c r="AKC3" s="2">
        <f>'1-Results 2030'!AKB3-'1-Results 2030'!AKB$2</f>
        <v>0</v>
      </c>
      <c r="AKD3" s="2">
        <f>'1-Results 2030'!AKC3-'1-Results 2030'!AKC$2</f>
        <v>0</v>
      </c>
      <c r="AKE3" s="2">
        <f>'1-Results 2030'!AKD3-'1-Results 2030'!AKD$2</f>
        <v>0</v>
      </c>
      <c r="AKF3" s="2">
        <f>'1-Results 2030'!AKE3-'1-Results 2030'!AKE$2</f>
        <v>0</v>
      </c>
      <c r="AKG3" s="2">
        <f>'1-Results 2030'!AKF3-'1-Results 2030'!AKF$2</f>
        <v>0</v>
      </c>
      <c r="AKH3" s="2">
        <f>'1-Results 2030'!AKG3-'1-Results 2030'!AKG$2</f>
        <v>0</v>
      </c>
      <c r="AKI3" s="2">
        <f>'1-Results 2030'!AKH3-'1-Results 2030'!AKH$2</f>
        <v>0</v>
      </c>
      <c r="AKJ3" s="2">
        <f>'1-Results 2030'!AKI3-'1-Results 2030'!AKI$2</f>
        <v>0</v>
      </c>
      <c r="AKK3" s="2">
        <f>'1-Results 2030'!AKJ3-'1-Results 2030'!AKJ$2</f>
        <v>0</v>
      </c>
      <c r="AKL3" s="2">
        <f>'1-Results 2030'!AKK3-'1-Results 2030'!AKK$2</f>
        <v>0</v>
      </c>
      <c r="AKM3" s="2">
        <f>'1-Results 2030'!AKL3-'1-Results 2030'!AKL$2</f>
        <v>0</v>
      </c>
      <c r="AKN3" s="2">
        <f>'1-Results 2030'!AKM3-'1-Results 2030'!AKM$2</f>
        <v>0</v>
      </c>
      <c r="AKO3" s="2">
        <f>'1-Results 2030'!AKN3-'1-Results 2030'!AKN$2</f>
        <v>0</v>
      </c>
      <c r="AKP3" s="2">
        <f>'1-Results 2030'!AKO3-'1-Results 2030'!AKO$2</f>
        <v>0</v>
      </c>
      <c r="AKQ3" s="2">
        <f>'1-Results 2030'!AKP3-'1-Results 2030'!AKP$2</f>
        <v>0</v>
      </c>
      <c r="AKR3" s="2">
        <f>'1-Results 2030'!AKQ3-'1-Results 2030'!AKQ$2</f>
        <v>0</v>
      </c>
      <c r="AKS3" s="2">
        <f>'1-Results 2030'!AKR3-'1-Results 2030'!AKR$2</f>
        <v>0</v>
      </c>
      <c r="AKT3" s="2">
        <f>'1-Results 2030'!AKS3-'1-Results 2030'!AKS$2</f>
        <v>0</v>
      </c>
      <c r="AKU3" s="2">
        <f>'1-Results 2030'!AKT3-'1-Results 2030'!AKT$2</f>
        <v>0</v>
      </c>
      <c r="AKV3" s="2">
        <f>'1-Results 2030'!AKU3-'1-Results 2030'!AKU$2</f>
        <v>0</v>
      </c>
      <c r="AKW3" s="2">
        <f>'1-Results 2030'!AKV3-'1-Results 2030'!AKV$2</f>
        <v>0</v>
      </c>
      <c r="AKX3" s="2">
        <f>'1-Results 2030'!AKW3-'1-Results 2030'!AKW$2</f>
        <v>0</v>
      </c>
      <c r="AKY3" s="2">
        <f>'1-Results 2030'!AKX3-'1-Results 2030'!AKX$2</f>
        <v>0</v>
      </c>
      <c r="AKZ3" s="2">
        <f>'1-Results 2030'!AKY3-'1-Results 2030'!AKY$2</f>
        <v>0</v>
      </c>
      <c r="ALA3" s="2">
        <f>'1-Results 2030'!AKZ3-'1-Results 2030'!AKZ$2</f>
        <v>0</v>
      </c>
      <c r="ALB3" s="2">
        <f>'1-Results 2030'!ALA3-'1-Results 2030'!ALA$2</f>
        <v>0</v>
      </c>
      <c r="ALC3" s="2">
        <f>'1-Results 2030'!ALB3-'1-Results 2030'!ALB$2</f>
        <v>0</v>
      </c>
      <c r="ALD3" s="2">
        <f>'1-Results 2030'!ALC3-'1-Results 2030'!ALC$2</f>
        <v>0</v>
      </c>
      <c r="ALE3" s="2">
        <f>'1-Results 2030'!ALD3-'1-Results 2030'!ALD$2</f>
        <v>0</v>
      </c>
      <c r="ALF3" s="2">
        <f>'1-Results 2030'!ALE3-'1-Results 2030'!ALE$2</f>
        <v>0</v>
      </c>
      <c r="ALG3" s="2">
        <f>'1-Results 2030'!ALF3-'1-Results 2030'!ALF$2</f>
        <v>0</v>
      </c>
      <c r="ALH3" s="2">
        <f>'1-Results 2030'!ALG3-'1-Results 2030'!ALG$2</f>
        <v>0</v>
      </c>
      <c r="ALI3" s="2">
        <f>'1-Results 2030'!ALH3-'1-Results 2030'!ALH$2</f>
        <v>0</v>
      </c>
      <c r="ALJ3" s="2">
        <f>'1-Results 2030'!ALI3-'1-Results 2030'!ALI$2</f>
        <v>0</v>
      </c>
      <c r="ALK3" s="2">
        <f>'1-Results 2030'!ALJ3-'1-Results 2030'!ALJ$2</f>
        <v>0</v>
      </c>
      <c r="ALL3" s="2">
        <f>'1-Results 2030'!ALK3-'1-Results 2030'!ALK$2</f>
        <v>0</v>
      </c>
      <c r="ALM3" s="2">
        <f>'1-Results 2030'!ALL3-'1-Results 2030'!ALL$2</f>
        <v>0</v>
      </c>
      <c r="ALN3" s="2">
        <f>'1-Results 2030'!ALM3-'1-Results 2030'!ALM$2</f>
        <v>0</v>
      </c>
      <c r="ALO3" s="2">
        <f>'1-Results 2030'!ALN3-'1-Results 2030'!ALN$2</f>
        <v>0</v>
      </c>
      <c r="ALP3" s="2">
        <f>'1-Results 2030'!ALO3-'1-Results 2030'!ALO$2</f>
        <v>0</v>
      </c>
    </row>
    <row r="4" spans="1:1004" ht="15.75" customHeight="1" x14ac:dyDescent="0.15">
      <c r="A4" s="2">
        <v>4004</v>
      </c>
      <c r="B4" s="2">
        <v>1003</v>
      </c>
      <c r="C4" s="2" t="s">
        <v>44</v>
      </c>
      <c r="D4" s="2" t="s">
        <v>43</v>
      </c>
      <c r="E4" s="2">
        <f t="shared" si="0"/>
        <v>-3.9730195615151731E-2</v>
      </c>
      <c r="F4" s="2">
        <f t="shared" si="1"/>
        <v>-1.7752356111655879E-2</v>
      </c>
      <c r="G4" s="2">
        <f>SUM('2-Difference 2030'!$IR4, '2-Difference 2030'!$OJ4, '2-Difference 2030'!$OK4, '2-Difference 2030'!$OL4, '2-Difference 2030'!$OM4)</f>
        <v>0</v>
      </c>
      <c r="H4" s="2">
        <f>'1-Results 2030'!G4-'1-Results 2030'!G$2</f>
        <v>0</v>
      </c>
      <c r="I4" s="2">
        <f>'1-Results 2030'!H4-'1-Results 2030'!H$2</f>
        <v>0</v>
      </c>
      <c r="J4" s="2">
        <f>'1-Results 2030'!I4-'1-Results 2030'!I$2</f>
        <v>0</v>
      </c>
      <c r="K4" s="2">
        <f>'1-Results 2030'!J4-'1-Results 2030'!J$2</f>
        <v>0</v>
      </c>
      <c r="L4" s="2">
        <f>'1-Results 2030'!K4-'1-Results 2030'!K$2</f>
        <v>0</v>
      </c>
      <c r="M4" s="2">
        <f>'1-Results 2030'!L4-'1-Results 2030'!L$2</f>
        <v>0</v>
      </c>
      <c r="N4" s="2">
        <f>'1-Results 2030'!M4-'1-Results 2030'!M$2</f>
        <v>0</v>
      </c>
      <c r="O4" s="2">
        <f>'1-Results 2030'!N4-'1-Results 2030'!N$2</f>
        <v>0</v>
      </c>
      <c r="P4" s="2">
        <f>'1-Results 2030'!O4-'1-Results 2030'!O$2</f>
        <v>0</v>
      </c>
      <c r="Q4" s="2">
        <f>'1-Results 2030'!P4-'1-Results 2030'!P$2</f>
        <v>0</v>
      </c>
      <c r="R4" s="2">
        <f>'1-Results 2030'!Q4-'1-Results 2030'!Q$2</f>
        <v>0</v>
      </c>
      <c r="S4" s="2">
        <f>'1-Results 2030'!R4-'1-Results 2030'!R$2</f>
        <v>0</v>
      </c>
      <c r="T4" s="2">
        <f>'1-Results 2030'!S4-'1-Results 2030'!S$2</f>
        <v>0</v>
      </c>
      <c r="U4" s="2">
        <f>'1-Results 2030'!T4-'1-Results 2030'!T$2</f>
        <v>0</v>
      </c>
      <c r="V4" s="2">
        <f>'1-Results 2030'!U4-'1-Results 2030'!U$2</f>
        <v>0</v>
      </c>
      <c r="W4" s="2">
        <f>'1-Results 2030'!V4-'1-Results 2030'!V$2</f>
        <v>0</v>
      </c>
      <c r="X4" s="2">
        <f>'1-Results 2030'!W4-'1-Results 2030'!W$2</f>
        <v>0</v>
      </c>
      <c r="Y4" s="2">
        <f>'1-Results 2030'!X4-'1-Results 2030'!X$2</f>
        <v>0</v>
      </c>
      <c r="Z4" s="2">
        <f>'1-Results 2030'!Y4-'1-Results 2030'!Y$2</f>
        <v>0</v>
      </c>
      <c r="AA4" s="2">
        <f>'1-Results 2030'!Z4-'1-Results 2030'!Z$2</f>
        <v>0</v>
      </c>
      <c r="AB4" s="2">
        <f>'1-Results 2030'!AA4-'1-Results 2030'!AA$2</f>
        <v>0</v>
      </c>
      <c r="AC4" s="2">
        <f>'1-Results 2030'!AB4-'1-Results 2030'!AB$2</f>
        <v>0</v>
      </c>
      <c r="AD4" s="2">
        <f>'1-Results 2030'!AC4-'1-Results 2030'!AC$2</f>
        <v>0</v>
      </c>
      <c r="AE4" s="2">
        <f>'1-Results 2030'!AD4-'1-Results 2030'!AD$2</f>
        <v>0</v>
      </c>
      <c r="AF4" s="2">
        <f>'1-Results 2030'!AE4-'1-Results 2030'!AE$2</f>
        <v>0</v>
      </c>
      <c r="AG4" s="2">
        <f>'1-Results 2030'!AF4-'1-Results 2030'!AF$2</f>
        <v>0</v>
      </c>
      <c r="AH4" s="2">
        <f>'1-Results 2030'!AG4-'1-Results 2030'!AG$2</f>
        <v>0</v>
      </c>
      <c r="AI4" s="2">
        <f>'1-Results 2030'!AH4-'1-Results 2030'!AH$2</f>
        <v>0</v>
      </c>
      <c r="AJ4" s="2">
        <f>'1-Results 2030'!AI4-'1-Results 2030'!AI$2</f>
        <v>0</v>
      </c>
      <c r="AK4" s="2">
        <f>'1-Results 2030'!AJ4-'1-Results 2030'!AJ$2</f>
        <v>0</v>
      </c>
      <c r="AL4" s="2">
        <f>'1-Results 2030'!AK4-'1-Results 2030'!AK$2</f>
        <v>0</v>
      </c>
      <c r="AM4" s="2">
        <f>'1-Results 2030'!AL4-'1-Results 2030'!AL$2</f>
        <v>0</v>
      </c>
      <c r="AN4" s="2">
        <f>'1-Results 2030'!AM4-'1-Results 2030'!AM$2</f>
        <v>0</v>
      </c>
      <c r="AO4" s="2">
        <f>'1-Results 2030'!AN4-'1-Results 2030'!AN$2</f>
        <v>0</v>
      </c>
      <c r="AP4" s="2">
        <f>'1-Results 2030'!AO4-'1-Results 2030'!AO$2</f>
        <v>0</v>
      </c>
      <c r="AQ4" s="2">
        <f>'1-Results 2030'!AP4-'1-Results 2030'!AP$2</f>
        <v>0</v>
      </c>
      <c r="AR4" s="2">
        <f>'1-Results 2030'!AQ4-'1-Results 2030'!AQ$2</f>
        <v>0</v>
      </c>
      <c r="AS4" s="2">
        <f>'1-Results 2030'!AR4-'1-Results 2030'!AR$2</f>
        <v>0</v>
      </c>
      <c r="AT4" s="2">
        <f>'1-Results 2030'!AS4-'1-Results 2030'!AS$2</f>
        <v>0</v>
      </c>
      <c r="AU4" s="2">
        <f>'1-Results 2030'!AT4-'1-Results 2030'!AT$2</f>
        <v>0</v>
      </c>
      <c r="AV4" s="2">
        <f>'1-Results 2030'!AU4-'1-Results 2030'!AU$2</f>
        <v>0</v>
      </c>
      <c r="AW4" s="2">
        <f>'1-Results 2030'!AV4-'1-Results 2030'!AV$2</f>
        <v>0</v>
      </c>
      <c r="AX4" s="2">
        <f>'1-Results 2030'!AW4-'1-Results 2030'!AW$2</f>
        <v>0</v>
      </c>
      <c r="AY4" s="2">
        <f>'1-Results 2030'!AX4-'1-Results 2030'!AX$2</f>
        <v>0</v>
      </c>
      <c r="AZ4" s="2">
        <f>'1-Results 2030'!AY4-'1-Results 2030'!AY$2</f>
        <v>0</v>
      </c>
      <c r="BA4" s="2">
        <f>'1-Results 2030'!AZ4-'1-Results 2030'!AZ$2</f>
        <v>0</v>
      </c>
      <c r="BB4" s="2">
        <f>'1-Results 2030'!BA4-'1-Results 2030'!BA$2</f>
        <v>0</v>
      </c>
      <c r="BC4" s="2">
        <f>'1-Results 2030'!BB4-'1-Results 2030'!BB$2</f>
        <v>0</v>
      </c>
      <c r="BD4" s="2">
        <f>'1-Results 2030'!BC4-'1-Results 2030'!BC$2</f>
        <v>0</v>
      </c>
      <c r="BE4" s="2">
        <f>'1-Results 2030'!BD4-'1-Results 2030'!BD$2</f>
        <v>0</v>
      </c>
      <c r="BF4" s="2">
        <f>'1-Results 2030'!BE4-'1-Results 2030'!BE$2</f>
        <v>0</v>
      </c>
      <c r="BG4" s="2">
        <f>'1-Results 2030'!BF4-'1-Results 2030'!BF$2</f>
        <v>0</v>
      </c>
      <c r="BH4" s="2">
        <f>'1-Results 2030'!BG4-'1-Results 2030'!BG$2</f>
        <v>0</v>
      </c>
      <c r="BI4" s="2">
        <f>'1-Results 2030'!BH4-'1-Results 2030'!BH$2</f>
        <v>0</v>
      </c>
      <c r="BJ4" s="2">
        <f>'1-Results 2030'!BI4-'1-Results 2030'!BI$2</f>
        <v>0</v>
      </c>
      <c r="BK4" s="2">
        <f>'1-Results 2030'!BJ4-'1-Results 2030'!BJ$2</f>
        <v>0</v>
      </c>
      <c r="BL4" s="2">
        <f>'1-Results 2030'!BK4-'1-Results 2030'!BK$2</f>
        <v>0</v>
      </c>
      <c r="BM4" s="2">
        <f>'1-Results 2030'!BL4-'1-Results 2030'!BL$2</f>
        <v>0</v>
      </c>
      <c r="BN4" s="2">
        <f>'1-Results 2030'!BM4-'1-Results 2030'!BM$2</f>
        <v>0</v>
      </c>
      <c r="BO4" s="2">
        <f>'1-Results 2030'!BN4-'1-Results 2030'!BN$2</f>
        <v>0</v>
      </c>
      <c r="BP4" s="2">
        <f>'1-Results 2030'!BO4-'1-Results 2030'!BO$2</f>
        <v>0</v>
      </c>
      <c r="BQ4" s="2">
        <f>'1-Results 2030'!BP4-'1-Results 2030'!BP$2</f>
        <v>0</v>
      </c>
      <c r="BR4" s="2">
        <f>'1-Results 2030'!BQ4-'1-Results 2030'!BQ$2</f>
        <v>0</v>
      </c>
      <c r="BS4" s="2">
        <f>'1-Results 2030'!BR4-'1-Results 2030'!BR$2</f>
        <v>0</v>
      </c>
      <c r="BT4" s="2">
        <f>'1-Results 2030'!BS4-'1-Results 2030'!BS$2</f>
        <v>0</v>
      </c>
      <c r="BU4" s="2">
        <f>'1-Results 2030'!BT4-'1-Results 2030'!BT$2</f>
        <v>0</v>
      </c>
      <c r="BV4" s="2">
        <f>'1-Results 2030'!BU4-'1-Results 2030'!BU$2</f>
        <v>0</v>
      </c>
      <c r="BW4" s="2">
        <f>'1-Results 2030'!BV4-'1-Results 2030'!BV$2</f>
        <v>0</v>
      </c>
      <c r="BX4" s="2">
        <f>'1-Results 2030'!BW4-'1-Results 2030'!BW$2</f>
        <v>0</v>
      </c>
      <c r="BY4" s="2">
        <f>'1-Results 2030'!BX4-'1-Results 2030'!BX$2</f>
        <v>0</v>
      </c>
      <c r="BZ4" s="2">
        <f>'1-Results 2030'!BY4-'1-Results 2030'!BY$2</f>
        <v>0</v>
      </c>
      <c r="CA4" s="2">
        <f>'1-Results 2030'!BZ4-'1-Results 2030'!BZ$2</f>
        <v>0</v>
      </c>
      <c r="CB4" s="2">
        <f>'1-Results 2030'!CA4-'1-Results 2030'!CA$2</f>
        <v>0</v>
      </c>
      <c r="CC4" s="2">
        <f>'1-Results 2030'!CB4-'1-Results 2030'!CB$2</f>
        <v>0</v>
      </c>
      <c r="CD4" s="2">
        <f>'1-Results 2030'!CC4-'1-Results 2030'!CC$2</f>
        <v>0</v>
      </c>
      <c r="CE4" s="2">
        <f>'1-Results 2030'!CD4-'1-Results 2030'!CD$2</f>
        <v>0</v>
      </c>
      <c r="CF4" s="2">
        <f>'1-Results 2030'!CE4-'1-Results 2030'!CE$2</f>
        <v>0</v>
      </c>
      <c r="CG4" s="2">
        <f>'1-Results 2030'!CF4-'1-Results 2030'!CF$2</f>
        <v>0</v>
      </c>
      <c r="CH4" s="2">
        <f>'1-Results 2030'!CG4-'1-Results 2030'!CG$2</f>
        <v>0</v>
      </c>
      <c r="CI4" s="2">
        <f>'1-Results 2030'!CH4-'1-Results 2030'!CH$2</f>
        <v>0</v>
      </c>
      <c r="CJ4" s="2">
        <f>'1-Results 2030'!CI4-'1-Results 2030'!CI$2</f>
        <v>0</v>
      </c>
      <c r="CK4" s="2">
        <f>'1-Results 2030'!CJ4-'1-Results 2030'!CJ$2</f>
        <v>0</v>
      </c>
      <c r="CL4" s="2">
        <f>'1-Results 2030'!CK4-'1-Results 2030'!CK$2</f>
        <v>0</v>
      </c>
      <c r="CM4" s="2">
        <f>'1-Results 2030'!CL4-'1-Results 2030'!CL$2</f>
        <v>0</v>
      </c>
      <c r="CN4" s="2">
        <f>'1-Results 2030'!CM4-'1-Results 2030'!CM$2</f>
        <v>0</v>
      </c>
      <c r="CO4" s="2">
        <f>'1-Results 2030'!CN4-'1-Results 2030'!CN$2</f>
        <v>0</v>
      </c>
      <c r="CP4" s="2">
        <f>'1-Results 2030'!CO4-'1-Results 2030'!CO$2</f>
        <v>0</v>
      </c>
      <c r="CQ4" s="2">
        <f>'1-Results 2030'!CP4-'1-Results 2030'!CP$2</f>
        <v>0</v>
      </c>
      <c r="CR4" s="2">
        <f>'1-Results 2030'!CQ4-'1-Results 2030'!CQ$2</f>
        <v>0</v>
      </c>
      <c r="CS4" s="2">
        <f>'1-Results 2030'!CR4-'1-Results 2030'!CR$2</f>
        <v>0</v>
      </c>
      <c r="CT4" s="2">
        <f>'1-Results 2030'!CS4-'1-Results 2030'!CS$2</f>
        <v>0</v>
      </c>
      <c r="CU4" s="2">
        <f>'1-Results 2030'!CT4-'1-Results 2030'!CT$2</f>
        <v>0</v>
      </c>
      <c r="CV4" s="2">
        <f>'1-Results 2030'!CU4-'1-Results 2030'!CU$2</f>
        <v>0</v>
      </c>
      <c r="CW4" s="2">
        <f>'1-Results 2030'!CV4-'1-Results 2030'!CV$2</f>
        <v>0</v>
      </c>
      <c r="CX4" s="2">
        <f>'1-Results 2030'!CW4-'1-Results 2030'!CW$2</f>
        <v>0</v>
      </c>
      <c r="CY4" s="2">
        <f>'1-Results 2030'!CX4-'1-Results 2030'!CX$2</f>
        <v>0</v>
      </c>
      <c r="CZ4" s="2">
        <f>'1-Results 2030'!CY4-'1-Results 2030'!CY$2</f>
        <v>0</v>
      </c>
      <c r="DA4" s="2">
        <f>'1-Results 2030'!CZ4-'1-Results 2030'!CZ$2</f>
        <v>0</v>
      </c>
      <c r="DB4" s="2">
        <f>'1-Results 2030'!DA4-'1-Results 2030'!DA$2</f>
        <v>0</v>
      </c>
      <c r="DC4" s="2">
        <f>'1-Results 2030'!DB4-'1-Results 2030'!DB$2</f>
        <v>0</v>
      </c>
      <c r="DD4" s="2">
        <f>'1-Results 2030'!DC4-'1-Results 2030'!DC$2</f>
        <v>0</v>
      </c>
      <c r="DE4" s="2">
        <f>'1-Results 2030'!DD4-'1-Results 2030'!DD$2</f>
        <v>0</v>
      </c>
      <c r="DF4" s="2">
        <f>'1-Results 2030'!DE4-'1-Results 2030'!DE$2</f>
        <v>0</v>
      </c>
      <c r="DG4" s="2">
        <f>'1-Results 2030'!DF4-'1-Results 2030'!DF$2</f>
        <v>0</v>
      </c>
      <c r="DH4" s="2">
        <f>'1-Results 2030'!DG4-'1-Results 2030'!DG$2</f>
        <v>0</v>
      </c>
      <c r="DI4" s="2">
        <f>'1-Results 2030'!DH4-'1-Results 2030'!DH$2</f>
        <v>0</v>
      </c>
      <c r="DJ4" s="2">
        <f>'1-Results 2030'!DI4-'1-Results 2030'!DI$2</f>
        <v>0</v>
      </c>
      <c r="DK4" s="2">
        <f>'1-Results 2030'!DJ4-'1-Results 2030'!DJ$2</f>
        <v>0</v>
      </c>
      <c r="DL4" s="2">
        <f>'1-Results 2030'!DK4-'1-Results 2030'!DK$2</f>
        <v>0</v>
      </c>
      <c r="DM4" s="2">
        <f>'1-Results 2030'!DL4-'1-Results 2030'!DL$2</f>
        <v>0</v>
      </c>
      <c r="DN4" s="2">
        <f>'1-Results 2030'!DM4-'1-Results 2030'!DM$2</f>
        <v>0</v>
      </c>
      <c r="DO4" s="2">
        <f>'1-Results 2030'!DN4-'1-Results 2030'!DN$2</f>
        <v>0</v>
      </c>
      <c r="DP4" s="2">
        <f>'1-Results 2030'!DO4-'1-Results 2030'!DO$2</f>
        <v>0</v>
      </c>
      <c r="DQ4" s="2">
        <f>'1-Results 2030'!DP4-'1-Results 2030'!DP$2</f>
        <v>0</v>
      </c>
      <c r="DR4" s="2">
        <f>'1-Results 2030'!DQ4-'1-Results 2030'!DQ$2</f>
        <v>0</v>
      </c>
      <c r="DS4" s="2">
        <f>'1-Results 2030'!DR4-'1-Results 2030'!DR$2</f>
        <v>0</v>
      </c>
      <c r="DT4" s="2">
        <f>'1-Results 2030'!DS4-'1-Results 2030'!DS$2</f>
        <v>0</v>
      </c>
      <c r="DU4" s="2">
        <f>'1-Results 2030'!DT4-'1-Results 2030'!DT$2</f>
        <v>0</v>
      </c>
      <c r="DV4" s="2">
        <f>'1-Results 2030'!DU4-'1-Results 2030'!DU$2</f>
        <v>0</v>
      </c>
      <c r="DW4" s="2">
        <f>'1-Results 2030'!DV4-'1-Results 2030'!DV$2</f>
        <v>0</v>
      </c>
      <c r="DX4" s="2">
        <f>'1-Results 2030'!DW4-'1-Results 2030'!DW$2</f>
        <v>0</v>
      </c>
      <c r="DY4" s="2">
        <f>'1-Results 2030'!DX4-'1-Results 2030'!DX$2</f>
        <v>0</v>
      </c>
      <c r="DZ4" s="2">
        <f>'1-Results 2030'!DY4-'1-Results 2030'!DY$2</f>
        <v>0</v>
      </c>
      <c r="EA4" s="2">
        <f>'1-Results 2030'!DZ4-'1-Results 2030'!DZ$2</f>
        <v>0</v>
      </c>
      <c r="EB4" s="2">
        <f>'1-Results 2030'!EA4-'1-Results 2030'!EA$2</f>
        <v>0</v>
      </c>
      <c r="EC4" s="2">
        <f>'1-Results 2030'!EB4-'1-Results 2030'!EB$2</f>
        <v>0</v>
      </c>
      <c r="ED4" s="2">
        <f>'1-Results 2030'!EC4-'1-Results 2030'!EC$2</f>
        <v>0</v>
      </c>
      <c r="EE4" s="2">
        <f>'1-Results 2030'!ED4-'1-Results 2030'!ED$2</f>
        <v>0</v>
      </c>
      <c r="EF4" s="2">
        <f>'1-Results 2030'!EE4-'1-Results 2030'!EE$2</f>
        <v>0</v>
      </c>
      <c r="EG4" s="2">
        <f>'1-Results 2030'!EF4-'1-Results 2030'!EF$2</f>
        <v>0</v>
      </c>
      <c r="EH4" s="2">
        <f>'1-Results 2030'!EG4-'1-Results 2030'!EG$2</f>
        <v>0</v>
      </c>
      <c r="EI4" s="2">
        <f>'1-Results 2030'!EH4-'1-Results 2030'!EH$2</f>
        <v>0</v>
      </c>
      <c r="EJ4" s="2">
        <f>'1-Results 2030'!EI4-'1-Results 2030'!EI$2</f>
        <v>0</v>
      </c>
      <c r="EK4" s="2">
        <f>'1-Results 2030'!EJ4-'1-Results 2030'!EJ$2</f>
        <v>0</v>
      </c>
      <c r="EL4" s="2">
        <f>'1-Results 2030'!EK4-'1-Results 2030'!EK$2</f>
        <v>0</v>
      </c>
      <c r="EM4" s="2">
        <f>'1-Results 2030'!EL4-'1-Results 2030'!EL$2</f>
        <v>0</v>
      </c>
      <c r="EN4" s="2">
        <f>'1-Results 2030'!EM4-'1-Results 2030'!EM$2</f>
        <v>0</v>
      </c>
      <c r="EO4" s="2">
        <f>'1-Results 2030'!EN4-'1-Results 2030'!EN$2</f>
        <v>0</v>
      </c>
      <c r="EP4" s="2">
        <f>'1-Results 2030'!EO4-'1-Results 2030'!EO$2</f>
        <v>0</v>
      </c>
      <c r="EQ4" s="2">
        <f>'1-Results 2030'!EP4-'1-Results 2030'!EP$2</f>
        <v>0</v>
      </c>
      <c r="ER4" s="2">
        <f>'1-Results 2030'!EQ4-'1-Results 2030'!EQ$2</f>
        <v>0</v>
      </c>
      <c r="ES4" s="2">
        <f>'1-Results 2030'!ER4-'1-Results 2030'!ER$2</f>
        <v>0</v>
      </c>
      <c r="ET4" s="2">
        <f>'1-Results 2030'!ES4-'1-Results 2030'!ES$2</f>
        <v>0</v>
      </c>
      <c r="EU4" s="2">
        <f>'1-Results 2030'!ET4-'1-Results 2030'!ET$2</f>
        <v>0</v>
      </c>
      <c r="EV4" s="2">
        <f>'1-Results 2030'!EU4-'1-Results 2030'!EU$2</f>
        <v>0</v>
      </c>
      <c r="EW4" s="2">
        <f>'1-Results 2030'!EV4-'1-Results 2030'!EV$2</f>
        <v>0</v>
      </c>
      <c r="EX4" s="2">
        <f>'1-Results 2030'!EW4-'1-Results 2030'!EW$2</f>
        <v>0</v>
      </c>
      <c r="EY4" s="2">
        <f>'1-Results 2030'!EX4-'1-Results 2030'!EX$2</f>
        <v>0</v>
      </c>
      <c r="EZ4" s="2">
        <f>'1-Results 2030'!EY4-'1-Results 2030'!EY$2</f>
        <v>0</v>
      </c>
      <c r="FA4" s="2">
        <f>'1-Results 2030'!EZ4-'1-Results 2030'!EZ$2</f>
        <v>0</v>
      </c>
      <c r="FB4" s="2">
        <f>'1-Results 2030'!FA4-'1-Results 2030'!FA$2</f>
        <v>0</v>
      </c>
      <c r="FC4" s="2">
        <f>'1-Results 2030'!FB4-'1-Results 2030'!FB$2</f>
        <v>0</v>
      </c>
      <c r="FD4" s="2">
        <f>'1-Results 2030'!FC4-'1-Results 2030'!FC$2</f>
        <v>0</v>
      </c>
      <c r="FE4" s="2">
        <f>'1-Results 2030'!FD4-'1-Results 2030'!FD$2</f>
        <v>0</v>
      </c>
      <c r="FF4" s="2">
        <f>'1-Results 2030'!FE4-'1-Results 2030'!FE$2</f>
        <v>0</v>
      </c>
      <c r="FG4" s="2">
        <f>'1-Results 2030'!FF4-'1-Results 2030'!FF$2</f>
        <v>0</v>
      </c>
      <c r="FH4" s="2">
        <f>'1-Results 2030'!FG4-'1-Results 2030'!FG$2</f>
        <v>0</v>
      </c>
      <c r="FI4" s="2">
        <f>'1-Results 2030'!FH4-'1-Results 2030'!FH$2</f>
        <v>0</v>
      </c>
      <c r="FJ4" s="2">
        <f>'1-Results 2030'!FI4-'1-Results 2030'!FI$2</f>
        <v>0</v>
      </c>
      <c r="FK4" s="2">
        <f>'1-Results 2030'!FJ4-'1-Results 2030'!FJ$2</f>
        <v>0</v>
      </c>
      <c r="FL4" s="2">
        <f>'1-Results 2030'!FK4-'1-Results 2030'!FK$2</f>
        <v>0</v>
      </c>
      <c r="FM4" s="2">
        <f>'1-Results 2030'!FL4-'1-Results 2030'!FL$2</f>
        <v>0</v>
      </c>
      <c r="FN4" s="2">
        <f>'1-Results 2030'!FM4-'1-Results 2030'!FM$2</f>
        <v>51077.303319730097</v>
      </c>
      <c r="FO4" s="2">
        <f>'1-Results 2030'!FN4-'1-Results 2030'!FN$2</f>
        <v>0</v>
      </c>
      <c r="FP4" s="2">
        <f>'1-Results 2030'!FO4-'1-Results 2030'!FO$2</f>
        <v>0</v>
      </c>
      <c r="FQ4" s="2">
        <f>'1-Results 2030'!FP4-'1-Results 2030'!FP$2</f>
        <v>0</v>
      </c>
      <c r="FR4" s="2">
        <f>'1-Results 2030'!FQ4-'1-Results 2030'!FQ$2</f>
        <v>0</v>
      </c>
      <c r="FS4" s="2">
        <f>'1-Results 2030'!FR4-'1-Results 2030'!FR$2</f>
        <v>0</v>
      </c>
      <c r="FT4" s="2">
        <f>'1-Results 2030'!FS4-'1-Results 2030'!FS$2</f>
        <v>0</v>
      </c>
      <c r="FU4" s="2">
        <f>'1-Results 2030'!FT4-'1-Results 2030'!FT$2</f>
        <v>0</v>
      </c>
      <c r="FV4" s="2">
        <f>'1-Results 2030'!FU4-'1-Results 2030'!FU$2</f>
        <v>0</v>
      </c>
      <c r="FW4" s="2">
        <f>'1-Results 2030'!FV4-'1-Results 2030'!FV$2</f>
        <v>0</v>
      </c>
      <c r="FX4" s="2">
        <f>'1-Results 2030'!FW4-'1-Results 2030'!FW$2</f>
        <v>0</v>
      </c>
      <c r="FY4" s="2">
        <f>'1-Results 2030'!FX4-'1-Results 2030'!FX$2</f>
        <v>0</v>
      </c>
      <c r="FZ4" s="2">
        <f>'1-Results 2030'!FY4-'1-Results 2030'!FY$2</f>
        <v>0</v>
      </c>
      <c r="GA4" s="2">
        <f>'1-Results 2030'!FZ4-'1-Results 2030'!FZ$2</f>
        <v>0</v>
      </c>
      <c r="GB4" s="2">
        <f>'1-Results 2030'!GA4-'1-Results 2030'!GA$2</f>
        <v>0</v>
      </c>
      <c r="GC4" s="2">
        <f>'1-Results 2030'!GB4-'1-Results 2030'!GB$2</f>
        <v>0</v>
      </c>
      <c r="GD4" s="2">
        <f>'1-Results 2030'!GC4-'1-Results 2030'!GC$2</f>
        <v>0</v>
      </c>
      <c r="GE4" s="2">
        <f>'1-Results 2030'!GD4-'1-Results 2030'!GD$2</f>
        <v>0</v>
      </c>
      <c r="GF4" s="2">
        <f>'1-Results 2030'!GE4-'1-Results 2030'!GE$2</f>
        <v>0</v>
      </c>
      <c r="GG4" s="2">
        <f>'1-Results 2030'!GF4-'1-Results 2030'!GF$2</f>
        <v>0</v>
      </c>
      <c r="GH4" s="2">
        <f>'1-Results 2030'!GG4-'1-Results 2030'!GG$2</f>
        <v>0</v>
      </c>
      <c r="GI4" s="2">
        <f>'1-Results 2030'!GH4-'1-Results 2030'!GH$2</f>
        <v>0</v>
      </c>
      <c r="GJ4" s="2">
        <f>'1-Results 2030'!GI4-'1-Results 2030'!GI$2</f>
        <v>0</v>
      </c>
      <c r="GK4" s="2">
        <f>'1-Results 2030'!GJ4-'1-Results 2030'!GJ$2</f>
        <v>0</v>
      </c>
      <c r="GL4" s="2">
        <f>'1-Results 2030'!GK4-'1-Results 2030'!GK$2</f>
        <v>0</v>
      </c>
      <c r="GM4" s="2">
        <f>'1-Results 2030'!GL4-'1-Results 2030'!GL$2</f>
        <v>0</v>
      </c>
      <c r="GN4" s="2">
        <f>'1-Results 2030'!GM4-'1-Results 2030'!GM$2</f>
        <v>0</v>
      </c>
      <c r="GO4" s="2">
        <f>'1-Results 2030'!GN4-'1-Results 2030'!GN$2</f>
        <v>0</v>
      </c>
      <c r="GP4" s="2">
        <f>'1-Results 2030'!GO4-'1-Results 2030'!GO$2</f>
        <v>0</v>
      </c>
      <c r="GQ4" s="2">
        <f>'1-Results 2030'!GP4-'1-Results 2030'!GP$2</f>
        <v>0</v>
      </c>
      <c r="GR4" s="2">
        <f>'1-Results 2030'!GQ4-'1-Results 2030'!GQ$2</f>
        <v>0</v>
      </c>
      <c r="GS4" s="2">
        <f>'1-Results 2030'!GR4-'1-Results 2030'!GR$2</f>
        <v>0</v>
      </c>
      <c r="GT4" s="2">
        <f>'1-Results 2030'!GS4-'1-Results 2030'!GS$2</f>
        <v>0</v>
      </c>
      <c r="GU4" s="2">
        <f>'1-Results 2030'!GT4-'1-Results 2030'!GT$2</f>
        <v>0</v>
      </c>
      <c r="GV4" s="2">
        <f>'1-Results 2030'!GU4-'1-Results 2030'!GU$2</f>
        <v>0</v>
      </c>
      <c r="GW4" s="2">
        <f>'1-Results 2030'!GV4-'1-Results 2030'!GV$2</f>
        <v>0</v>
      </c>
      <c r="GX4" s="2">
        <f>'1-Results 2030'!GW4-'1-Results 2030'!GW$2</f>
        <v>0</v>
      </c>
      <c r="GY4" s="2">
        <f>'1-Results 2030'!GX4-'1-Results 2030'!GX$2</f>
        <v>0</v>
      </c>
      <c r="GZ4" s="2">
        <f>'1-Results 2030'!GY4-'1-Results 2030'!GY$2</f>
        <v>0</v>
      </c>
      <c r="HA4" s="2">
        <f>'1-Results 2030'!GZ4-'1-Results 2030'!GZ$2</f>
        <v>0</v>
      </c>
      <c r="HB4" s="2">
        <f>'1-Results 2030'!HA4-'1-Results 2030'!HA$2</f>
        <v>0</v>
      </c>
      <c r="HC4" s="2">
        <f>'1-Results 2030'!HB4-'1-Results 2030'!HB$2</f>
        <v>0</v>
      </c>
      <c r="HD4" s="2">
        <f>'1-Results 2030'!HC4-'1-Results 2030'!HC$2</f>
        <v>0</v>
      </c>
      <c r="HE4" s="2">
        <f>'1-Results 2030'!HD4-'1-Results 2030'!HD$2</f>
        <v>0</v>
      </c>
      <c r="HF4" s="2">
        <f>'1-Results 2030'!HE4-'1-Results 2030'!HE$2</f>
        <v>0</v>
      </c>
      <c r="HG4" s="2">
        <f>'1-Results 2030'!HF4-'1-Results 2030'!HF$2</f>
        <v>0</v>
      </c>
      <c r="HH4" s="2">
        <f>'1-Results 2030'!HG4-'1-Results 2030'!HG$2</f>
        <v>0</v>
      </c>
      <c r="HI4" s="2">
        <f>'1-Results 2030'!HH4-'1-Results 2030'!HH$2</f>
        <v>0</v>
      </c>
      <c r="HJ4" s="2">
        <f>'1-Results 2030'!HI4-'1-Results 2030'!HI$2</f>
        <v>0</v>
      </c>
      <c r="HK4" s="2">
        <f>'1-Results 2030'!HJ4-'1-Results 2030'!HJ$2</f>
        <v>0</v>
      </c>
      <c r="HL4" s="2">
        <f>'1-Results 2030'!HK4-'1-Results 2030'!HK$2</f>
        <v>0</v>
      </c>
      <c r="HM4" s="2">
        <f>'1-Results 2030'!HL4-'1-Results 2030'!HL$2</f>
        <v>0</v>
      </c>
      <c r="HN4" s="2">
        <f>'1-Results 2030'!HM4-'1-Results 2030'!HM$2</f>
        <v>0</v>
      </c>
      <c r="HO4" s="2">
        <f>'1-Results 2030'!HN4-'1-Results 2030'!HN$2</f>
        <v>0</v>
      </c>
      <c r="HP4" s="2">
        <f>'1-Results 2030'!HO4-'1-Results 2030'!HO$2</f>
        <v>0</v>
      </c>
      <c r="HQ4" s="2">
        <f>'1-Results 2030'!HP4-'1-Results 2030'!HP$2</f>
        <v>0</v>
      </c>
      <c r="HR4" s="2">
        <f>'1-Results 2030'!HQ4-'1-Results 2030'!HQ$2</f>
        <v>0</v>
      </c>
      <c r="HS4" s="2">
        <f>'1-Results 2030'!HR4-'1-Results 2030'!HR$2</f>
        <v>0</v>
      </c>
      <c r="HT4" s="75">
        <f>'1-Results 2030'!HS4-'1-Results 2030'!HS$2</f>
        <v>0</v>
      </c>
      <c r="HU4" s="2">
        <f>'1-Results 2030'!HT4-'1-Results 2030'!HT$2</f>
        <v>0</v>
      </c>
      <c r="HV4" s="2">
        <f>'1-Results 2030'!HU4-'1-Results 2030'!HU$2</f>
        <v>0</v>
      </c>
      <c r="HW4" s="2">
        <f>'1-Results 2030'!HV4-'1-Results 2030'!HV$2</f>
        <v>0</v>
      </c>
      <c r="HX4" s="75">
        <f>'1-Results 2030'!HW4-'1-Results 2030'!HW$2</f>
        <v>0</v>
      </c>
      <c r="HY4" s="2">
        <f>'1-Results 2030'!HX4-'1-Results 2030'!HX$2</f>
        <v>0</v>
      </c>
      <c r="HZ4" s="2">
        <f>'1-Results 2030'!HY4-'1-Results 2030'!HY$2</f>
        <v>0</v>
      </c>
      <c r="IA4" s="2">
        <f>'1-Results 2030'!HZ4-'1-Results 2030'!HZ$2</f>
        <v>0</v>
      </c>
      <c r="IB4" s="2">
        <f>'1-Results 2030'!IA4-'1-Results 2030'!IA$2</f>
        <v>0</v>
      </c>
      <c r="IC4" s="2">
        <f>'1-Results 2030'!IB4-'1-Results 2030'!IB$2</f>
        <v>0</v>
      </c>
      <c r="ID4" s="2">
        <f>'1-Results 2030'!IC4-'1-Results 2030'!IC$2</f>
        <v>0</v>
      </c>
      <c r="IE4" s="2">
        <f>'1-Results 2030'!ID4-'1-Results 2030'!ID$2</f>
        <v>0</v>
      </c>
      <c r="IF4" s="2">
        <f>'1-Results 2030'!IE4-'1-Results 2030'!IE$2</f>
        <v>0</v>
      </c>
      <c r="IG4" s="2">
        <f>'1-Results 2030'!IF4-'1-Results 2030'!IF$2</f>
        <v>0</v>
      </c>
      <c r="IH4" s="2">
        <f>'1-Results 2030'!IG4-'1-Results 2030'!IG$2</f>
        <v>0</v>
      </c>
      <c r="II4" s="2">
        <f>'1-Results 2030'!IH4-'1-Results 2030'!IH$2</f>
        <v>0</v>
      </c>
      <c r="IJ4" s="2">
        <f>'1-Results 2030'!II4-'1-Results 2030'!II$2</f>
        <v>0</v>
      </c>
      <c r="IK4" s="2">
        <f>'1-Results 2030'!IJ4-'1-Results 2030'!IJ$2</f>
        <v>0</v>
      </c>
      <c r="IL4" s="2">
        <f>'1-Results 2030'!IK4-'1-Results 2030'!IK$2</f>
        <v>0</v>
      </c>
      <c r="IM4" s="2">
        <f>'1-Results 2030'!IL4-'1-Results 2030'!IL$2</f>
        <v>0</v>
      </c>
      <c r="IN4" s="2">
        <f>'1-Results 2030'!IM4-'1-Results 2030'!IM$2</f>
        <v>0</v>
      </c>
      <c r="IO4" s="2">
        <f>'1-Results 2030'!IN4-'1-Results 2030'!IN$2</f>
        <v>0</v>
      </c>
      <c r="IP4" s="2">
        <f>'1-Results 2030'!IO4-'1-Results 2030'!IO$2</f>
        <v>0</v>
      </c>
      <c r="IQ4" s="2">
        <f>'1-Results 2030'!IP4-'1-Results 2030'!IP$2</f>
        <v>0</v>
      </c>
      <c r="IR4" s="2">
        <f>'1-Results 2030'!IQ4-'1-Results 2030'!IQ$2</f>
        <v>0</v>
      </c>
      <c r="IS4" s="2">
        <f>'1-Results 2030'!IR4-'1-Results 2030'!IR$2</f>
        <v>-9.5954207647543019E-3</v>
      </c>
      <c r="IT4" s="2">
        <f>'1-Results 2030'!IS4-'1-Results 2030'!IS$2</f>
        <v>0</v>
      </c>
      <c r="IU4" s="2">
        <f>'1-Results 2030'!IT4-'1-Results 2030'!IT$2</f>
        <v>0</v>
      </c>
      <c r="IV4" s="2">
        <f>'1-Results 2030'!IU4-'1-Results 2030'!IU$2</f>
        <v>0</v>
      </c>
      <c r="IW4" s="2">
        <f>'1-Results 2030'!IV4-'1-Results 2030'!IV$2</f>
        <v>0</v>
      </c>
      <c r="IX4" s="2">
        <f>'1-Results 2030'!IW4-'1-Results 2030'!IW$2</f>
        <v>0</v>
      </c>
      <c r="IY4" s="2">
        <f>'1-Results 2030'!IX4-'1-Results 2030'!IX$2</f>
        <v>0</v>
      </c>
      <c r="IZ4" s="2">
        <f>'1-Results 2030'!IY4-'1-Results 2030'!IY$2</f>
        <v>0</v>
      </c>
      <c r="JA4" s="2">
        <f>'1-Results 2030'!IZ4-'1-Results 2030'!IZ$2</f>
        <v>0</v>
      </c>
      <c r="JB4" s="2">
        <f>'1-Results 2030'!JA4-'1-Results 2030'!JA$2</f>
        <v>0</v>
      </c>
      <c r="JC4" s="2">
        <f>'1-Results 2030'!JB4-'1-Results 2030'!JB$2</f>
        <v>0</v>
      </c>
      <c r="JD4" s="75">
        <f>'1-Results 2030'!JC4-'1-Results 2030'!JC$2</f>
        <v>0</v>
      </c>
      <c r="JE4" s="2">
        <f>'1-Results 2030'!JD4-'1-Results 2030'!JD$2</f>
        <v>0</v>
      </c>
      <c r="JF4" s="2">
        <f>'1-Results 2030'!JE4-'1-Results 2030'!JE$2</f>
        <v>0</v>
      </c>
      <c r="JG4" s="2">
        <f>'1-Results 2030'!JF4-'1-Results 2030'!JF$2</f>
        <v>0</v>
      </c>
      <c r="JH4" s="2">
        <f>'1-Results 2030'!JG4-'1-Results 2030'!JG$2</f>
        <v>0</v>
      </c>
      <c r="JI4" s="2">
        <f>'1-Results 2030'!JH4-'1-Results 2030'!JH$2</f>
        <v>0</v>
      </c>
      <c r="JJ4" s="2">
        <f>'1-Results 2030'!JI4-'1-Results 2030'!JI$2</f>
        <v>0</v>
      </c>
      <c r="JK4" s="2">
        <f>'1-Results 2030'!JJ4-'1-Results 2030'!JJ$2</f>
        <v>0</v>
      </c>
      <c r="JL4" s="2">
        <f>'1-Results 2030'!JK4-'1-Results 2030'!JK$2</f>
        <v>0</v>
      </c>
      <c r="JM4" s="2">
        <f>'1-Results 2030'!JL4-'1-Results 2030'!JL$2</f>
        <v>0</v>
      </c>
      <c r="JN4" s="2">
        <f>'1-Results 2030'!JM4-'1-Results 2030'!JM$2</f>
        <v>0</v>
      </c>
      <c r="JO4" s="2">
        <f>'1-Results 2030'!JN4-'1-Results 2030'!JN$2</f>
        <v>0</v>
      </c>
      <c r="JP4" s="2">
        <f>'1-Results 2030'!JO4-'1-Results 2030'!JO$2</f>
        <v>0</v>
      </c>
      <c r="JQ4" s="2">
        <f>'1-Results 2030'!JP4-'1-Results 2030'!JP$2</f>
        <v>0</v>
      </c>
      <c r="JR4" s="2">
        <f>'1-Results 2030'!JQ4-'1-Results 2030'!JQ$2</f>
        <v>0</v>
      </c>
      <c r="JS4" s="2">
        <f>'1-Results 2030'!JR4-'1-Results 2030'!JR$2</f>
        <v>0</v>
      </c>
      <c r="JT4" s="2">
        <f>'1-Results 2030'!JS4-'1-Results 2030'!JS$2</f>
        <v>0</v>
      </c>
      <c r="JU4" s="2">
        <f>'1-Results 2030'!JT4-'1-Results 2030'!JT$2</f>
        <v>0</v>
      </c>
      <c r="JV4" s="2">
        <f>'1-Results 2030'!JU4-'1-Results 2030'!JU$2</f>
        <v>0</v>
      </c>
      <c r="JW4" s="2">
        <f>'1-Results 2030'!JV4-'1-Results 2030'!JV$2</f>
        <v>0</v>
      </c>
      <c r="JX4" s="2">
        <f>'1-Results 2030'!JW4-'1-Results 2030'!JW$2</f>
        <v>0</v>
      </c>
      <c r="JY4" s="2">
        <f>'1-Results 2030'!JX4-'1-Results 2030'!JX$2</f>
        <v>0</v>
      </c>
      <c r="JZ4" s="2">
        <f>'1-Results 2030'!JY4-'1-Results 2030'!JY$2</f>
        <v>0</v>
      </c>
      <c r="KA4" s="2">
        <f>'1-Results 2030'!JZ4-'1-Results 2030'!JZ$2</f>
        <v>0</v>
      </c>
      <c r="KB4" s="2">
        <f>'1-Results 2030'!KA4-'1-Results 2030'!KA$2</f>
        <v>0</v>
      </c>
      <c r="KC4" s="2">
        <f>'1-Results 2030'!KB4-'1-Results 2030'!KB$2</f>
        <v>0</v>
      </c>
      <c r="KD4" s="2">
        <f>'1-Results 2030'!KC4-'1-Results 2030'!KC$2</f>
        <v>0</v>
      </c>
      <c r="KE4" s="2">
        <f>'1-Results 2030'!KD4-'1-Results 2030'!KD$2</f>
        <v>0</v>
      </c>
      <c r="KF4" s="2">
        <f>'1-Results 2030'!KE4-'1-Results 2030'!KE$2</f>
        <v>0</v>
      </c>
      <c r="KG4" s="2">
        <f>'1-Results 2030'!KF4-'1-Results 2030'!KF$2</f>
        <v>0</v>
      </c>
      <c r="KH4" s="2">
        <f>'1-Results 2030'!KG4-'1-Results 2030'!KG$2</f>
        <v>0</v>
      </c>
      <c r="KI4" s="2">
        <f>'1-Results 2030'!KH4-'1-Results 2030'!KH$2</f>
        <v>0</v>
      </c>
      <c r="KJ4" s="2">
        <f>'1-Results 2030'!KI4-'1-Results 2030'!KI$2</f>
        <v>0</v>
      </c>
      <c r="KK4" s="2">
        <f>'1-Results 2030'!KJ4-'1-Results 2030'!KJ$2</f>
        <v>0</v>
      </c>
      <c r="KL4" s="2">
        <f>'1-Results 2030'!KK4-'1-Results 2030'!KK$2</f>
        <v>0</v>
      </c>
      <c r="KM4" s="2">
        <f>'1-Results 2030'!KL4-'1-Results 2030'!KL$2</f>
        <v>0</v>
      </c>
      <c r="KN4" s="2">
        <f>'1-Results 2030'!KM4-'1-Results 2030'!KM$2</f>
        <v>0</v>
      </c>
      <c r="KO4" s="2">
        <f>'1-Results 2030'!KN4-'1-Results 2030'!KN$2</f>
        <v>0</v>
      </c>
      <c r="KP4" s="2">
        <f>'1-Results 2030'!KO4-'1-Results 2030'!KO$2</f>
        <v>0</v>
      </c>
      <c r="KQ4" s="2">
        <f>'1-Results 2030'!KP4-'1-Results 2030'!KP$2</f>
        <v>0</v>
      </c>
      <c r="KR4" s="2">
        <f>'1-Results 2030'!KQ4-'1-Results 2030'!KQ$2</f>
        <v>0</v>
      </c>
      <c r="KS4" s="2">
        <f>'1-Results 2030'!KR4-'1-Results 2030'!KR$2</f>
        <v>0</v>
      </c>
      <c r="KT4" s="2">
        <f>'1-Results 2030'!KS4-'1-Results 2030'!KS$2</f>
        <v>0</v>
      </c>
      <c r="KU4" s="2">
        <f>'1-Results 2030'!KT4-'1-Results 2030'!KT$2</f>
        <v>0</v>
      </c>
      <c r="KV4" s="2">
        <f>'1-Results 2030'!KU4-'1-Results 2030'!KU$2</f>
        <v>0</v>
      </c>
      <c r="KW4" s="2">
        <f>'1-Results 2030'!KV4-'1-Results 2030'!KV$2</f>
        <v>0</v>
      </c>
      <c r="KX4" s="2">
        <f>'1-Results 2030'!KW4-'1-Results 2030'!KW$2</f>
        <v>0</v>
      </c>
      <c r="KY4" s="2">
        <f>'1-Results 2030'!KX4-'1-Results 2030'!KX$2</f>
        <v>0</v>
      </c>
      <c r="KZ4" s="2">
        <f>'1-Results 2030'!KY4-'1-Results 2030'!KY$2</f>
        <v>0</v>
      </c>
      <c r="LA4" s="2">
        <f>'1-Results 2030'!KZ4-'1-Results 2030'!KZ$2</f>
        <v>0</v>
      </c>
      <c r="LB4" s="2">
        <f>'1-Results 2030'!LA4-'1-Results 2030'!LA$2</f>
        <v>0</v>
      </c>
      <c r="LC4" s="2">
        <f>'1-Results 2030'!LB4-'1-Results 2030'!LB$2</f>
        <v>0</v>
      </c>
      <c r="LD4" s="2">
        <f>'1-Results 2030'!LC4-'1-Results 2030'!LC$2</f>
        <v>0</v>
      </c>
      <c r="LE4" s="2">
        <f>'1-Results 2030'!LD4-'1-Results 2030'!LD$2</f>
        <v>0</v>
      </c>
      <c r="LF4" s="2">
        <f>'1-Results 2030'!LE4-'1-Results 2030'!LE$2</f>
        <v>0</v>
      </c>
      <c r="LG4" s="2">
        <f>'1-Results 2030'!LF4-'1-Results 2030'!LF$2</f>
        <v>0</v>
      </c>
      <c r="LH4" s="2">
        <f>'1-Results 2030'!LG4-'1-Results 2030'!LG$2</f>
        <v>0</v>
      </c>
      <c r="LI4" s="2">
        <f>'1-Results 2030'!LH4-'1-Results 2030'!LH$2</f>
        <v>0</v>
      </c>
      <c r="LJ4" s="2">
        <f>'1-Results 2030'!LI4-'1-Results 2030'!LI$2</f>
        <v>0</v>
      </c>
      <c r="LK4" s="2">
        <f>'1-Results 2030'!LJ4-'1-Results 2030'!LJ$2</f>
        <v>0</v>
      </c>
      <c r="LL4" s="2">
        <f>'1-Results 2030'!LK4-'1-Results 2030'!LK$2</f>
        <v>0</v>
      </c>
      <c r="LM4" s="75">
        <f>'1-Results 2030'!LL4-'1-Results 2030'!LL$2</f>
        <v>0</v>
      </c>
      <c r="LN4" s="2">
        <f>'1-Results 2030'!LM4-'1-Results 2030'!LM$2</f>
        <v>0</v>
      </c>
      <c r="LO4" s="2">
        <f>'1-Results 2030'!LN4-'1-Results 2030'!LN$2</f>
        <v>0</v>
      </c>
      <c r="LP4" s="2">
        <f>'1-Results 2030'!LO4-'1-Results 2030'!LO$2</f>
        <v>0</v>
      </c>
      <c r="LQ4" s="2">
        <f>'1-Results 2030'!LP4-'1-Results 2030'!LP$2</f>
        <v>0</v>
      </c>
      <c r="LR4" s="2">
        <f>'1-Results 2030'!LQ4-'1-Results 2030'!LQ$2</f>
        <v>0</v>
      </c>
      <c r="LS4" s="2">
        <f>'1-Results 2030'!LR4-'1-Results 2030'!LR$2</f>
        <v>0</v>
      </c>
      <c r="LT4" s="2">
        <f>'1-Results 2030'!LS4-'1-Results 2030'!LS$2</f>
        <v>0</v>
      </c>
      <c r="LU4" s="2">
        <f>'1-Results 2030'!LT4-'1-Results 2030'!LT$2</f>
        <v>0</v>
      </c>
      <c r="LV4" s="2">
        <f>'1-Results 2030'!LU4-'1-Results 2030'!LU$2</f>
        <v>0</v>
      </c>
      <c r="LW4" s="2">
        <f>'1-Results 2030'!LV4-'1-Results 2030'!LV$2</f>
        <v>0</v>
      </c>
      <c r="LX4" s="2">
        <f>'1-Results 2030'!LW4-'1-Results 2030'!LW$2</f>
        <v>0</v>
      </c>
      <c r="LY4" s="2">
        <f>'1-Results 2030'!LX4-'1-Results 2030'!LX$2</f>
        <v>0</v>
      </c>
      <c r="LZ4" s="2">
        <f>'1-Results 2030'!LY4-'1-Results 2030'!LY$2</f>
        <v>0</v>
      </c>
      <c r="MA4" s="2">
        <f>'1-Results 2030'!LZ4-'1-Results 2030'!LZ$2</f>
        <v>0</v>
      </c>
      <c r="MB4" s="2">
        <f>'1-Results 2030'!MA4-'1-Results 2030'!MA$2</f>
        <v>0</v>
      </c>
      <c r="MC4" s="2">
        <f>'1-Results 2030'!MB4-'1-Results 2030'!MB$2</f>
        <v>0</v>
      </c>
      <c r="MD4" s="2">
        <f>'1-Results 2030'!MC4-'1-Results 2030'!MC$2</f>
        <v>0</v>
      </c>
      <c r="ME4" s="2">
        <f>'1-Results 2030'!MD4-'1-Results 2030'!MD$2</f>
        <v>0</v>
      </c>
      <c r="MF4" s="75">
        <f>'1-Results 2030'!ME4-'1-Results 2030'!ME$2</f>
        <v>0</v>
      </c>
      <c r="MG4" s="2">
        <f>'1-Results 2030'!MF4-'1-Results 2030'!MF$2</f>
        <v>0</v>
      </c>
      <c r="MH4" s="2">
        <f>'1-Results 2030'!MG4-'1-Results 2030'!MG$2</f>
        <v>0</v>
      </c>
      <c r="MI4" s="2">
        <f>'1-Results 2030'!MH4-'1-Results 2030'!MH$2</f>
        <v>0</v>
      </c>
      <c r="MJ4" s="2">
        <f>'1-Results 2030'!MI4-'1-Results 2030'!MI$2</f>
        <v>0</v>
      </c>
      <c r="MK4" s="2">
        <f>'1-Results 2030'!MJ4-'1-Results 2030'!MJ$2</f>
        <v>0</v>
      </c>
      <c r="ML4" s="2">
        <f>'1-Results 2030'!MK4-'1-Results 2030'!MK$2</f>
        <v>0</v>
      </c>
      <c r="MM4" s="2">
        <f>'1-Results 2030'!ML4-'1-Results 2030'!ML$2</f>
        <v>0</v>
      </c>
      <c r="MN4" s="2">
        <f>'1-Results 2030'!MM4-'1-Results 2030'!MM$2</f>
        <v>0</v>
      </c>
      <c r="MO4" s="2">
        <f>'1-Results 2030'!MN4-'1-Results 2030'!MN$2</f>
        <v>0</v>
      </c>
      <c r="MP4" s="2">
        <f>'1-Results 2030'!MO4-'1-Results 2030'!MO$2</f>
        <v>0</v>
      </c>
      <c r="MQ4" s="2">
        <f>'1-Results 2030'!MP4-'1-Results 2030'!MP$2</f>
        <v>0</v>
      </c>
      <c r="MR4" s="2">
        <f>'1-Results 2030'!MQ4-'1-Results 2030'!MQ$2</f>
        <v>0</v>
      </c>
      <c r="MS4" s="2">
        <f>'1-Results 2030'!MR4-'1-Results 2030'!MR$2</f>
        <v>0</v>
      </c>
      <c r="MT4" s="2">
        <f>'1-Results 2030'!MS4-'1-Results 2030'!MS$2</f>
        <v>0</v>
      </c>
      <c r="MU4" s="2">
        <f>'1-Results 2030'!MT4-'1-Results 2030'!MT$2</f>
        <v>0</v>
      </c>
      <c r="MV4" s="2">
        <f>'1-Results 2030'!MU4-'1-Results 2030'!MU$2</f>
        <v>0</v>
      </c>
      <c r="MW4" s="75">
        <f>'1-Results 2030'!MV4-'1-Results 2030'!MV$2</f>
        <v>0</v>
      </c>
      <c r="MX4" s="2">
        <f>'1-Results 2030'!MW4-'1-Results 2030'!MW$2</f>
        <v>0</v>
      </c>
      <c r="MY4" s="2">
        <f>'1-Results 2030'!MX4-'1-Results 2030'!MX$2</f>
        <v>0</v>
      </c>
      <c r="MZ4" s="2">
        <f>'1-Results 2030'!MY4-'1-Results 2030'!MY$2</f>
        <v>0</v>
      </c>
      <c r="NA4" s="2">
        <f>'1-Results 2030'!MZ4-'1-Results 2030'!MZ$2</f>
        <v>0</v>
      </c>
      <c r="NB4" s="2">
        <f>'1-Results 2030'!NA4-'1-Results 2030'!NA$2</f>
        <v>0</v>
      </c>
      <c r="NC4" s="2">
        <f>'1-Results 2030'!NB4-'1-Results 2030'!NB$2</f>
        <v>0</v>
      </c>
      <c r="ND4" s="2">
        <f>'1-Results 2030'!NC4-'1-Results 2030'!NC$2</f>
        <v>0</v>
      </c>
      <c r="NE4" s="2">
        <f>'1-Results 2030'!ND4-'1-Results 2030'!ND$2</f>
        <v>0</v>
      </c>
      <c r="NF4" s="2">
        <f>'1-Results 2030'!NE4-'1-Results 2030'!NE$2</f>
        <v>0</v>
      </c>
      <c r="NG4" s="2">
        <f>'1-Results 2030'!NF4-'1-Results 2030'!NF$2</f>
        <v>0</v>
      </c>
      <c r="NH4" s="2">
        <f>'1-Results 2030'!NG4-'1-Results 2030'!NG$2</f>
        <v>0</v>
      </c>
      <c r="NI4" s="2">
        <f>'1-Results 2030'!NH4-'1-Results 2030'!NH$2</f>
        <v>0</v>
      </c>
      <c r="NJ4" s="2">
        <f>'1-Results 2030'!NI4-'1-Results 2030'!NI$2</f>
        <v>0</v>
      </c>
      <c r="NK4" s="2">
        <f>'1-Results 2030'!NJ4-'1-Results 2030'!NJ$2</f>
        <v>0</v>
      </c>
      <c r="NL4" s="2">
        <f>'1-Results 2030'!NK4-'1-Results 2030'!NK$2</f>
        <v>0</v>
      </c>
      <c r="NM4" s="2">
        <f>'1-Results 2030'!NL4-'1-Results 2030'!NL$2</f>
        <v>0</v>
      </c>
      <c r="NN4" s="2">
        <f>'1-Results 2030'!NM4-'1-Results 2030'!NM$2</f>
        <v>0</v>
      </c>
      <c r="NO4" s="2">
        <f>'1-Results 2030'!NN4-'1-Results 2030'!NN$2</f>
        <v>0</v>
      </c>
      <c r="NP4" s="2">
        <f>'1-Results 2030'!NO4-'1-Results 2030'!NO$2</f>
        <v>0</v>
      </c>
      <c r="NQ4" s="2">
        <f>'1-Results 2030'!NP4-'1-Results 2030'!NP$2</f>
        <v>0</v>
      </c>
      <c r="NR4" s="2">
        <f>'1-Results 2030'!NQ4-'1-Results 2030'!NQ$2</f>
        <v>0</v>
      </c>
      <c r="NS4" s="2">
        <f>'1-Results 2030'!NR4-'1-Results 2030'!NR$2</f>
        <v>0</v>
      </c>
      <c r="NT4" s="2">
        <f>'1-Results 2030'!NS4-'1-Results 2030'!NS$2</f>
        <v>0</v>
      </c>
      <c r="NU4" s="2">
        <f>'1-Results 2030'!NT4-'1-Results 2030'!NT$2</f>
        <v>0</v>
      </c>
      <c r="NV4" s="2">
        <f>'1-Results 2030'!NU4-'1-Results 2030'!NU$2</f>
        <v>0</v>
      </c>
      <c r="NW4" s="2">
        <f>'1-Results 2030'!NV4-'1-Results 2030'!NV$2</f>
        <v>0</v>
      </c>
      <c r="NX4" s="2">
        <f>'1-Results 2030'!NW4-'1-Results 2030'!NW$2</f>
        <v>0</v>
      </c>
      <c r="NY4" s="2">
        <f>'1-Results 2030'!NX4-'1-Results 2030'!NX$2</f>
        <v>0</v>
      </c>
      <c r="NZ4" s="2">
        <f>'1-Results 2030'!NY4-'1-Results 2030'!NY$2</f>
        <v>0</v>
      </c>
      <c r="OA4" s="2">
        <f>'1-Results 2030'!NZ4-'1-Results 2030'!NZ$2</f>
        <v>0</v>
      </c>
      <c r="OB4" s="2">
        <f>'1-Results 2030'!OA4-'1-Results 2030'!OA$2</f>
        <v>0</v>
      </c>
      <c r="OC4" s="2">
        <f>'1-Results 2030'!OB4-'1-Results 2030'!OB$2</f>
        <v>0</v>
      </c>
      <c r="OD4" s="2">
        <f>'1-Results 2030'!OC4-'1-Results 2030'!OC$2</f>
        <v>0</v>
      </c>
      <c r="OE4" s="2">
        <f>'1-Results 2030'!OD4-'1-Results 2030'!OD$2</f>
        <v>0</v>
      </c>
      <c r="OF4" s="2">
        <f>'1-Results 2030'!OE4-'1-Results 2030'!OE$2</f>
        <v>0</v>
      </c>
      <c r="OG4" s="2">
        <f>'1-Results 2030'!OF4-'1-Results 2030'!OF$2</f>
        <v>0</v>
      </c>
      <c r="OH4" s="2">
        <f>'1-Results 2030'!OG4-'1-Results 2030'!OG$2</f>
        <v>0</v>
      </c>
      <c r="OI4" s="2">
        <f>'1-Results 2030'!OH4-'1-Results 2030'!OH$2</f>
        <v>0</v>
      </c>
      <c r="OJ4" s="2">
        <f>'1-Results 2030'!OI4-'1-Results 2030'!OI$2</f>
        <v>0</v>
      </c>
      <c r="OK4" s="2">
        <f>'1-Results 2030'!OJ4-'1-Results 2030'!OJ$2</f>
        <v>0</v>
      </c>
      <c r="OL4" s="2">
        <f>'1-Results 2030'!OK4-'1-Results 2030'!OK$2</f>
        <v>0</v>
      </c>
      <c r="OM4" s="2">
        <f>'1-Results 2030'!OL4-'1-Results 2030'!OL$2</f>
        <v>0</v>
      </c>
      <c r="ON4" s="2">
        <f>'1-Results 2030'!OM4-'1-Results 2030'!OM$2</f>
        <v>0</v>
      </c>
      <c r="OO4" s="2">
        <f>'1-Results 2030'!ON4-'1-Results 2030'!ON$2</f>
        <v>0</v>
      </c>
      <c r="OP4" s="2">
        <f>'1-Results 2030'!OO4-'1-Results 2030'!OO$2</f>
        <v>0</v>
      </c>
      <c r="OQ4" s="2">
        <f>'1-Results 2030'!OP4-'1-Results 2030'!OP$2</f>
        <v>0</v>
      </c>
      <c r="OR4" s="2">
        <f>'1-Results 2030'!OQ4-'1-Results 2030'!OQ$2</f>
        <v>0</v>
      </c>
      <c r="OS4" s="2">
        <f>'1-Results 2030'!OR4-'1-Results 2030'!OR$2</f>
        <v>0</v>
      </c>
      <c r="OT4" s="2">
        <f>'1-Results 2030'!OS4-'1-Results 2030'!OS$2</f>
        <v>0</v>
      </c>
      <c r="OU4" s="2">
        <f>'1-Results 2030'!OT4-'1-Results 2030'!OT$2</f>
        <v>0</v>
      </c>
      <c r="OV4" s="2">
        <f>'1-Results 2030'!OU4-'1-Results 2030'!OU$2</f>
        <v>0</v>
      </c>
      <c r="OW4" s="2">
        <f>'1-Results 2030'!OV4-'1-Results 2030'!OV$2</f>
        <v>0</v>
      </c>
      <c r="OX4" s="2">
        <f>'1-Results 2030'!OW4-'1-Results 2030'!OW$2</f>
        <v>0</v>
      </c>
      <c r="OY4" s="2">
        <f>'1-Results 2030'!OX4-'1-Results 2030'!OX$2</f>
        <v>0</v>
      </c>
      <c r="OZ4" s="2">
        <f>'1-Results 2030'!OY4-'1-Results 2030'!OY$2</f>
        <v>0</v>
      </c>
      <c r="PA4" s="2">
        <f>'1-Results 2030'!OZ4-'1-Results 2030'!OZ$2</f>
        <v>0</v>
      </c>
      <c r="PB4" s="2">
        <f>'1-Results 2030'!PA4-'1-Results 2030'!PA$2</f>
        <v>0</v>
      </c>
      <c r="PC4" s="2">
        <f>'1-Results 2030'!PB4-'1-Results 2030'!PB$2</f>
        <v>0</v>
      </c>
      <c r="PD4" s="2">
        <f>'1-Results 2030'!PC4-'1-Results 2030'!PC$2</f>
        <v>0</v>
      </c>
      <c r="PE4" s="2">
        <f>'1-Results 2030'!PD4-'1-Results 2030'!PD$2</f>
        <v>0</v>
      </c>
      <c r="PF4" s="2">
        <f>'1-Results 2030'!PE4-'1-Results 2030'!PE$2</f>
        <v>0</v>
      </c>
      <c r="PG4" s="2">
        <f>'1-Results 2030'!PF4-'1-Results 2030'!PF$2</f>
        <v>0</v>
      </c>
      <c r="PH4" s="2">
        <f>'1-Results 2030'!PG4-'1-Results 2030'!PG$2</f>
        <v>0</v>
      </c>
      <c r="PI4" s="2">
        <f>'1-Results 2030'!PH4-'1-Results 2030'!PH$2</f>
        <v>0</v>
      </c>
      <c r="PJ4" s="2">
        <f>'1-Results 2030'!PI4-'1-Results 2030'!PI$2</f>
        <v>0</v>
      </c>
      <c r="PK4" s="2">
        <f>'1-Results 2030'!PJ4-'1-Results 2030'!PJ$2</f>
        <v>0</v>
      </c>
      <c r="PL4" s="2">
        <f>'1-Results 2030'!PK4-'1-Results 2030'!PK$2</f>
        <v>0</v>
      </c>
      <c r="PM4" s="2">
        <f>'1-Results 2030'!PL4-'1-Results 2030'!PL$2</f>
        <v>0</v>
      </c>
      <c r="PN4" s="2">
        <f>'1-Results 2030'!PM4-'1-Results 2030'!PM$2</f>
        <v>0</v>
      </c>
      <c r="PO4" s="2">
        <f>'1-Results 2030'!PN4-'1-Results 2030'!PN$2</f>
        <v>0</v>
      </c>
      <c r="PP4" s="2">
        <f>'1-Results 2030'!PO4-'1-Results 2030'!PO$2</f>
        <v>0</v>
      </c>
      <c r="PQ4" s="2">
        <f>'1-Results 2030'!PP4-'1-Results 2030'!PP$2</f>
        <v>0</v>
      </c>
      <c r="PR4" s="2">
        <f>'1-Results 2030'!PQ4-'1-Results 2030'!PQ$2</f>
        <v>0</v>
      </c>
      <c r="PS4" s="2">
        <f>'1-Results 2030'!PR4-'1-Results 2030'!PR$2</f>
        <v>0</v>
      </c>
      <c r="PT4" s="2">
        <f>'1-Results 2030'!PS4-'1-Results 2030'!PS$2</f>
        <v>0</v>
      </c>
      <c r="PU4" s="2">
        <f>'1-Results 2030'!PT4-'1-Results 2030'!PT$2</f>
        <v>0</v>
      </c>
      <c r="PV4" s="2">
        <f>'1-Results 2030'!PU4-'1-Results 2030'!PU$2</f>
        <v>0</v>
      </c>
      <c r="PW4" s="2">
        <f>'1-Results 2030'!PV4-'1-Results 2030'!PV$2</f>
        <v>0</v>
      </c>
      <c r="PX4" s="2">
        <f>'1-Results 2030'!PW4-'1-Results 2030'!PW$2</f>
        <v>0</v>
      </c>
      <c r="PY4" s="2">
        <f>'1-Results 2030'!PX4-'1-Results 2030'!PX$2</f>
        <v>0</v>
      </c>
      <c r="PZ4" s="2">
        <f>'1-Results 2030'!PY4-'1-Results 2030'!PY$2</f>
        <v>0</v>
      </c>
      <c r="QA4" s="2">
        <f>'1-Results 2030'!PZ4-'1-Results 2030'!PZ$2</f>
        <v>0</v>
      </c>
      <c r="QB4" s="2">
        <f>'1-Results 2030'!QA4-'1-Results 2030'!QA$2</f>
        <v>0</v>
      </c>
      <c r="QC4" s="2">
        <f>'1-Results 2030'!QB4-'1-Results 2030'!QB$2</f>
        <v>0</v>
      </c>
      <c r="QD4" s="2">
        <f>'1-Results 2030'!QC4-'1-Results 2030'!QC$2</f>
        <v>0</v>
      </c>
      <c r="QE4" s="2">
        <f>'1-Results 2030'!QD4-'1-Results 2030'!QD$2</f>
        <v>0</v>
      </c>
      <c r="QF4" s="2">
        <f>'1-Results 2030'!QE4-'1-Results 2030'!QE$2</f>
        <v>0</v>
      </c>
      <c r="QG4" s="2">
        <f>'1-Results 2030'!QF4-'1-Results 2030'!QF$2</f>
        <v>0</v>
      </c>
      <c r="QH4" s="2">
        <f>'1-Results 2030'!QG4-'1-Results 2030'!QG$2</f>
        <v>0</v>
      </c>
      <c r="QI4" s="2">
        <f>'1-Results 2030'!QH4-'1-Results 2030'!QH$2</f>
        <v>0</v>
      </c>
      <c r="QJ4" s="2">
        <f>'1-Results 2030'!QI4-'1-Results 2030'!QI$2</f>
        <v>0</v>
      </c>
      <c r="QK4" s="2">
        <f>'1-Results 2030'!QJ4-'1-Results 2030'!QJ$2</f>
        <v>0</v>
      </c>
      <c r="QL4" s="2">
        <f>'1-Results 2030'!QK4-'1-Results 2030'!QK$2</f>
        <v>0</v>
      </c>
      <c r="QM4" s="2">
        <f>'1-Results 2030'!QL4-'1-Results 2030'!QL$2</f>
        <v>0</v>
      </c>
      <c r="QN4" s="2">
        <f>'1-Results 2030'!QM4-'1-Results 2030'!QM$2</f>
        <v>0</v>
      </c>
      <c r="QO4" s="2">
        <f>'1-Results 2030'!QN4-'1-Results 2030'!QN$2</f>
        <v>0</v>
      </c>
      <c r="QP4" s="2">
        <f>'1-Results 2030'!QO4-'1-Results 2030'!QO$2</f>
        <v>0</v>
      </c>
      <c r="QQ4" s="2">
        <f>'1-Results 2030'!QP4-'1-Results 2030'!QP$2</f>
        <v>0</v>
      </c>
      <c r="QR4" s="2">
        <f>'1-Results 2030'!QQ4-'1-Results 2030'!QQ$2</f>
        <v>0</v>
      </c>
      <c r="QS4" s="2">
        <f>'1-Results 2030'!QR4-'1-Results 2030'!QR$2</f>
        <v>0</v>
      </c>
      <c r="QT4" s="2">
        <f>'1-Results 2030'!QS4-'1-Results 2030'!QS$2</f>
        <v>0</v>
      </c>
      <c r="QU4" s="2">
        <f>'1-Results 2030'!QT4-'1-Results 2030'!QT$2</f>
        <v>0</v>
      </c>
      <c r="QV4" s="2">
        <f>'1-Results 2030'!QU4-'1-Results 2030'!QU$2</f>
        <v>0</v>
      </c>
      <c r="QW4" s="2">
        <f>'1-Results 2030'!QV4-'1-Results 2030'!QV$2</f>
        <v>0</v>
      </c>
      <c r="QX4" s="2">
        <f>'1-Results 2030'!QW4-'1-Results 2030'!QW$2</f>
        <v>0</v>
      </c>
      <c r="QY4" s="2">
        <f>'1-Results 2030'!QX4-'1-Results 2030'!QX$2</f>
        <v>0</v>
      </c>
      <c r="QZ4" s="2">
        <f>'1-Results 2030'!QY4-'1-Results 2030'!QY$2</f>
        <v>0</v>
      </c>
      <c r="RA4" s="2">
        <f>'1-Results 2030'!QZ4-'1-Results 2030'!QZ$2</f>
        <v>0</v>
      </c>
      <c r="RB4" s="2">
        <f>'1-Results 2030'!RA4-'1-Results 2030'!RA$2</f>
        <v>0</v>
      </c>
      <c r="RC4" s="2">
        <f>'1-Results 2030'!RB4-'1-Results 2030'!RB$2</f>
        <v>0</v>
      </c>
      <c r="RD4" s="2">
        <f>'1-Results 2030'!RC4-'1-Results 2030'!RC$2</f>
        <v>0</v>
      </c>
      <c r="RE4" s="2">
        <f>'1-Results 2030'!RD4-'1-Results 2030'!RD$2</f>
        <v>0</v>
      </c>
      <c r="RF4" s="2">
        <f>'1-Results 2030'!RE4-'1-Results 2030'!RE$2</f>
        <v>0</v>
      </c>
      <c r="RG4" s="2">
        <f>'1-Results 2030'!RF4-'1-Results 2030'!RF$2</f>
        <v>0</v>
      </c>
      <c r="RH4" s="2">
        <f>'1-Results 2030'!RG4-'1-Results 2030'!RG$2</f>
        <v>0</v>
      </c>
      <c r="RI4" s="2">
        <f>'1-Results 2030'!RH4-'1-Results 2030'!RH$2</f>
        <v>0</v>
      </c>
      <c r="RJ4" s="2">
        <f>'1-Results 2030'!RI4-'1-Results 2030'!RI$2</f>
        <v>0</v>
      </c>
      <c r="RK4" s="2">
        <f>'1-Results 2030'!RJ4-'1-Results 2030'!RJ$2</f>
        <v>0</v>
      </c>
      <c r="RL4" s="2">
        <f>'1-Results 2030'!RK4-'1-Results 2030'!RK$2</f>
        <v>0</v>
      </c>
      <c r="RM4" s="2">
        <f>'1-Results 2030'!RL4-'1-Results 2030'!RL$2</f>
        <v>0</v>
      </c>
      <c r="RN4" s="2">
        <f>'1-Results 2030'!RM4-'1-Results 2030'!RM$2</f>
        <v>0</v>
      </c>
      <c r="RO4" s="2">
        <f>'1-Results 2030'!RN4-'1-Results 2030'!RN$2</f>
        <v>0</v>
      </c>
      <c r="RP4" s="2">
        <f>'1-Results 2030'!RO4-'1-Results 2030'!RO$2</f>
        <v>0</v>
      </c>
      <c r="RQ4" s="2">
        <f>'1-Results 2030'!RP4-'1-Results 2030'!RP$2</f>
        <v>0</v>
      </c>
      <c r="RR4" s="2">
        <f>'1-Results 2030'!RQ4-'1-Results 2030'!RQ$2</f>
        <v>0</v>
      </c>
      <c r="RS4" s="2">
        <f>'1-Results 2030'!RR4-'1-Results 2030'!RR$2</f>
        <v>0</v>
      </c>
      <c r="RT4" s="2">
        <f>'1-Results 2030'!RS4-'1-Results 2030'!RS$2</f>
        <v>0</v>
      </c>
      <c r="RU4" s="2">
        <f>'1-Results 2030'!RT4-'1-Results 2030'!RT$2</f>
        <v>0</v>
      </c>
      <c r="RV4" s="2">
        <f>'1-Results 2030'!RU4-'1-Results 2030'!RU$2</f>
        <v>0</v>
      </c>
      <c r="RW4" s="2">
        <f>'1-Results 2030'!RV4-'1-Results 2030'!RV$2</f>
        <v>0</v>
      </c>
      <c r="RX4" s="2">
        <f>'1-Results 2030'!RW4-'1-Results 2030'!RW$2</f>
        <v>0</v>
      </c>
      <c r="RY4" s="2">
        <f>'1-Results 2030'!RX4-'1-Results 2030'!RX$2</f>
        <v>0</v>
      </c>
      <c r="RZ4" s="2">
        <f>'1-Results 2030'!RY4-'1-Results 2030'!RY$2</f>
        <v>0</v>
      </c>
      <c r="SA4" s="2">
        <f>'1-Results 2030'!RZ4-'1-Results 2030'!RZ$2</f>
        <v>0</v>
      </c>
      <c r="SB4" s="2">
        <f>'1-Results 2030'!SA4-'1-Results 2030'!SA$2</f>
        <v>0</v>
      </c>
      <c r="SC4" s="2">
        <f>'1-Results 2030'!SB4-'1-Results 2030'!SB$2</f>
        <v>0</v>
      </c>
      <c r="SD4" s="2">
        <f>'1-Results 2030'!SC4-'1-Results 2030'!SC$2</f>
        <v>0</v>
      </c>
      <c r="SE4" s="2">
        <f>'1-Results 2030'!SD4-'1-Results 2030'!SD$2</f>
        <v>0</v>
      </c>
      <c r="SF4" s="2">
        <f>'1-Results 2030'!SE4-'1-Results 2030'!SE$2</f>
        <v>0</v>
      </c>
      <c r="SG4" s="2">
        <f>'1-Results 2030'!SF4-'1-Results 2030'!SF$2</f>
        <v>0</v>
      </c>
      <c r="SH4" s="2">
        <f>'1-Results 2030'!SG4-'1-Results 2030'!SG$2</f>
        <v>0</v>
      </c>
      <c r="SI4" s="2">
        <f>'1-Results 2030'!SH4-'1-Results 2030'!SH$2</f>
        <v>0</v>
      </c>
      <c r="SJ4" s="2">
        <f>'1-Results 2030'!SI4-'1-Results 2030'!SI$2</f>
        <v>0</v>
      </c>
      <c r="SK4" s="2">
        <f>'1-Results 2030'!SJ4-'1-Results 2030'!SJ$2</f>
        <v>0</v>
      </c>
      <c r="SL4" s="2">
        <f>'1-Results 2030'!SK4-'1-Results 2030'!SK$2</f>
        <v>0</v>
      </c>
      <c r="SM4" s="2">
        <f>'1-Results 2030'!SL4-'1-Results 2030'!SL$2</f>
        <v>0</v>
      </c>
      <c r="SN4" s="2">
        <f>'1-Results 2030'!SM4-'1-Results 2030'!SM$2</f>
        <v>0</v>
      </c>
      <c r="SO4" s="2">
        <f>'1-Results 2030'!SN4-'1-Results 2030'!SN$2</f>
        <v>0</v>
      </c>
      <c r="SP4" s="2">
        <f>'1-Results 2030'!SO4-'1-Results 2030'!SO$2</f>
        <v>0</v>
      </c>
      <c r="SQ4" s="2">
        <f>'1-Results 2030'!SP4-'1-Results 2030'!SP$2</f>
        <v>0</v>
      </c>
      <c r="SR4" s="2">
        <f>'1-Results 2030'!SQ4-'1-Results 2030'!SQ$2</f>
        <v>0</v>
      </c>
      <c r="SS4" s="2">
        <f>'1-Results 2030'!SR4-'1-Results 2030'!SR$2</f>
        <v>0</v>
      </c>
      <c r="ST4" s="2">
        <f>'1-Results 2030'!SS4-'1-Results 2030'!SS$2</f>
        <v>0</v>
      </c>
      <c r="SU4" s="2">
        <f>'1-Results 2030'!ST4-'1-Results 2030'!ST$2</f>
        <v>0</v>
      </c>
      <c r="SV4" s="2">
        <f>'1-Results 2030'!SU4-'1-Results 2030'!SU$2</f>
        <v>0</v>
      </c>
      <c r="SW4" s="2">
        <f>'1-Results 2030'!SV4-'1-Results 2030'!SV$2</f>
        <v>0</v>
      </c>
      <c r="SX4" s="2">
        <f>'1-Results 2030'!SW4-'1-Results 2030'!SW$2</f>
        <v>0</v>
      </c>
      <c r="SY4" s="2">
        <f>'1-Results 2030'!SX4-'1-Results 2030'!SX$2</f>
        <v>0</v>
      </c>
      <c r="SZ4" s="2">
        <f>'1-Results 2030'!SY4-'1-Results 2030'!SY$2</f>
        <v>0</v>
      </c>
      <c r="TA4" s="2">
        <f>'1-Results 2030'!SZ4-'1-Results 2030'!SZ$2</f>
        <v>0</v>
      </c>
      <c r="TB4" s="2">
        <f>'1-Results 2030'!TA4-'1-Results 2030'!TA$2</f>
        <v>0</v>
      </c>
      <c r="TC4" s="2">
        <f>'1-Results 2030'!TB4-'1-Results 2030'!TB$2</f>
        <v>0</v>
      </c>
      <c r="TD4" s="2">
        <f>'1-Results 2030'!TC4-'1-Results 2030'!TC$2</f>
        <v>0</v>
      </c>
      <c r="TE4" s="2">
        <f>'1-Results 2030'!TD4-'1-Results 2030'!TD$2</f>
        <v>0</v>
      </c>
      <c r="TF4" s="2">
        <f>'1-Results 2030'!TE4-'1-Results 2030'!TE$2</f>
        <v>0</v>
      </c>
      <c r="TG4" s="2">
        <f>'1-Results 2030'!TF4-'1-Results 2030'!TF$2</f>
        <v>0</v>
      </c>
      <c r="TH4" s="2">
        <f>'1-Results 2030'!TG4-'1-Results 2030'!TG$2</f>
        <v>0</v>
      </c>
      <c r="TI4" s="2">
        <f>'1-Results 2030'!TH4-'1-Results 2030'!TH$2</f>
        <v>0</v>
      </c>
      <c r="TJ4" s="2">
        <f>'1-Results 2030'!TI4-'1-Results 2030'!TI$2</f>
        <v>0</v>
      </c>
      <c r="TK4" s="2">
        <f>'1-Results 2030'!TJ4-'1-Results 2030'!TJ$2</f>
        <v>0</v>
      </c>
      <c r="TL4" s="2">
        <f>'1-Results 2030'!TK4-'1-Results 2030'!TK$2</f>
        <v>0</v>
      </c>
      <c r="TM4" s="2">
        <f>'1-Results 2030'!TL4-'1-Results 2030'!TL$2</f>
        <v>0</v>
      </c>
      <c r="TN4" s="2">
        <f>'1-Results 2030'!TM4-'1-Results 2030'!TM$2</f>
        <v>0</v>
      </c>
      <c r="TO4" s="2">
        <f>'1-Results 2030'!TN4-'1-Results 2030'!TN$2</f>
        <v>0</v>
      </c>
      <c r="TP4" s="2">
        <f>'1-Results 2030'!TO4-'1-Results 2030'!TO$2</f>
        <v>0</v>
      </c>
      <c r="TQ4" s="2">
        <f>'1-Results 2030'!TP4-'1-Results 2030'!TP$2</f>
        <v>0</v>
      </c>
      <c r="TR4" s="2">
        <f>'1-Results 2030'!TQ4-'1-Results 2030'!TQ$2</f>
        <v>0</v>
      </c>
      <c r="TS4" s="2">
        <f>'1-Results 2030'!TR4-'1-Results 2030'!TR$2</f>
        <v>0</v>
      </c>
      <c r="TT4" s="2">
        <f>'1-Results 2030'!TS4-'1-Results 2030'!TS$2</f>
        <v>0</v>
      </c>
      <c r="TU4" s="2">
        <f>'1-Results 2030'!TT4-'1-Results 2030'!TT$2</f>
        <v>0</v>
      </c>
      <c r="TV4" s="2">
        <f>'1-Results 2030'!TU4-'1-Results 2030'!TU$2</f>
        <v>0</v>
      </c>
      <c r="TW4" s="2">
        <f>'1-Results 2030'!TV4-'1-Results 2030'!TV$2</f>
        <v>0</v>
      </c>
      <c r="TX4" s="2">
        <f>'1-Results 2030'!TW4-'1-Results 2030'!TW$2</f>
        <v>0</v>
      </c>
      <c r="TY4" s="2">
        <f>'1-Results 2030'!TX4-'1-Results 2030'!TX$2</f>
        <v>0</v>
      </c>
      <c r="TZ4" s="2">
        <f>'1-Results 2030'!TY4-'1-Results 2030'!TY$2</f>
        <v>0</v>
      </c>
      <c r="UA4" s="2">
        <f>'1-Results 2030'!TZ4-'1-Results 2030'!TZ$2</f>
        <v>0</v>
      </c>
      <c r="UB4" s="2">
        <f>'1-Results 2030'!UA4-'1-Results 2030'!UA$2</f>
        <v>0</v>
      </c>
      <c r="UC4" s="2">
        <f>'1-Results 2030'!UB4-'1-Results 2030'!UB$2</f>
        <v>0</v>
      </c>
      <c r="UD4" s="2">
        <f>'1-Results 2030'!UC4-'1-Results 2030'!UC$2</f>
        <v>0</v>
      </c>
      <c r="UE4" s="2">
        <f>'1-Results 2030'!UD4-'1-Results 2030'!UD$2</f>
        <v>0</v>
      </c>
      <c r="UF4" s="2">
        <f>'1-Results 2030'!UE4-'1-Results 2030'!UE$2</f>
        <v>0</v>
      </c>
      <c r="UG4" s="2">
        <f>'1-Results 2030'!UF4-'1-Results 2030'!UF$2</f>
        <v>0</v>
      </c>
      <c r="UH4" s="2">
        <f>'1-Results 2030'!UG4-'1-Results 2030'!UG$2</f>
        <v>0</v>
      </c>
      <c r="UI4" s="2">
        <f>'1-Results 2030'!UH4-'1-Results 2030'!UH$2</f>
        <v>0</v>
      </c>
      <c r="UJ4" s="2">
        <f>'1-Results 2030'!UI4-'1-Results 2030'!UI$2</f>
        <v>0</v>
      </c>
      <c r="UK4" s="2">
        <f>'1-Results 2030'!UJ4-'1-Results 2030'!UJ$2</f>
        <v>0</v>
      </c>
      <c r="UL4" s="2">
        <f>'1-Results 2030'!UK4-'1-Results 2030'!UK$2</f>
        <v>0</v>
      </c>
      <c r="UM4" s="2">
        <f>'1-Results 2030'!UL4-'1-Results 2030'!UL$2</f>
        <v>0</v>
      </c>
      <c r="UN4" s="2">
        <f>'1-Results 2030'!UM4-'1-Results 2030'!UM$2</f>
        <v>0</v>
      </c>
      <c r="UO4" s="2">
        <f>'1-Results 2030'!UN4-'1-Results 2030'!UN$2</f>
        <v>0</v>
      </c>
      <c r="UP4" s="2">
        <f>'1-Results 2030'!UO4-'1-Results 2030'!UO$2</f>
        <v>0</v>
      </c>
      <c r="UQ4" s="2">
        <f>'1-Results 2030'!UP4-'1-Results 2030'!UP$2</f>
        <v>0</v>
      </c>
      <c r="UR4" s="2">
        <f>'1-Results 2030'!UQ4-'1-Results 2030'!UQ$2</f>
        <v>0</v>
      </c>
      <c r="US4" s="2">
        <f>'1-Results 2030'!UR4-'1-Results 2030'!UR$2</f>
        <v>0</v>
      </c>
      <c r="UT4" s="2">
        <f>'1-Results 2030'!US4-'1-Results 2030'!US$2</f>
        <v>0</v>
      </c>
      <c r="UU4" s="2">
        <f>'1-Results 2030'!UT4-'1-Results 2030'!UT$2</f>
        <v>0</v>
      </c>
      <c r="UV4" s="2">
        <f>'1-Results 2030'!UU4-'1-Results 2030'!UU$2</f>
        <v>0</v>
      </c>
      <c r="UW4" s="2">
        <f>'1-Results 2030'!UV4-'1-Results 2030'!UV$2</f>
        <v>0</v>
      </c>
      <c r="UX4" s="2">
        <f>'1-Results 2030'!UW4-'1-Results 2030'!UW$2</f>
        <v>0</v>
      </c>
      <c r="UY4" s="2">
        <f>'1-Results 2030'!UX4-'1-Results 2030'!UX$2</f>
        <v>0</v>
      </c>
      <c r="UZ4" s="2">
        <f>'1-Results 2030'!UY4-'1-Results 2030'!UY$2</f>
        <v>0</v>
      </c>
      <c r="VA4" s="2">
        <f>'1-Results 2030'!UZ4-'1-Results 2030'!UZ$2</f>
        <v>0</v>
      </c>
      <c r="VB4" s="2">
        <f>'1-Results 2030'!VA4-'1-Results 2030'!VA$2</f>
        <v>0</v>
      </c>
      <c r="VC4" s="2">
        <f>'1-Results 2030'!VB4-'1-Results 2030'!VB$2</f>
        <v>0</v>
      </c>
      <c r="VD4" s="2">
        <f>'1-Results 2030'!VC4-'1-Results 2030'!VC$2</f>
        <v>0</v>
      </c>
      <c r="VE4" s="2">
        <f>'1-Results 2030'!VD4-'1-Results 2030'!VD$2</f>
        <v>0</v>
      </c>
      <c r="VF4" s="2">
        <f>'1-Results 2030'!VE4-'1-Results 2030'!VE$2</f>
        <v>0</v>
      </c>
      <c r="VG4" s="2">
        <f>'1-Results 2030'!VF4-'1-Results 2030'!VF$2</f>
        <v>0</v>
      </c>
      <c r="VH4" s="2">
        <f>'1-Results 2030'!VG4-'1-Results 2030'!VG$2</f>
        <v>0</v>
      </c>
      <c r="VI4" s="2">
        <f>'1-Results 2030'!VH4-'1-Results 2030'!VH$2</f>
        <v>0</v>
      </c>
      <c r="VJ4" s="2">
        <f>'1-Results 2030'!VI4-'1-Results 2030'!VI$2</f>
        <v>0</v>
      </c>
      <c r="VK4" s="2">
        <f>'1-Results 2030'!VJ4-'1-Results 2030'!VJ$2</f>
        <v>0</v>
      </c>
      <c r="VL4" s="2">
        <f>'1-Results 2030'!VK4-'1-Results 2030'!VK$2</f>
        <v>0</v>
      </c>
      <c r="VM4" s="2">
        <f>'1-Results 2030'!VL4-'1-Results 2030'!VL$2</f>
        <v>0</v>
      </c>
      <c r="VN4" s="2">
        <f>'1-Results 2030'!VM4-'1-Results 2030'!VM$2</f>
        <v>0</v>
      </c>
      <c r="VO4" s="2">
        <f>'1-Results 2030'!VN4-'1-Results 2030'!VN$2</f>
        <v>0</v>
      </c>
      <c r="VP4" s="2">
        <f>'1-Results 2030'!VO4-'1-Results 2030'!VO$2</f>
        <v>0</v>
      </c>
      <c r="VQ4" s="2">
        <f>'1-Results 2030'!VP4-'1-Results 2030'!VP$2</f>
        <v>0</v>
      </c>
      <c r="VR4" s="2">
        <f>'1-Results 2030'!VQ4-'1-Results 2030'!VQ$2</f>
        <v>0</v>
      </c>
      <c r="VS4" s="2">
        <f>'1-Results 2030'!VR4-'1-Results 2030'!VR$2</f>
        <v>0</v>
      </c>
      <c r="VT4" s="2">
        <f>'1-Results 2030'!VS4-'1-Results 2030'!VS$2</f>
        <v>0</v>
      </c>
      <c r="VU4" s="2">
        <f>'1-Results 2030'!VT4-'1-Results 2030'!VT$2</f>
        <v>0</v>
      </c>
      <c r="VV4" s="2">
        <f>'1-Results 2030'!VU4-'1-Results 2030'!VU$2</f>
        <v>0</v>
      </c>
      <c r="VW4" s="2">
        <f>'1-Results 2030'!VV4-'1-Results 2030'!VV$2</f>
        <v>0</v>
      </c>
      <c r="VX4" s="2">
        <f>'1-Results 2030'!VW4-'1-Results 2030'!VW$2</f>
        <v>0</v>
      </c>
      <c r="VY4" s="2">
        <f>'1-Results 2030'!VX4-'1-Results 2030'!VX$2</f>
        <v>0</v>
      </c>
      <c r="VZ4" s="2">
        <f>'1-Results 2030'!VY4-'1-Results 2030'!VY$2</f>
        <v>0</v>
      </c>
      <c r="WA4" s="2">
        <f>'1-Results 2030'!VZ4-'1-Results 2030'!VZ$2</f>
        <v>0</v>
      </c>
      <c r="WB4" s="2">
        <f>'1-Results 2030'!WA4-'1-Results 2030'!WA$2</f>
        <v>0</v>
      </c>
      <c r="WC4" s="2">
        <f>'1-Results 2030'!WB4-'1-Results 2030'!WB$2</f>
        <v>0</v>
      </c>
      <c r="WD4" s="2">
        <f>'1-Results 2030'!WC4-'1-Results 2030'!WC$2</f>
        <v>0</v>
      </c>
      <c r="WE4" s="2">
        <f>'1-Results 2030'!WD4-'1-Results 2030'!WD$2</f>
        <v>0</v>
      </c>
      <c r="WF4" s="2">
        <f>'1-Results 2030'!WE4-'1-Results 2030'!WE$2</f>
        <v>0</v>
      </c>
      <c r="WG4" s="2">
        <f>'1-Results 2030'!WF4-'1-Results 2030'!WF$2</f>
        <v>0</v>
      </c>
      <c r="WH4" s="2">
        <f>'1-Results 2030'!WG4-'1-Results 2030'!WG$2</f>
        <v>0</v>
      </c>
      <c r="WI4" s="2">
        <f>'1-Results 2030'!WH4-'1-Results 2030'!WH$2</f>
        <v>0</v>
      </c>
      <c r="WJ4" s="2">
        <f>'1-Results 2030'!WI4-'1-Results 2030'!WI$2</f>
        <v>0</v>
      </c>
      <c r="WK4" s="2">
        <f>'1-Results 2030'!WJ4-'1-Results 2030'!WJ$2</f>
        <v>0</v>
      </c>
      <c r="WL4" s="2">
        <f>'1-Results 2030'!WK4-'1-Results 2030'!WK$2</f>
        <v>0</v>
      </c>
      <c r="WM4" s="2">
        <f>'1-Results 2030'!WL4-'1-Results 2030'!WL$2</f>
        <v>0</v>
      </c>
      <c r="WN4" s="2">
        <f>'1-Results 2030'!WM4-'1-Results 2030'!WM$2</f>
        <v>0</v>
      </c>
      <c r="WO4" s="2">
        <f>'1-Results 2030'!WN4-'1-Results 2030'!WN$2</f>
        <v>0</v>
      </c>
      <c r="WP4" s="2">
        <f>'1-Results 2030'!WO4-'1-Results 2030'!WO$2</f>
        <v>0</v>
      </c>
      <c r="WQ4" s="2">
        <f>'1-Results 2030'!WP4-'1-Results 2030'!WP$2</f>
        <v>0</v>
      </c>
      <c r="WR4" s="2">
        <f>'1-Results 2030'!WQ4-'1-Results 2030'!WQ$2</f>
        <v>0</v>
      </c>
      <c r="WS4" s="2">
        <f>'1-Results 2030'!WR4-'1-Results 2030'!WR$2</f>
        <v>0</v>
      </c>
      <c r="WT4" s="2">
        <f>'1-Results 2030'!WS4-'1-Results 2030'!WS$2</f>
        <v>-9.9270317533601826E-3</v>
      </c>
      <c r="WU4" s="2">
        <f>'1-Results 2030'!WT4-'1-Results 2030'!WT$2</f>
        <v>0</v>
      </c>
      <c r="WV4" s="2">
        <f>'1-Results 2030'!WU4-'1-Results 2030'!WU$2</f>
        <v>0</v>
      </c>
      <c r="WW4" s="2">
        <f>'1-Results 2030'!WV4-'1-Results 2030'!WV$2</f>
        <v>0</v>
      </c>
      <c r="WX4" s="2">
        <f>'1-Results 2030'!WW4-'1-Results 2030'!WW$2</f>
        <v>0</v>
      </c>
      <c r="WY4" s="2">
        <f>'1-Results 2030'!WX4-'1-Results 2030'!WX$2</f>
        <v>0</v>
      </c>
      <c r="WZ4" s="2">
        <f>'1-Results 2030'!WY4-'1-Results 2030'!WY$2</f>
        <v>0</v>
      </c>
      <c r="XA4" s="2">
        <f>'1-Results 2030'!WZ4-'1-Results 2030'!WZ$2</f>
        <v>0</v>
      </c>
      <c r="XB4" s="2">
        <f>'1-Results 2030'!XA4-'1-Results 2030'!XA$2</f>
        <v>0</v>
      </c>
      <c r="XC4" s="2">
        <f>'1-Results 2030'!XB4-'1-Results 2030'!XB$2</f>
        <v>0</v>
      </c>
      <c r="XD4" s="2">
        <f>'1-Results 2030'!XC4-'1-Results 2030'!XC$2</f>
        <v>0</v>
      </c>
      <c r="XE4" s="2">
        <f>'1-Results 2030'!XD4-'1-Results 2030'!XD$2</f>
        <v>0</v>
      </c>
      <c r="XF4" s="2">
        <f>'1-Results 2030'!XE4-'1-Results 2030'!XE$2</f>
        <v>0</v>
      </c>
      <c r="XG4" s="2">
        <f>'1-Results 2030'!XF4-'1-Results 2030'!XF$2</f>
        <v>0</v>
      </c>
      <c r="XH4" s="2">
        <f>'1-Results 2030'!XG4-'1-Results 2030'!XG$2</f>
        <v>0</v>
      </c>
      <c r="XI4" s="2">
        <f>'1-Results 2030'!XH4-'1-Results 2030'!XH$2</f>
        <v>0</v>
      </c>
      <c r="XJ4" s="2">
        <f>'1-Results 2030'!XI4-'1-Results 2030'!XI$2</f>
        <v>0</v>
      </c>
      <c r="XK4" s="2">
        <f>'1-Results 2030'!XJ4-'1-Results 2030'!XJ$2</f>
        <v>0</v>
      </c>
      <c r="XL4" s="2">
        <f>'1-Results 2030'!XK4-'1-Results 2030'!XK$2</f>
        <v>-2.4342027188961994E-3</v>
      </c>
      <c r="XM4" s="2">
        <f>'1-Results 2030'!XL4-'1-Results 2030'!XL$2</f>
        <v>3.1534454278250301E-3</v>
      </c>
      <c r="XN4" s="2">
        <f>'1-Results 2030'!XM4-'1-Results 2030'!XM$2</f>
        <v>0</v>
      </c>
      <c r="XO4" s="2">
        <f>'1-Results 2030'!XN4-'1-Results 2030'!XN$2</f>
        <v>0</v>
      </c>
      <c r="XP4" s="2">
        <f>'1-Results 2030'!XO4-'1-Results 2030'!XO$2</f>
        <v>0</v>
      </c>
      <c r="XQ4" s="2">
        <f>'1-Results 2030'!XP4-'1-Results 2030'!XP$2</f>
        <v>0</v>
      </c>
      <c r="XR4" s="2">
        <f>'1-Results 2030'!XQ4-'1-Results 2030'!XQ$2</f>
        <v>0</v>
      </c>
      <c r="XS4" s="2">
        <f>'1-Results 2030'!XR4-'1-Results 2030'!XR$2</f>
        <v>0</v>
      </c>
      <c r="XT4" s="2">
        <f>'1-Results 2030'!XS4-'1-Results 2030'!XS$2</f>
        <v>0</v>
      </c>
      <c r="XU4" s="2">
        <f>'1-Results 2030'!XT4-'1-Results 2030'!XT$2</f>
        <v>0</v>
      </c>
      <c r="XV4" s="2">
        <f>'1-Results 2030'!XU4-'1-Results 2030'!XU$2</f>
        <v>0</v>
      </c>
      <c r="XW4" s="2">
        <f>'1-Results 2030'!XV4-'1-Results 2030'!XV$2</f>
        <v>0</v>
      </c>
      <c r="XX4" s="75">
        <f>'1-Results 2030'!XW4-'1-Results 2030'!XW$2</f>
        <v>0</v>
      </c>
      <c r="XY4" s="2">
        <f>'1-Results 2030'!XX4-'1-Results 2030'!XX$2</f>
        <v>0</v>
      </c>
      <c r="XZ4" s="2">
        <f>'1-Results 2030'!XY4-'1-Results 2030'!XY$2</f>
        <v>0</v>
      </c>
      <c r="YA4" s="2">
        <f>'1-Results 2030'!XZ4-'1-Results 2030'!XZ$2</f>
        <v>0</v>
      </c>
      <c r="YB4" s="2">
        <f>'1-Results 2030'!YA4-'1-Results 2030'!YA$2</f>
        <v>0</v>
      </c>
      <c r="YC4" s="2">
        <f>'1-Results 2030'!YB4-'1-Results 2030'!YB$2</f>
        <v>0</v>
      </c>
      <c r="YD4" s="2">
        <f>'1-Results 2030'!YC4-'1-Results 2030'!YC$2</f>
        <v>0</v>
      </c>
      <c r="YE4" s="2">
        <f>'1-Results 2030'!YD4-'1-Results 2030'!YD$2</f>
        <v>0</v>
      </c>
      <c r="YF4" s="2">
        <f>'1-Results 2030'!YE4-'1-Results 2030'!YE$2</f>
        <v>0</v>
      </c>
      <c r="YG4" s="2">
        <f>'1-Results 2030'!YF4-'1-Results 2030'!YF$2</f>
        <v>0</v>
      </c>
      <c r="YH4" s="2">
        <f>'1-Results 2030'!YG4-'1-Results 2030'!YG$2</f>
        <v>0</v>
      </c>
      <c r="YI4" s="2">
        <f>'1-Results 2030'!YH4-'1-Results 2030'!YH$2</f>
        <v>0</v>
      </c>
      <c r="YJ4" s="2">
        <f>'1-Results 2030'!YI4-'1-Results 2030'!YI$2</f>
        <v>0</v>
      </c>
      <c r="YK4" s="2">
        <f>'1-Results 2030'!YJ4-'1-Results 2030'!YJ$2</f>
        <v>0</v>
      </c>
      <c r="YL4" s="2">
        <f>'1-Results 2030'!YK4-'1-Results 2030'!YK$2</f>
        <v>0</v>
      </c>
      <c r="YM4" s="2">
        <f>'1-Results 2030'!YL4-'1-Results 2030'!YL$2</f>
        <v>0</v>
      </c>
      <c r="YN4" s="2">
        <f>'1-Results 2030'!YM4-'1-Results 2030'!YM$2</f>
        <v>0</v>
      </c>
      <c r="YO4" s="2">
        <f>'1-Results 2030'!YN4-'1-Results 2030'!YN$2</f>
        <v>0</v>
      </c>
      <c r="YP4" s="2">
        <f>'1-Results 2030'!YO4-'1-Results 2030'!YO$2</f>
        <v>0</v>
      </c>
      <c r="YQ4" s="2">
        <f>'1-Results 2030'!YP4-'1-Results 2030'!YP$2</f>
        <v>0</v>
      </c>
      <c r="YR4" s="2">
        <f>'1-Results 2030'!YQ4-'1-Results 2030'!YQ$2</f>
        <v>0</v>
      </c>
      <c r="YS4" s="2">
        <f>'1-Results 2030'!YR4-'1-Results 2030'!YR$2</f>
        <v>0</v>
      </c>
      <c r="YT4" s="2">
        <f>'1-Results 2030'!YS4-'1-Results 2030'!YS$2</f>
        <v>0</v>
      </c>
      <c r="YU4" s="75">
        <f>'1-Results 2030'!YT4-'1-Results 2030'!YT$2</f>
        <v>0</v>
      </c>
      <c r="YV4" s="2">
        <f>'1-Results 2030'!YU4-'1-Results 2030'!YU$2</f>
        <v>0</v>
      </c>
      <c r="YW4" s="2">
        <f>'1-Results 2030'!YV4-'1-Results 2030'!YV$2</f>
        <v>0</v>
      </c>
      <c r="YX4" s="2">
        <f>'1-Results 2030'!YW4-'1-Results 2030'!YW$2</f>
        <v>0</v>
      </c>
      <c r="YY4" s="2">
        <f>'1-Results 2030'!YX4-'1-Results 2030'!YX$2</f>
        <v>0</v>
      </c>
      <c r="YZ4" s="2">
        <f>'1-Results 2030'!YY4-'1-Results 2030'!YY$2</f>
        <v>0</v>
      </c>
      <c r="ZA4" s="2">
        <f>'1-Results 2030'!YZ4-'1-Results 2030'!YZ$2</f>
        <v>0</v>
      </c>
      <c r="ZB4" s="2">
        <f>'1-Results 2030'!ZA4-'1-Results 2030'!ZA$2</f>
        <v>0</v>
      </c>
      <c r="ZC4" s="2">
        <f>'1-Results 2030'!ZB4-'1-Results 2030'!ZB$2</f>
        <v>0</v>
      </c>
      <c r="ZD4" s="2">
        <f>'1-Results 2030'!ZC4-'1-Results 2030'!ZC$2</f>
        <v>0</v>
      </c>
      <c r="ZE4" s="2">
        <f>'1-Results 2030'!ZD4-'1-Results 2030'!ZD$2</f>
        <v>0</v>
      </c>
      <c r="ZF4" s="2">
        <f>'1-Results 2030'!ZE4-'1-Results 2030'!ZE$2</f>
        <v>0</v>
      </c>
      <c r="ZG4" s="2">
        <f>'1-Results 2030'!ZF4-'1-Results 2030'!ZF$2</f>
        <v>0</v>
      </c>
      <c r="ZH4" s="2">
        <f>'1-Results 2030'!ZG4-'1-Results 2030'!ZG$2</f>
        <v>0</v>
      </c>
      <c r="ZI4" s="2">
        <f>'1-Results 2030'!ZH4-'1-Results 2030'!ZH$2</f>
        <v>0</v>
      </c>
      <c r="ZJ4" s="2">
        <f>'1-Results 2030'!ZI4-'1-Results 2030'!ZI$2</f>
        <v>0</v>
      </c>
      <c r="ZK4" s="2">
        <f>'1-Results 2030'!ZJ4-'1-Results 2030'!ZJ$2</f>
        <v>0</v>
      </c>
      <c r="ZL4" s="2">
        <f>'1-Results 2030'!ZK4-'1-Results 2030'!ZK$2</f>
        <v>0</v>
      </c>
      <c r="ZM4" s="2">
        <f>'1-Results 2030'!ZL4-'1-Results 2030'!ZL$2</f>
        <v>0</v>
      </c>
      <c r="ZN4" s="2">
        <f>'1-Results 2030'!ZM4-'1-Results 2030'!ZM$2</f>
        <v>0</v>
      </c>
      <c r="ZO4" s="2">
        <f>'1-Results 2030'!ZN4-'1-Results 2030'!ZN$2</f>
        <v>0</v>
      </c>
      <c r="ZP4" s="2">
        <f>'1-Results 2030'!ZO4-'1-Results 2030'!ZO$2</f>
        <v>0</v>
      </c>
      <c r="ZQ4" s="2">
        <f>'1-Results 2030'!ZP4-'1-Results 2030'!ZP$2</f>
        <v>0</v>
      </c>
      <c r="ZR4" s="2">
        <f>'1-Results 2030'!ZQ4-'1-Results 2030'!ZQ$2</f>
        <v>0</v>
      </c>
      <c r="ZS4" s="2">
        <f>'1-Results 2030'!ZR4-'1-Results 2030'!ZR$2</f>
        <v>0</v>
      </c>
      <c r="ZT4" s="2">
        <f>'1-Results 2030'!ZS4-'1-Results 2030'!ZS$2</f>
        <v>0</v>
      </c>
      <c r="ZU4" s="2">
        <f>'1-Results 2030'!ZT4-'1-Results 2030'!ZT$2</f>
        <v>0</v>
      </c>
      <c r="ZV4" s="2">
        <f>'1-Results 2030'!ZU4-'1-Results 2030'!ZU$2</f>
        <v>0</v>
      </c>
      <c r="ZW4" s="2">
        <f>'1-Results 2030'!ZV4-'1-Results 2030'!ZV$2</f>
        <v>0</v>
      </c>
      <c r="ZX4" s="2">
        <f>'1-Results 2030'!ZW4-'1-Results 2030'!ZW$2</f>
        <v>0</v>
      </c>
      <c r="ZY4" s="2">
        <f>'1-Results 2030'!ZX4-'1-Results 2030'!ZX$2</f>
        <v>0</v>
      </c>
      <c r="ZZ4" s="2">
        <f>'1-Results 2030'!ZY4-'1-Results 2030'!ZY$2</f>
        <v>0</v>
      </c>
      <c r="AAA4" s="2">
        <f>'1-Results 2030'!ZZ4-'1-Results 2030'!ZZ$2</f>
        <v>0</v>
      </c>
      <c r="AAB4" s="2">
        <f>'1-Results 2030'!AAA4-'1-Results 2030'!AAA$2</f>
        <v>0</v>
      </c>
      <c r="AAC4" s="75">
        <f>'1-Results 2030'!AAB4-'1-Results 2030'!AAB$2</f>
        <v>0</v>
      </c>
      <c r="AAD4" s="2">
        <f>'1-Results 2030'!AAC4-'1-Results 2030'!AAC$2</f>
        <v>0</v>
      </c>
      <c r="AAE4" s="2">
        <f>'1-Results 2030'!AAD4-'1-Results 2030'!AAD$2</f>
        <v>0</v>
      </c>
      <c r="AAF4" s="2">
        <f>'1-Results 2030'!AAE4-'1-Results 2030'!AAE$2</f>
        <v>0</v>
      </c>
      <c r="AAG4" s="2">
        <f>'1-Results 2030'!AAF4-'1-Results 2030'!AAF$2</f>
        <v>0</v>
      </c>
      <c r="AAH4" s="2">
        <f>'1-Results 2030'!AAG4-'1-Results 2030'!AAG$2</f>
        <v>0</v>
      </c>
      <c r="AAI4" s="2">
        <f>'1-Results 2030'!AAH4-'1-Results 2030'!AAH$2</f>
        <v>0</v>
      </c>
      <c r="AAJ4" s="2">
        <f>'1-Results 2030'!AAI4-'1-Results 2030'!AAI$2</f>
        <v>0</v>
      </c>
      <c r="AAK4" s="2">
        <f>'1-Results 2030'!AAJ4-'1-Results 2030'!AAJ$2</f>
        <v>0</v>
      </c>
      <c r="AAL4" s="2">
        <f>'1-Results 2030'!AAK4-'1-Results 2030'!AAK$2</f>
        <v>0</v>
      </c>
      <c r="AAM4" s="2">
        <f>'1-Results 2030'!AAL4-'1-Results 2030'!AAL$2</f>
        <v>0</v>
      </c>
      <c r="AAN4" s="75">
        <f>'1-Results 2030'!AAM4-'1-Results 2030'!AAM$2</f>
        <v>0</v>
      </c>
      <c r="AAO4" s="2">
        <f>'1-Results 2030'!AAN4-'1-Results 2030'!AAN$2</f>
        <v>0</v>
      </c>
      <c r="AAP4" s="2">
        <f>'1-Results 2030'!AAO4-'1-Results 2030'!AAO$2</f>
        <v>0</v>
      </c>
      <c r="AAQ4" s="2">
        <f>'1-Results 2030'!AAP4-'1-Results 2030'!AAP$2</f>
        <v>0</v>
      </c>
      <c r="AAR4" s="2">
        <f>'1-Results 2030'!AAQ4-'1-Results 2030'!AAQ$2</f>
        <v>0</v>
      </c>
      <c r="AAS4" s="2">
        <f>'1-Results 2030'!AAR4-'1-Results 2030'!AAR$2</f>
        <v>0</v>
      </c>
      <c r="AAT4" s="2">
        <f>'1-Results 2030'!AAS4-'1-Results 2030'!AAS$2</f>
        <v>-1.0618879983860241E-3</v>
      </c>
      <c r="AAU4" s="2">
        <f>'1-Results 2030'!AAT4-'1-Results 2030'!AAT$2</f>
        <v>0</v>
      </c>
      <c r="AAV4" s="2">
        <f>'1-Results 2030'!AAU4-'1-Results 2030'!AAU$2</f>
        <v>0</v>
      </c>
      <c r="AAW4" s="2">
        <f>'1-Results 2030'!AAV4-'1-Results 2030'!AAV$2</f>
        <v>0</v>
      </c>
      <c r="AAX4" s="2">
        <f>'1-Results 2030'!AAW4-'1-Results 2030'!AAW$2</f>
        <v>0</v>
      </c>
      <c r="AAY4" s="2">
        <f>'1-Results 2030'!AAX4-'1-Results 2030'!AAX$2</f>
        <v>0</v>
      </c>
      <c r="AAZ4" s="2">
        <f>'1-Results 2030'!AAY4-'1-Results 2030'!AAY$2</f>
        <v>0</v>
      </c>
      <c r="ABA4" s="2">
        <f>'1-Results 2030'!AAZ4-'1-Results 2030'!AAZ$2</f>
        <v>0</v>
      </c>
      <c r="ABB4" s="2">
        <f>'1-Results 2030'!ABA4-'1-Results 2030'!ABA$2</f>
        <v>0</v>
      </c>
      <c r="ABC4" s="2">
        <f>'1-Results 2030'!ABB4-'1-Results 2030'!ABB$2</f>
        <v>0</v>
      </c>
      <c r="ABD4" s="2">
        <f>'1-Results 2030'!ABC4-'1-Results 2030'!ABC$2</f>
        <v>0</v>
      </c>
      <c r="ABE4" s="2">
        <f>'1-Results 2030'!ABD4-'1-Results 2030'!ABD$2</f>
        <v>0</v>
      </c>
      <c r="ABF4" s="2">
        <f>'1-Results 2030'!ABE4-'1-Results 2030'!ABE$2</f>
        <v>0</v>
      </c>
      <c r="ABG4" s="2">
        <f>'1-Results 2030'!ABF4-'1-Results 2030'!ABF$2</f>
        <v>0</v>
      </c>
      <c r="ABH4" s="2">
        <f>'1-Results 2030'!ABG4-'1-Results 2030'!ABG$2</f>
        <v>0</v>
      </c>
      <c r="ABI4" s="2">
        <f>'1-Results 2030'!ABH4-'1-Results 2030'!ABH$2</f>
        <v>0</v>
      </c>
      <c r="ABJ4" s="2">
        <f>'1-Results 2030'!ABI4-'1-Results 2030'!ABI$2</f>
        <v>0</v>
      </c>
      <c r="ABK4" s="2">
        <f>'1-Results 2030'!ABJ4-'1-Results 2030'!ABJ$2</f>
        <v>0</v>
      </c>
      <c r="ABL4" s="2">
        <f>'1-Results 2030'!ABK4-'1-Results 2030'!ABK$2</f>
        <v>0</v>
      </c>
      <c r="ABM4" s="2">
        <f>'1-Results 2030'!ABL4-'1-Results 2030'!ABL$2</f>
        <v>0</v>
      </c>
      <c r="ABN4" s="2">
        <f>'1-Results 2030'!ABM4-'1-Results 2030'!ABM$2</f>
        <v>0</v>
      </c>
      <c r="ABO4" s="2">
        <f>'1-Results 2030'!ABN4-'1-Results 2030'!ABN$2</f>
        <v>0</v>
      </c>
      <c r="ABP4" s="2">
        <f>'1-Results 2030'!ABO4-'1-Results 2030'!ABO$2</f>
        <v>0</v>
      </c>
      <c r="ABQ4" s="2">
        <f>'1-Results 2030'!ABP4-'1-Results 2030'!ABP$2</f>
        <v>0</v>
      </c>
      <c r="ABR4" s="2">
        <f>'1-Results 2030'!ABQ4-'1-Results 2030'!ABQ$2</f>
        <v>0</v>
      </c>
      <c r="ABS4" s="2">
        <f>'1-Results 2030'!ABR4-'1-Results 2030'!ABR$2</f>
        <v>0</v>
      </c>
      <c r="ABT4" s="2">
        <f>'1-Results 2030'!ABS4-'1-Results 2030'!ABS$2</f>
        <v>0</v>
      </c>
      <c r="ABU4" s="2">
        <f>'1-Results 2030'!ABT4-'1-Results 2030'!ABT$2</f>
        <v>0</v>
      </c>
      <c r="ABV4" s="2">
        <f>'1-Results 2030'!ABU4-'1-Results 2030'!ABU$2</f>
        <v>0</v>
      </c>
      <c r="ABW4" s="2">
        <f>'1-Results 2030'!ABV4-'1-Results 2030'!ABV$2</f>
        <v>0</v>
      </c>
      <c r="ABX4" s="2">
        <f>'1-Results 2030'!ABW4-'1-Results 2030'!ABW$2</f>
        <v>0</v>
      </c>
      <c r="ABY4" s="2">
        <f>'1-Results 2030'!ABX4-'1-Results 2030'!ABX$2</f>
        <v>0</v>
      </c>
      <c r="ABZ4" s="2">
        <f>'1-Results 2030'!ABY4-'1-Results 2030'!ABY$2</f>
        <v>0</v>
      </c>
      <c r="ACA4" s="2">
        <f>'1-Results 2030'!ABZ4-'1-Results 2030'!ABZ$2</f>
        <v>0</v>
      </c>
      <c r="ACB4" s="2">
        <f>'1-Results 2030'!ACA4-'1-Results 2030'!ACA$2</f>
        <v>0</v>
      </c>
      <c r="ACC4" s="2">
        <f>'1-Results 2030'!ACB4-'1-Results 2030'!ACB$2</f>
        <v>0</v>
      </c>
      <c r="ACD4" s="2">
        <f>'1-Results 2030'!ACC4-'1-Results 2030'!ACC$2</f>
        <v>0</v>
      </c>
      <c r="ACE4" s="2">
        <f>'1-Results 2030'!ACD4-'1-Results 2030'!ACD$2</f>
        <v>0</v>
      </c>
      <c r="ACF4" s="2">
        <f>'1-Results 2030'!ACE4-'1-Results 2030'!ACE$2</f>
        <v>0</v>
      </c>
      <c r="ACG4" s="2">
        <f>'1-Results 2030'!ACF4-'1-Results 2030'!ACF$2</f>
        <v>0</v>
      </c>
      <c r="ACH4" s="2">
        <f>'1-Results 2030'!ACG4-'1-Results 2030'!ACG$2</f>
        <v>0</v>
      </c>
      <c r="ACI4" s="2">
        <f>'1-Results 2030'!ACH4-'1-Results 2030'!ACH$2</f>
        <v>0</v>
      </c>
      <c r="ACJ4" s="2">
        <f>'1-Results 2030'!ACI4-'1-Results 2030'!ACI$2</f>
        <v>0</v>
      </c>
      <c r="ACK4" s="2">
        <f>'1-Results 2030'!ACJ4-'1-Results 2030'!ACJ$2</f>
        <v>0</v>
      </c>
      <c r="ACL4" s="75">
        <f>'1-Results 2030'!ACK4-'1-Results 2030'!ACK$2</f>
        <v>0</v>
      </c>
      <c r="ACM4" s="2">
        <f>'1-Results 2030'!ACL4-'1-Results 2030'!ACL$2</f>
        <v>0</v>
      </c>
      <c r="ACN4" s="2">
        <f>'1-Results 2030'!ACM4-'1-Results 2030'!ACM$2</f>
        <v>0</v>
      </c>
      <c r="ACO4" s="2">
        <f>'1-Results 2030'!ACN4-'1-Results 2030'!ACN$2</f>
        <v>0</v>
      </c>
      <c r="ACP4" s="2">
        <f>'1-Results 2030'!ACO4-'1-Results 2030'!ACO$2</f>
        <v>0</v>
      </c>
      <c r="ACQ4" s="2">
        <f>'1-Results 2030'!ACP4-'1-Results 2030'!ACP$2</f>
        <v>0</v>
      </c>
      <c r="ACR4" s="2">
        <f>'1-Results 2030'!ACQ4-'1-Results 2030'!ACQ$2</f>
        <v>-8.8761780558304082E-3</v>
      </c>
      <c r="ACS4" s="2">
        <f>'1-Results 2030'!ACR4-'1-Results 2030'!ACR$2</f>
        <v>0</v>
      </c>
      <c r="ACT4" s="2">
        <f>'1-Results 2030'!ACS4-'1-Results 2030'!ACS$2</f>
        <v>0</v>
      </c>
      <c r="ACU4" s="2">
        <f>'1-Results 2030'!ACT4-'1-Results 2030'!ACT$2</f>
        <v>0</v>
      </c>
      <c r="ACV4" s="2">
        <f>'1-Results 2030'!ACU4-'1-Results 2030'!ACU$2</f>
        <v>0</v>
      </c>
      <c r="ACW4" s="2">
        <f>'1-Results 2030'!ACV4-'1-Results 2030'!ACV$2</f>
        <v>0</v>
      </c>
      <c r="ACX4" s="2">
        <f>'1-Results 2030'!ACW4-'1-Results 2030'!ACW$2</f>
        <v>0</v>
      </c>
      <c r="ACY4" s="2">
        <f>'1-Results 2030'!ACX4-'1-Results 2030'!ACX$2</f>
        <v>0</v>
      </c>
      <c r="ACZ4" s="2">
        <f>'1-Results 2030'!ACY4-'1-Results 2030'!ACY$2</f>
        <v>0</v>
      </c>
      <c r="ADA4" s="2">
        <f>'1-Results 2030'!ACZ4-'1-Results 2030'!ACZ$2</f>
        <v>0</v>
      </c>
      <c r="ADB4" s="2">
        <f>'1-Results 2030'!ADA4-'1-Results 2030'!ADA$2</f>
        <v>0</v>
      </c>
      <c r="ADC4" s="2">
        <f>'1-Results 2030'!ADB4-'1-Results 2030'!ADB$2</f>
        <v>-1.0988919751749648E-2</v>
      </c>
      <c r="ADD4" s="2">
        <f>'1-Results 2030'!ADC4-'1-Results 2030'!ADC$2</f>
        <v>0</v>
      </c>
      <c r="ADE4" s="2">
        <f>'1-Results 2030'!ADD4-'1-Results 2030'!ADD$2</f>
        <v>0</v>
      </c>
      <c r="ADF4" s="2">
        <f>'1-Results 2030'!ADE4-'1-Results 2030'!ADE$2</f>
        <v>0</v>
      </c>
      <c r="ADG4" s="2">
        <f>'1-Results 2030'!ADF4-'1-Results 2030'!ADF$2</f>
        <v>0</v>
      </c>
      <c r="ADH4" s="2">
        <f>'1-Results 2030'!ADG4-'1-Results 2030'!ADG$2</f>
        <v>0</v>
      </c>
      <c r="ADI4" s="2">
        <f>'1-Results 2030'!ADH4-'1-Results 2030'!ADH$2</f>
        <v>0</v>
      </c>
      <c r="ADJ4" s="2">
        <f>'1-Results 2030'!ADI4-'1-Results 2030'!ADI$2</f>
        <v>0</v>
      </c>
      <c r="ADK4" s="2">
        <f>'1-Results 2030'!ADJ4-'1-Results 2030'!ADJ$2</f>
        <v>0</v>
      </c>
      <c r="ADL4" s="2">
        <f>'1-Results 2030'!ADK4-'1-Results 2030'!ADK$2</f>
        <v>0</v>
      </c>
      <c r="ADM4" s="2">
        <f>'1-Results 2030'!ADL4-'1-Results 2030'!ADL$2</f>
        <v>0</v>
      </c>
      <c r="ADN4" s="2">
        <f>'1-Results 2030'!ADM4-'1-Results 2030'!ADM$2</f>
        <v>0</v>
      </c>
      <c r="ADO4" s="2">
        <f>'1-Results 2030'!ADN4-'1-Results 2030'!ADN$2</f>
        <v>0</v>
      </c>
      <c r="ADP4" s="2">
        <f>'1-Results 2030'!ADO4-'1-Results 2030'!ADO$2</f>
        <v>0</v>
      </c>
      <c r="ADQ4" s="2">
        <f>'1-Results 2030'!ADP4-'1-Results 2030'!ADP$2</f>
        <v>0</v>
      </c>
      <c r="ADR4" s="2">
        <f>'1-Results 2030'!ADQ4-'1-Results 2030'!ADQ$2</f>
        <v>0</v>
      </c>
      <c r="ADS4" s="2">
        <f>'1-Results 2030'!ADR4-'1-Results 2030'!ADR$2</f>
        <v>0</v>
      </c>
      <c r="ADT4" s="2">
        <f>'1-Results 2030'!ADS4-'1-Results 2030'!ADS$2</f>
        <v>0</v>
      </c>
      <c r="ADU4" s="2">
        <f>'1-Results 2030'!ADT4-'1-Results 2030'!ADT$2</f>
        <v>0</v>
      </c>
      <c r="ADV4" s="2">
        <f>'1-Results 2030'!ADU4-'1-Results 2030'!ADU$2</f>
        <v>0</v>
      </c>
      <c r="ADW4" s="2">
        <f>'1-Results 2030'!ADV4-'1-Results 2030'!ADV$2</f>
        <v>0</v>
      </c>
      <c r="ADX4" s="2">
        <f>'1-Results 2030'!ADW4-'1-Results 2030'!ADW$2</f>
        <v>0</v>
      </c>
      <c r="ADY4" s="2">
        <f>'1-Results 2030'!ADX4-'1-Results 2030'!ADX$2</f>
        <v>0</v>
      </c>
      <c r="ADZ4" s="2">
        <f>'1-Results 2030'!ADY4-'1-Results 2030'!ADY$2</f>
        <v>0</v>
      </c>
      <c r="AEA4" s="2">
        <f>'1-Results 2030'!ADZ4-'1-Results 2030'!ADZ$2</f>
        <v>0</v>
      </c>
      <c r="AEB4" s="2">
        <f>'1-Results 2030'!AEA4-'1-Results 2030'!AEA$2</f>
        <v>0</v>
      </c>
      <c r="AEC4" s="2">
        <f>'1-Results 2030'!AEB4-'1-Results 2030'!AEB$2</f>
        <v>0</v>
      </c>
      <c r="AED4" s="2">
        <f>'1-Results 2030'!AEC4-'1-Results 2030'!AEC$2</f>
        <v>0</v>
      </c>
      <c r="AEE4" s="2">
        <f>'1-Results 2030'!AED4-'1-Results 2030'!AED$2</f>
        <v>0</v>
      </c>
      <c r="AEF4" s="2">
        <f>'1-Results 2030'!AEE4-'1-Results 2030'!AEE$2</f>
        <v>0</v>
      </c>
      <c r="AEG4" s="2">
        <f>'1-Results 2030'!AEF4-'1-Results 2030'!AEF$2</f>
        <v>0</v>
      </c>
      <c r="AEH4" s="2">
        <f>'1-Results 2030'!AEG4-'1-Results 2030'!AEG$2</f>
        <v>0</v>
      </c>
      <c r="AEI4" s="2">
        <f>'1-Results 2030'!AEH4-'1-Results 2030'!AEH$2</f>
        <v>0</v>
      </c>
      <c r="AEJ4" s="2">
        <f>'1-Results 2030'!AEI4-'1-Results 2030'!AEI$2</f>
        <v>0</v>
      </c>
      <c r="AEK4" s="2">
        <f>'1-Results 2030'!AEJ4-'1-Results 2030'!AEJ$2</f>
        <v>0</v>
      </c>
      <c r="AEL4" s="2">
        <f>'1-Results 2030'!AEK4-'1-Results 2030'!AEK$2</f>
        <v>0</v>
      </c>
      <c r="AEM4" s="2">
        <f>'1-Results 2030'!AEL4-'1-Results 2030'!AEL$2</f>
        <v>0</v>
      </c>
      <c r="AEN4" s="2">
        <f>'1-Results 2030'!AEM4-'1-Results 2030'!AEM$2</f>
        <v>0</v>
      </c>
      <c r="AEO4" s="2">
        <f>'1-Results 2030'!AEN4-'1-Results 2030'!AEN$2</f>
        <v>0</v>
      </c>
      <c r="AEP4" s="2">
        <f>'1-Results 2030'!AEO4-'1-Results 2030'!AEO$2</f>
        <v>0</v>
      </c>
      <c r="AEQ4" s="2">
        <f>'1-Results 2030'!AEP4-'1-Results 2030'!AEP$2</f>
        <v>0</v>
      </c>
      <c r="AER4" s="2">
        <f>'1-Results 2030'!AEQ4-'1-Results 2030'!AEQ$2</f>
        <v>0</v>
      </c>
      <c r="AES4" s="2">
        <f>'1-Results 2030'!AER4-'1-Results 2030'!AER$2</f>
        <v>0</v>
      </c>
      <c r="AET4" s="2">
        <f>'1-Results 2030'!AES4-'1-Results 2030'!AES$2</f>
        <v>0</v>
      </c>
      <c r="AEU4" s="2">
        <f>'1-Results 2030'!AET4-'1-Results 2030'!AET$2</f>
        <v>0</v>
      </c>
      <c r="AEV4" s="2">
        <f>'1-Results 2030'!AEU4-'1-Results 2030'!AEU$2</f>
        <v>0</v>
      </c>
      <c r="AEW4" s="2">
        <f>'1-Results 2030'!AEV4-'1-Results 2030'!AEV$2</f>
        <v>0</v>
      </c>
      <c r="AEX4" s="2">
        <f>'1-Results 2030'!AEW4-'1-Results 2030'!AEW$2</f>
        <v>0</v>
      </c>
      <c r="AEY4" s="2">
        <f>'1-Results 2030'!AEX4-'1-Results 2030'!AEX$2</f>
        <v>0</v>
      </c>
      <c r="AEZ4" s="2">
        <f>'1-Results 2030'!AEY4-'1-Results 2030'!AEY$2</f>
        <v>0</v>
      </c>
      <c r="AFA4" s="2">
        <f>'1-Results 2030'!AEZ4-'1-Results 2030'!AEZ$2</f>
        <v>0</v>
      </c>
      <c r="AFB4" s="2">
        <f>'1-Results 2030'!AFA4-'1-Results 2030'!AFA$2</f>
        <v>0</v>
      </c>
      <c r="AFC4" s="2">
        <f>'1-Results 2030'!AFB4-'1-Results 2030'!AFB$2</f>
        <v>0</v>
      </c>
      <c r="AFD4" s="2">
        <f>'1-Results 2030'!AFC4-'1-Results 2030'!AFC$2</f>
        <v>0</v>
      </c>
      <c r="AFE4" s="2">
        <f>'1-Results 2030'!AFD4-'1-Results 2030'!AFD$2</f>
        <v>0</v>
      </c>
      <c r="AFF4" s="2">
        <f>'1-Results 2030'!AFE4-'1-Results 2030'!AFE$2</f>
        <v>0</v>
      </c>
      <c r="AFG4" s="2">
        <f>'1-Results 2030'!AFF4-'1-Results 2030'!AFF$2</f>
        <v>0</v>
      </c>
      <c r="AFH4" s="2">
        <f>'1-Results 2030'!AFG4-'1-Results 2030'!AFG$2</f>
        <v>0</v>
      </c>
      <c r="AFI4" s="2">
        <f>'1-Results 2030'!AFH4-'1-Results 2030'!AFH$2</f>
        <v>0</v>
      </c>
      <c r="AFJ4" s="2">
        <f>'1-Results 2030'!AFI4-'1-Results 2030'!AFI$2</f>
        <v>0</v>
      </c>
      <c r="AFK4" s="2">
        <f>'1-Results 2030'!AFJ4-'1-Results 2030'!AFJ$2</f>
        <v>0</v>
      </c>
      <c r="AFL4" s="2">
        <f>'1-Results 2030'!AFK4-'1-Results 2030'!AFK$2</f>
        <v>0</v>
      </c>
      <c r="AFM4" s="2">
        <f>'1-Results 2030'!AFL4-'1-Results 2030'!AFL$2</f>
        <v>0</v>
      </c>
      <c r="AFN4" s="2">
        <f>'1-Results 2030'!AFM4-'1-Results 2030'!AFM$2</f>
        <v>0</v>
      </c>
      <c r="AFO4" s="2">
        <f>'1-Results 2030'!AFN4-'1-Results 2030'!AFN$2</f>
        <v>0</v>
      </c>
      <c r="AFP4" s="2">
        <f>'1-Results 2030'!AFO4-'1-Results 2030'!AFO$2</f>
        <v>0</v>
      </c>
      <c r="AFQ4" s="2">
        <f>'1-Results 2030'!AFP4-'1-Results 2030'!AFP$2</f>
        <v>0</v>
      </c>
      <c r="AFR4" s="2">
        <f>'1-Results 2030'!AFQ4-'1-Results 2030'!AFQ$2</f>
        <v>0</v>
      </c>
      <c r="AFS4" s="2">
        <f>'1-Results 2030'!AFR4-'1-Results 2030'!AFR$2</f>
        <v>0</v>
      </c>
      <c r="AFT4" s="2">
        <f>'1-Results 2030'!AFS4-'1-Results 2030'!AFS$2</f>
        <v>0</v>
      </c>
      <c r="AFU4" s="2">
        <f>'1-Results 2030'!AFT4-'1-Results 2030'!AFT$2</f>
        <v>0</v>
      </c>
      <c r="AFV4" s="2">
        <f>'1-Results 2030'!AFU4-'1-Results 2030'!AFU$2</f>
        <v>0</v>
      </c>
      <c r="AFW4" s="2">
        <f>'1-Results 2030'!AFV4-'1-Results 2030'!AFV$2</f>
        <v>0</v>
      </c>
      <c r="AFX4" s="2">
        <f>'1-Results 2030'!AFW4-'1-Results 2030'!AFW$2</f>
        <v>0</v>
      </c>
      <c r="AFY4" s="2">
        <f>'1-Results 2030'!AFX4-'1-Results 2030'!AFX$2</f>
        <v>0</v>
      </c>
      <c r="AFZ4" s="2">
        <f>'1-Results 2030'!AFY4-'1-Results 2030'!AFY$2</f>
        <v>0</v>
      </c>
      <c r="AGA4" s="2">
        <f>'1-Results 2030'!AFZ4-'1-Results 2030'!AFZ$2</f>
        <v>0</v>
      </c>
      <c r="AGB4" s="2">
        <f>'1-Results 2030'!AGA4-'1-Results 2030'!AGA$2</f>
        <v>0</v>
      </c>
      <c r="AGC4" s="2">
        <f>'1-Results 2030'!AGB4-'1-Results 2030'!AGB$2</f>
        <v>0</v>
      </c>
      <c r="AGD4" s="2">
        <f>'1-Results 2030'!AGC4-'1-Results 2030'!AGC$2</f>
        <v>0</v>
      </c>
      <c r="AGE4" s="2">
        <f>'1-Results 2030'!AGD4-'1-Results 2030'!AGD$2</f>
        <v>0</v>
      </c>
      <c r="AGF4" s="2">
        <f>'1-Results 2030'!AGE4-'1-Results 2030'!AGE$2</f>
        <v>0</v>
      </c>
      <c r="AGG4" s="2">
        <f>'1-Results 2030'!AGF4-'1-Results 2030'!AGF$2</f>
        <v>0</v>
      </c>
      <c r="AGH4" s="2">
        <f>'1-Results 2030'!AGG4-'1-Results 2030'!AGG$2</f>
        <v>0</v>
      </c>
      <c r="AGI4" s="2">
        <f>'1-Results 2030'!AGH4-'1-Results 2030'!AGH$2</f>
        <v>0</v>
      </c>
      <c r="AGJ4" s="2">
        <f>'1-Results 2030'!AGI4-'1-Results 2030'!AGI$2</f>
        <v>0</v>
      </c>
      <c r="AGK4" s="2">
        <f>'1-Results 2030'!AGJ4-'1-Results 2030'!AGJ$2</f>
        <v>0</v>
      </c>
      <c r="AGL4" s="2">
        <f>'1-Results 2030'!AGK4-'1-Results 2030'!AGK$2</f>
        <v>0</v>
      </c>
      <c r="AGM4" s="2">
        <f>'1-Results 2030'!AGL4-'1-Results 2030'!AGL$2</f>
        <v>0</v>
      </c>
      <c r="AGN4" s="2">
        <f>'1-Results 2030'!AGM4-'1-Results 2030'!AGM$2</f>
        <v>0</v>
      </c>
      <c r="AGO4" s="2">
        <f>'1-Results 2030'!AGN4-'1-Results 2030'!AGN$2</f>
        <v>0</v>
      </c>
      <c r="AGP4" s="2">
        <f>'1-Results 2030'!AGO4-'1-Results 2030'!AGO$2</f>
        <v>0</v>
      </c>
      <c r="AGQ4" s="2">
        <f>'1-Results 2030'!AGP4-'1-Results 2030'!AGP$2</f>
        <v>0</v>
      </c>
      <c r="AGR4" s="2">
        <f>'1-Results 2030'!AGQ4-'1-Results 2030'!AGQ$2</f>
        <v>0</v>
      </c>
      <c r="AGS4" s="2">
        <f>'1-Results 2030'!AGR4-'1-Results 2030'!AGR$2</f>
        <v>0</v>
      </c>
      <c r="AGT4" s="2">
        <f>'1-Results 2030'!AGS4-'1-Results 2030'!AGS$2</f>
        <v>0</v>
      </c>
      <c r="AGU4" s="2">
        <f>'1-Results 2030'!AGT4-'1-Results 2030'!AGT$2</f>
        <v>0</v>
      </c>
      <c r="AGV4" s="2">
        <f>'1-Results 2030'!AGU4-'1-Results 2030'!AGU$2</f>
        <v>0</v>
      </c>
      <c r="AGW4" s="2">
        <f>'1-Results 2030'!AGV4-'1-Results 2030'!AGV$2</f>
        <v>0</v>
      </c>
      <c r="AGX4" s="2">
        <f>'1-Results 2030'!AGW4-'1-Results 2030'!AGW$2</f>
        <v>0</v>
      </c>
      <c r="AGY4" s="2">
        <f>'1-Results 2030'!AGX4-'1-Results 2030'!AGX$2</f>
        <v>0</v>
      </c>
      <c r="AGZ4" s="2">
        <f>'1-Results 2030'!AGY4-'1-Results 2030'!AGY$2</f>
        <v>0</v>
      </c>
      <c r="AHA4" s="2">
        <f>'1-Results 2030'!AGZ4-'1-Results 2030'!AGZ$2</f>
        <v>0</v>
      </c>
      <c r="AHB4" s="2">
        <f>'1-Results 2030'!AHA4-'1-Results 2030'!AHA$2</f>
        <v>0</v>
      </c>
      <c r="AHC4" s="2">
        <f>'1-Results 2030'!AHB4-'1-Results 2030'!AHB$2</f>
        <v>0</v>
      </c>
      <c r="AHD4" s="2">
        <f>'1-Results 2030'!AHC4-'1-Results 2030'!AHC$2</f>
        <v>0</v>
      </c>
      <c r="AHE4" s="2">
        <f>'1-Results 2030'!AHD4-'1-Results 2030'!AHD$2</f>
        <v>0</v>
      </c>
      <c r="AHF4" s="2">
        <f>'1-Results 2030'!AHE4-'1-Results 2030'!AHE$2</f>
        <v>0</v>
      </c>
      <c r="AHG4" s="2">
        <f>'1-Results 2030'!AHF4-'1-Results 2030'!AHF$2</f>
        <v>0</v>
      </c>
      <c r="AHH4" s="2">
        <f>'1-Results 2030'!AHG4-'1-Results 2030'!AHG$2</f>
        <v>0</v>
      </c>
      <c r="AHI4" s="2">
        <f>'1-Results 2030'!AHH4-'1-Results 2030'!AHH$2</f>
        <v>0</v>
      </c>
      <c r="AHJ4" s="2">
        <f>'1-Results 2030'!AHI4-'1-Results 2030'!AHI$2</f>
        <v>0</v>
      </c>
      <c r="AHK4" s="75">
        <f>'1-Results 2030'!AHJ4-'1-Results 2030'!AHJ$2</f>
        <v>0</v>
      </c>
      <c r="AHL4" s="2">
        <f>'1-Results 2030'!AHK4-'1-Results 2030'!AHK$2</f>
        <v>0</v>
      </c>
      <c r="AHM4" s="2">
        <f>'1-Results 2030'!AHL4-'1-Results 2030'!AHL$2</f>
        <v>0</v>
      </c>
      <c r="AHN4" s="2">
        <f>'1-Results 2030'!AHM4-'1-Results 2030'!AHM$2</f>
        <v>0</v>
      </c>
      <c r="AHO4" s="2">
        <f>'1-Results 2030'!AHN4-'1-Results 2030'!AHN$2</f>
        <v>0</v>
      </c>
      <c r="AHP4" s="2">
        <f>'1-Results 2030'!AHO4-'1-Results 2030'!AHO$2</f>
        <v>0</v>
      </c>
      <c r="AHQ4" s="2">
        <f>'1-Results 2030'!AHP4-'1-Results 2030'!AHP$2</f>
        <v>0</v>
      </c>
      <c r="AHR4" s="2">
        <f>'1-Results 2030'!AHQ4-'1-Results 2030'!AHQ$2</f>
        <v>0</v>
      </c>
      <c r="AHS4" s="2">
        <f>'1-Results 2030'!AHR4-'1-Results 2030'!AHR$2</f>
        <v>0</v>
      </c>
      <c r="AHT4" s="2">
        <f>'1-Results 2030'!AHS4-'1-Results 2030'!AHS$2</f>
        <v>0</v>
      </c>
      <c r="AHU4" s="2">
        <f>'1-Results 2030'!AHT4-'1-Results 2030'!AHT$2</f>
        <v>0</v>
      </c>
      <c r="AHV4" s="2">
        <f>'1-Results 2030'!AHU4-'1-Results 2030'!AHU$2</f>
        <v>0</v>
      </c>
      <c r="AHW4" s="2">
        <f>'1-Results 2030'!AHV4-'1-Results 2030'!AHV$2</f>
        <v>0</v>
      </c>
      <c r="AHX4" s="2">
        <f>'1-Results 2030'!AHW4-'1-Results 2030'!AHW$2</f>
        <v>0</v>
      </c>
      <c r="AHY4" s="2">
        <f>'1-Results 2030'!AHX4-'1-Results 2030'!AHX$2</f>
        <v>0</v>
      </c>
      <c r="AHZ4" s="2">
        <f>'1-Results 2030'!AHY4-'1-Results 2030'!AHY$2</f>
        <v>0</v>
      </c>
      <c r="AIA4" s="2">
        <f>'1-Results 2030'!AHZ4-'1-Results 2030'!AHZ$2</f>
        <v>0</v>
      </c>
      <c r="AIB4" s="2">
        <f>'1-Results 2030'!AIA4-'1-Results 2030'!AIA$2</f>
        <v>0</v>
      </c>
      <c r="AIC4" s="2">
        <f>'1-Results 2030'!AIB4-'1-Results 2030'!AIB$2</f>
        <v>0</v>
      </c>
      <c r="AID4" s="2">
        <f>'1-Results 2030'!AIC4-'1-Results 2030'!AIC$2</f>
        <v>0</v>
      </c>
      <c r="AIE4" s="2">
        <f>'1-Results 2030'!AID4-'1-Results 2030'!AID$2</f>
        <v>0</v>
      </c>
      <c r="AIF4" s="2">
        <f>'1-Results 2030'!AIE4-'1-Results 2030'!AIE$2</f>
        <v>0</v>
      </c>
      <c r="AIG4" s="2">
        <f>'1-Results 2030'!AIF4-'1-Results 2030'!AIF$2</f>
        <v>0</v>
      </c>
      <c r="AIH4" s="2">
        <f>'1-Results 2030'!AIG4-'1-Results 2030'!AIG$2</f>
        <v>0</v>
      </c>
      <c r="AII4" s="2">
        <f>'1-Results 2030'!AIH4-'1-Results 2030'!AIH$2</f>
        <v>0</v>
      </c>
      <c r="AIJ4" s="2">
        <f>'1-Results 2030'!AII4-'1-Results 2030'!AII$2</f>
        <v>0</v>
      </c>
      <c r="AIK4" s="2">
        <f>'1-Results 2030'!AIJ4-'1-Results 2030'!AIJ$2</f>
        <v>0</v>
      </c>
      <c r="AIL4" s="2">
        <f>'1-Results 2030'!AIK4-'1-Results 2030'!AIK$2</f>
        <v>0</v>
      </c>
      <c r="AIM4" s="2">
        <f>'1-Results 2030'!AIL4-'1-Results 2030'!AIL$2</f>
        <v>0</v>
      </c>
      <c r="AIN4" s="2">
        <f>'1-Results 2030'!AIM4-'1-Results 2030'!AIM$2</f>
        <v>0</v>
      </c>
      <c r="AIO4" s="2">
        <f>'1-Results 2030'!AIN4-'1-Results 2030'!AIN$2</f>
        <v>0</v>
      </c>
      <c r="AIP4" s="2">
        <f>'1-Results 2030'!AIO4-'1-Results 2030'!AIO$2</f>
        <v>0</v>
      </c>
      <c r="AIQ4" s="2">
        <f>'1-Results 2030'!AIP4-'1-Results 2030'!AIP$2</f>
        <v>0</v>
      </c>
      <c r="AIR4" s="2">
        <f>'1-Results 2030'!AIQ4-'1-Results 2030'!AIQ$2</f>
        <v>0</v>
      </c>
      <c r="AIS4" s="2">
        <f>'1-Results 2030'!AIR4-'1-Results 2030'!AIR$2</f>
        <v>0</v>
      </c>
      <c r="AIT4" s="2">
        <f>'1-Results 2030'!AIS4-'1-Results 2030'!AIS$2</f>
        <v>0</v>
      </c>
      <c r="AIU4" s="2">
        <f>'1-Results 2030'!AIT4-'1-Results 2030'!AIT$2</f>
        <v>0</v>
      </c>
      <c r="AIV4" s="2">
        <f>'1-Results 2030'!AIU4-'1-Results 2030'!AIU$2</f>
        <v>0</v>
      </c>
      <c r="AIW4" s="2">
        <f>'1-Results 2030'!AIV4-'1-Results 2030'!AIV$2</f>
        <v>0</v>
      </c>
      <c r="AIX4" s="2">
        <f>'1-Results 2030'!AIW4-'1-Results 2030'!AIW$2</f>
        <v>0</v>
      </c>
      <c r="AIY4" s="2">
        <f>'1-Results 2030'!AIX4-'1-Results 2030'!AIX$2</f>
        <v>0</v>
      </c>
      <c r="AIZ4" s="2">
        <f>'1-Results 2030'!AIY4-'1-Results 2030'!AIY$2</f>
        <v>0</v>
      </c>
      <c r="AJA4" s="2">
        <f>'1-Results 2030'!AIZ4-'1-Results 2030'!AIZ$2</f>
        <v>0</v>
      </c>
      <c r="AJB4" s="2">
        <f>'1-Results 2030'!AJA4-'1-Results 2030'!AJA$2</f>
        <v>0</v>
      </c>
      <c r="AJC4" s="2">
        <f>'1-Results 2030'!AJB4-'1-Results 2030'!AJB$2</f>
        <v>0</v>
      </c>
      <c r="AJD4" s="2">
        <f>'1-Results 2030'!AJC4-'1-Results 2030'!AJC$2</f>
        <v>0</v>
      </c>
      <c r="AJE4" s="2">
        <f>'1-Results 2030'!AJD4-'1-Results 2030'!AJD$2</f>
        <v>0</v>
      </c>
      <c r="AJF4" s="2">
        <f>'1-Results 2030'!AJE4-'1-Results 2030'!AJE$2</f>
        <v>0</v>
      </c>
      <c r="AJG4" s="2">
        <f>'1-Results 2030'!AJF4-'1-Results 2030'!AJF$2</f>
        <v>0</v>
      </c>
      <c r="AJH4" s="2">
        <f>'1-Results 2030'!AJG4-'1-Results 2030'!AJG$2</f>
        <v>0</v>
      </c>
      <c r="AJI4" s="2">
        <f>'1-Results 2030'!AJH4-'1-Results 2030'!AJH$2</f>
        <v>0</v>
      </c>
      <c r="AJJ4" s="2">
        <f>'1-Results 2030'!AJI4-'1-Results 2030'!AJI$2</f>
        <v>0</v>
      </c>
      <c r="AJK4" s="2">
        <f>'1-Results 2030'!AJJ4-'1-Results 2030'!AJJ$2</f>
        <v>0</v>
      </c>
      <c r="AJL4" s="2">
        <f>'1-Results 2030'!AJK4-'1-Results 2030'!AJK$2</f>
        <v>0</v>
      </c>
      <c r="AJM4" s="2">
        <f>'1-Results 2030'!AJL4-'1-Results 2030'!AJL$2</f>
        <v>0</v>
      </c>
      <c r="AJN4" s="2">
        <f>'1-Results 2030'!AJM4-'1-Results 2030'!AJM$2</f>
        <v>0</v>
      </c>
      <c r="AJO4" s="2">
        <f>'1-Results 2030'!AJN4-'1-Results 2030'!AJN$2</f>
        <v>0</v>
      </c>
      <c r="AJP4" s="2">
        <f>'1-Results 2030'!AJO4-'1-Results 2030'!AJO$2</f>
        <v>0</v>
      </c>
      <c r="AJQ4" s="2">
        <f>'1-Results 2030'!AJP4-'1-Results 2030'!AJP$2</f>
        <v>0</v>
      </c>
      <c r="AJR4" s="2">
        <f>'1-Results 2030'!AJQ4-'1-Results 2030'!AJQ$2</f>
        <v>0</v>
      </c>
      <c r="AJS4" s="2">
        <f>'1-Results 2030'!AJR4-'1-Results 2030'!AJR$2</f>
        <v>0</v>
      </c>
      <c r="AJT4" s="2">
        <f>'1-Results 2030'!AJS4-'1-Results 2030'!AJS$2</f>
        <v>0</v>
      </c>
      <c r="AJU4" s="2">
        <f>'1-Results 2030'!AJT4-'1-Results 2030'!AJT$2</f>
        <v>0</v>
      </c>
      <c r="AJV4" s="2">
        <f>'1-Results 2030'!AJU4-'1-Results 2030'!AJU$2</f>
        <v>0</v>
      </c>
      <c r="AJW4" s="2">
        <f>'1-Results 2030'!AJV4-'1-Results 2030'!AJV$2</f>
        <v>0</v>
      </c>
      <c r="AJX4" s="2">
        <f>'1-Results 2030'!AJW4-'1-Results 2030'!AJW$2</f>
        <v>0</v>
      </c>
      <c r="AJY4" s="2">
        <f>'1-Results 2030'!AJX4-'1-Results 2030'!AJX$2</f>
        <v>0</v>
      </c>
      <c r="AJZ4" s="2">
        <f>'1-Results 2030'!AJY4-'1-Results 2030'!AJY$2</f>
        <v>0</v>
      </c>
      <c r="AKA4" s="2">
        <f>'1-Results 2030'!AJZ4-'1-Results 2030'!AJZ$2</f>
        <v>0</v>
      </c>
      <c r="AKB4" s="2">
        <f>'1-Results 2030'!AKA4-'1-Results 2030'!AKA$2</f>
        <v>0</v>
      </c>
      <c r="AKC4" s="2">
        <f>'1-Results 2030'!AKB4-'1-Results 2030'!AKB$2</f>
        <v>0</v>
      </c>
      <c r="AKD4" s="2">
        <f>'1-Results 2030'!AKC4-'1-Results 2030'!AKC$2</f>
        <v>0</v>
      </c>
      <c r="AKE4" s="2">
        <f>'1-Results 2030'!AKD4-'1-Results 2030'!AKD$2</f>
        <v>0</v>
      </c>
      <c r="AKF4" s="2">
        <f>'1-Results 2030'!AKE4-'1-Results 2030'!AKE$2</f>
        <v>0</v>
      </c>
      <c r="AKG4" s="2">
        <f>'1-Results 2030'!AKF4-'1-Results 2030'!AKF$2</f>
        <v>0</v>
      </c>
      <c r="AKH4" s="2">
        <f>'1-Results 2030'!AKG4-'1-Results 2030'!AKG$2</f>
        <v>0</v>
      </c>
      <c r="AKI4" s="2">
        <f>'1-Results 2030'!AKH4-'1-Results 2030'!AKH$2</f>
        <v>0</v>
      </c>
      <c r="AKJ4" s="2">
        <f>'1-Results 2030'!AKI4-'1-Results 2030'!AKI$2</f>
        <v>0</v>
      </c>
      <c r="AKK4" s="2">
        <f>'1-Results 2030'!AKJ4-'1-Results 2030'!AKJ$2</f>
        <v>0</v>
      </c>
      <c r="AKL4" s="2">
        <f>'1-Results 2030'!AKK4-'1-Results 2030'!AKK$2</f>
        <v>0</v>
      </c>
      <c r="AKM4" s="2">
        <f>'1-Results 2030'!AKL4-'1-Results 2030'!AKL$2</f>
        <v>0</v>
      </c>
      <c r="AKN4" s="2">
        <f>'1-Results 2030'!AKM4-'1-Results 2030'!AKM$2</f>
        <v>0</v>
      </c>
      <c r="AKO4" s="2">
        <f>'1-Results 2030'!AKN4-'1-Results 2030'!AKN$2</f>
        <v>0</v>
      </c>
      <c r="AKP4" s="2">
        <f>'1-Results 2030'!AKO4-'1-Results 2030'!AKO$2</f>
        <v>0</v>
      </c>
      <c r="AKQ4" s="2">
        <f>'1-Results 2030'!AKP4-'1-Results 2030'!AKP$2</f>
        <v>0</v>
      </c>
      <c r="AKR4" s="2">
        <f>'1-Results 2030'!AKQ4-'1-Results 2030'!AKQ$2</f>
        <v>0</v>
      </c>
      <c r="AKS4" s="2">
        <f>'1-Results 2030'!AKR4-'1-Results 2030'!AKR$2</f>
        <v>0</v>
      </c>
      <c r="AKT4" s="2">
        <f>'1-Results 2030'!AKS4-'1-Results 2030'!AKS$2</f>
        <v>0</v>
      </c>
      <c r="AKU4" s="2">
        <f>'1-Results 2030'!AKT4-'1-Results 2030'!AKT$2</f>
        <v>0</v>
      </c>
      <c r="AKV4" s="2">
        <f>'1-Results 2030'!AKU4-'1-Results 2030'!AKU$2</f>
        <v>0</v>
      </c>
      <c r="AKW4" s="2">
        <f>'1-Results 2030'!AKV4-'1-Results 2030'!AKV$2</f>
        <v>0</v>
      </c>
      <c r="AKX4" s="2">
        <f>'1-Results 2030'!AKW4-'1-Results 2030'!AKW$2</f>
        <v>0</v>
      </c>
      <c r="AKY4" s="2">
        <f>'1-Results 2030'!AKX4-'1-Results 2030'!AKX$2</f>
        <v>0</v>
      </c>
      <c r="AKZ4" s="2">
        <f>'1-Results 2030'!AKY4-'1-Results 2030'!AKY$2</f>
        <v>0</v>
      </c>
      <c r="ALA4" s="2">
        <f>'1-Results 2030'!AKZ4-'1-Results 2030'!AKZ$2</f>
        <v>0</v>
      </c>
      <c r="ALB4" s="2">
        <f>'1-Results 2030'!ALA4-'1-Results 2030'!ALA$2</f>
        <v>0</v>
      </c>
      <c r="ALC4" s="2">
        <f>'1-Results 2030'!ALB4-'1-Results 2030'!ALB$2</f>
        <v>0</v>
      </c>
      <c r="ALD4" s="2">
        <f>'1-Results 2030'!ALC4-'1-Results 2030'!ALC$2</f>
        <v>0</v>
      </c>
      <c r="ALE4" s="2">
        <f>'1-Results 2030'!ALD4-'1-Results 2030'!ALD$2</f>
        <v>0</v>
      </c>
      <c r="ALF4" s="2">
        <f>'1-Results 2030'!ALE4-'1-Results 2030'!ALE$2</f>
        <v>0</v>
      </c>
      <c r="ALG4" s="2">
        <f>'1-Results 2030'!ALF4-'1-Results 2030'!ALF$2</f>
        <v>0</v>
      </c>
      <c r="ALH4" s="2">
        <f>'1-Results 2030'!ALG4-'1-Results 2030'!ALG$2</f>
        <v>0</v>
      </c>
      <c r="ALI4" s="2">
        <f>'1-Results 2030'!ALH4-'1-Results 2030'!ALH$2</f>
        <v>0</v>
      </c>
      <c r="ALJ4" s="2">
        <f>'1-Results 2030'!ALI4-'1-Results 2030'!ALI$2</f>
        <v>0</v>
      </c>
      <c r="ALK4" s="2">
        <f>'1-Results 2030'!ALJ4-'1-Results 2030'!ALJ$2</f>
        <v>0</v>
      </c>
      <c r="ALL4" s="2">
        <f>'1-Results 2030'!ALK4-'1-Results 2030'!ALK$2</f>
        <v>0</v>
      </c>
      <c r="ALM4" s="2">
        <f>'1-Results 2030'!ALL4-'1-Results 2030'!ALL$2</f>
        <v>0</v>
      </c>
      <c r="ALN4" s="2">
        <f>'1-Results 2030'!ALM4-'1-Results 2030'!ALM$2</f>
        <v>0</v>
      </c>
      <c r="ALO4" s="2">
        <f>'1-Results 2030'!ALN4-'1-Results 2030'!ALN$2</f>
        <v>0</v>
      </c>
      <c r="ALP4" s="2">
        <f>'1-Results 2030'!ALO4-'1-Results 2030'!ALO$2</f>
        <v>0</v>
      </c>
    </row>
    <row r="5" spans="1:1004" ht="15.75" customHeight="1" x14ac:dyDescent="0.15">
      <c r="A5" s="2">
        <v>5005</v>
      </c>
      <c r="B5" s="2">
        <v>1004</v>
      </c>
      <c r="C5" s="2" t="s">
        <v>45</v>
      </c>
      <c r="D5" s="2" t="s">
        <v>43</v>
      </c>
      <c r="E5" s="2">
        <f t="shared" si="0"/>
        <v>-4.0816585304784319</v>
      </c>
      <c r="F5" s="2">
        <f t="shared" si="1"/>
        <v>-0.64641945390056454</v>
      </c>
      <c r="G5" s="2">
        <f>SUM('2-Difference 2030'!$OM5)</f>
        <v>-7.2038955464929881E-4</v>
      </c>
      <c r="H5" s="2">
        <f>'1-Results 2030'!G5-'1-Results 2030'!G$2</f>
        <v>-27261.410327028017</v>
      </c>
      <c r="I5" s="2">
        <f>'1-Results 2030'!H5-'1-Results 2030'!H$2</f>
        <v>-37106.024912655004</v>
      </c>
      <c r="J5" s="2">
        <f>'1-Results 2030'!I5-'1-Results 2030'!I$2</f>
        <v>-2099.2376149816046</v>
      </c>
      <c r="K5" s="2">
        <f>'1-Results 2030'!J5-'1-Results 2030'!J$2</f>
        <v>-18347.887860823015</v>
      </c>
      <c r="L5" s="2">
        <f>'1-Results 2030'!K5-'1-Results 2030'!K$2</f>
        <v>-72.502201769380008</v>
      </c>
      <c r="M5" s="2">
        <f>'1-Results 2030'!L5-'1-Results 2030'!L$2</f>
        <v>-205.26357721276008</v>
      </c>
      <c r="N5" s="2">
        <f>'1-Results 2030'!M5-'1-Results 2030'!M$2</f>
        <v>-6721.0364945909823</v>
      </c>
      <c r="O5" s="2">
        <f>'1-Results 2030'!N5-'1-Results 2030'!N$2</f>
        <v>-2310.4219199782965</v>
      </c>
      <c r="P5" s="2">
        <f>'1-Results 2030'!O5-'1-Results 2030'!O$2</f>
        <v>-12026.599320170004</v>
      </c>
      <c r="Q5" s="2">
        <f>'1-Results 2030'!P5-'1-Results 2030'!P$2</f>
        <v>-17299.307963472034</v>
      </c>
      <c r="R5" s="2">
        <f>'1-Results 2030'!Q5-'1-Results 2030'!Q$2</f>
        <v>-3292.4635000126</v>
      </c>
      <c r="S5" s="2">
        <f>'1-Results 2030'!R5-'1-Results 2030'!R$2</f>
        <v>-19905.362002452021</v>
      </c>
      <c r="T5" s="2">
        <f>'1-Results 2030'!S5-'1-Results 2030'!S$2</f>
        <v>-5640.0769080490136</v>
      </c>
      <c r="U5" s="2">
        <f>'1-Results 2030'!T5-'1-Results 2030'!T$2</f>
        <v>-2601.5101340217007</v>
      </c>
      <c r="V5" s="2">
        <f>'1-Results 2030'!U5-'1-Results 2030'!U$2</f>
        <v>-149686.08446916984</v>
      </c>
      <c r="W5" s="2">
        <f>'1-Results 2030'!V5-'1-Results 2030'!V$2</f>
        <v>-48.207324525733952</v>
      </c>
      <c r="X5" s="2">
        <f>'1-Results 2030'!W5-'1-Results 2030'!W$2</f>
        <v>-55.224556920069972</v>
      </c>
      <c r="Y5" s="2">
        <f>'1-Results 2030'!X5-'1-Results 2030'!X$2</f>
        <v>0</v>
      </c>
      <c r="Z5" s="2">
        <f>'1-Results 2030'!Y5-'1-Results 2030'!Y$2</f>
        <v>-410.12105850429998</v>
      </c>
      <c r="AA5" s="2">
        <f>'1-Results 2030'!Z5-'1-Results 2030'!Z$2</f>
        <v>-497.83039676251065</v>
      </c>
      <c r="AB5" s="2">
        <f>'1-Results 2030'!AA5-'1-Results 2030'!AA$2</f>
        <v>-582.53557153399925</v>
      </c>
      <c r="AC5" s="2">
        <f>'1-Results 2030'!AB5-'1-Results 2030'!AB$2</f>
        <v>-473.96434670720919</v>
      </c>
      <c r="AD5" s="2">
        <f>'1-Results 2030'!AC5-'1-Results 2030'!AC$2</f>
        <v>-54.694517971861046</v>
      </c>
      <c r="AE5" s="2">
        <f>'1-Results 2030'!AD5-'1-Results 2030'!AD$2</f>
        <v>-351.41372569597024</v>
      </c>
      <c r="AF5" s="2">
        <f>'1-Results 2030'!AE5-'1-Results 2030'!AE$2</f>
        <v>-127.51863540006025</v>
      </c>
      <c r="AG5" s="2">
        <f>'1-Results 2030'!AF5-'1-Results 2030'!AF$2</f>
        <v>101.74790839810157</v>
      </c>
      <c r="AH5" s="2">
        <f>'1-Results 2030'!AG5-'1-Results 2030'!AG$2</f>
        <v>2.5116113384001437</v>
      </c>
      <c r="AI5" s="2">
        <f>'1-Results 2030'!AH5-'1-Results 2030'!AH$2</f>
        <v>5260.3174445400946</v>
      </c>
      <c r="AJ5" s="2">
        <f>'1-Results 2030'!AI5-'1-Results 2030'!AI$2</f>
        <v>5.3454114344719983</v>
      </c>
      <c r="AK5" s="2">
        <f>'1-Results 2030'!AJ5-'1-Results 2030'!AJ$2</f>
        <v>0</v>
      </c>
      <c r="AL5" s="2">
        <f>'1-Results 2030'!AK5-'1-Results 2030'!AK$2</f>
        <v>25.900198096710483</v>
      </c>
      <c r="AM5" s="2">
        <f>'1-Results 2030'!AL5-'1-Results 2030'!AL$2</f>
        <v>17.174049359580295</v>
      </c>
      <c r="AN5" s="2">
        <f>'1-Results 2030'!AM5-'1-Results 2030'!AM$2</f>
        <v>22.928135245480007</v>
      </c>
      <c r="AO5" s="2">
        <f>'1-Results 2030'!AN5-'1-Results 2030'!AN$2</f>
        <v>4.9914334670099834</v>
      </c>
      <c r="AP5" s="2">
        <f>'1-Results 2030'!AO5-'1-Results 2030'!AO$2</f>
        <v>0</v>
      </c>
      <c r="AQ5" s="2">
        <f>'1-Results 2030'!AP5-'1-Results 2030'!AP$2</f>
        <v>12.238299664450096</v>
      </c>
      <c r="AR5" s="2">
        <f>'1-Results 2030'!AQ5-'1-Results 2030'!AQ$2</f>
        <v>10.658769791959912</v>
      </c>
      <c r="AS5" s="2">
        <f>'1-Results 2030'!AR5-'1-Results 2030'!AR$2</f>
        <v>2338.489031101697</v>
      </c>
      <c r="AT5" s="2">
        <f>'1-Results 2030'!AS5-'1-Results 2030'!AS$2</f>
        <v>68.552692991434014</v>
      </c>
      <c r="AU5" s="2">
        <f>'1-Results 2030'!AT5-'1-Results 2030'!AT$2</f>
        <v>641.74793514290104</v>
      </c>
      <c r="AV5" s="2">
        <f>'1-Results 2030'!AU5-'1-Results 2030'!AU$2</f>
        <v>19796.213230329013</v>
      </c>
      <c r="AW5" s="2">
        <f>'1-Results 2030'!AV5-'1-Results 2030'!AV$2</f>
        <v>0</v>
      </c>
      <c r="AX5" s="2">
        <f>'1-Results 2030'!AW5-'1-Results 2030'!AW$2</f>
        <v>251.39618565409</v>
      </c>
      <c r="AY5" s="2">
        <f>'1-Results 2030'!AX5-'1-Results 2030'!AX$2</f>
        <v>140.53304745776995</v>
      </c>
      <c r="AZ5" s="2">
        <f>'1-Results 2030'!AY5-'1-Results 2030'!AY$2</f>
        <v>113.39336649955999</v>
      </c>
      <c r="BA5" s="2">
        <f>'1-Results 2030'!AZ5-'1-Results 2030'!AZ$2</f>
        <v>33.54291199753402</v>
      </c>
      <c r="BB5" s="2">
        <f>'1-Results 2030'!BA5-'1-Results 2030'!BA$2</f>
        <v>0</v>
      </c>
      <c r="BC5" s="2">
        <f>'1-Results 2030'!BB5-'1-Results 2030'!BB$2</f>
        <v>30.697722534374975</v>
      </c>
      <c r="BD5" s="2">
        <f>'1-Results 2030'!BC5-'1-Results 2030'!BC$2</f>
        <v>1058.6251688240009</v>
      </c>
      <c r="BE5" s="2">
        <f>'1-Results 2030'!BD5-'1-Results 2030'!BD$2</f>
        <v>-238.03402987189475</v>
      </c>
      <c r="BF5" s="2">
        <f>'1-Results 2030'!BE5-'1-Results 2030'!BE$2</f>
        <v>-14659.117507795816</v>
      </c>
      <c r="BG5" s="2">
        <f>'1-Results 2030'!BF5-'1-Results 2030'!BF$2</f>
        <v>-65.347936221920008</v>
      </c>
      <c r="BH5" s="2">
        <f>'1-Results 2030'!BG5-'1-Results 2030'!BG$2</f>
        <v>2407.9816412048999</v>
      </c>
      <c r="BI5" s="2">
        <f>'1-Results 2030'!BH5-'1-Results 2030'!BH$2</f>
        <v>2060.8112204000354</v>
      </c>
      <c r="BJ5" s="2">
        <f>'1-Results 2030'!BI5-'1-Results 2030'!BI$2</f>
        <v>2408.3428073511004</v>
      </c>
      <c r="BK5" s="2">
        <f>'1-Results 2030'!BJ5-'1-Results 2030'!BJ$2</f>
        <v>2408.3590361662009</v>
      </c>
      <c r="BL5" s="2">
        <f>'1-Results 2030'!BK5-'1-Results 2030'!BK$2</f>
        <v>2408.6479430910003</v>
      </c>
      <c r="BM5" s="2">
        <f>'1-Results 2030'!BL5-'1-Results 2030'!BL$2</f>
        <v>36.766293434240993</v>
      </c>
      <c r="BN5" s="2">
        <f>'1-Results 2030'!BM5-'1-Results 2030'!BM$2</f>
        <v>0</v>
      </c>
      <c r="BO5" s="2">
        <f>'1-Results 2030'!BN5-'1-Results 2030'!BN$2</f>
        <v>2408.2896670805003</v>
      </c>
      <c r="BP5" s="2">
        <f>'1-Results 2030'!BO5-'1-Results 2030'!BO$2</f>
        <v>2408.0440258179397</v>
      </c>
      <c r="BQ5" s="2">
        <f>'1-Results 2030'!BP5-'1-Results 2030'!BP$2</f>
        <v>261.34389353400911</v>
      </c>
      <c r="BR5" s="2">
        <f>'1-Results 2030'!BQ5-'1-Results 2030'!BQ$2</f>
        <v>-878.39938983821958</v>
      </c>
      <c r="BS5" s="2">
        <f>'1-Results 2030'!BR5-'1-Results 2030'!BR$2</f>
        <v>17.634091554690031</v>
      </c>
      <c r="BT5" s="2">
        <f>'1-Results 2030'!BS5-'1-Results 2030'!BS$2</f>
        <v>171.65738118112995</v>
      </c>
      <c r="BU5" s="2">
        <f>'1-Results 2030'!BT5-'1-Results 2030'!BT$2</f>
        <v>0</v>
      </c>
      <c r="BV5" s="2">
        <f>'1-Results 2030'!BU5-'1-Results 2030'!BU$2</f>
        <v>26533.098782900721</v>
      </c>
      <c r="BW5" s="2">
        <f>'1-Results 2030'!BV5-'1-Results 2030'!BV$2</f>
        <v>207.05398099909871</v>
      </c>
      <c r="BX5" s="2">
        <f>'1-Results 2030'!BW5-'1-Results 2030'!BW$2</f>
        <v>303.94356015219819</v>
      </c>
      <c r="BY5" s="2">
        <f>'1-Results 2030'!BX5-'1-Results 2030'!BX$2</f>
        <v>56.671134780001012</v>
      </c>
      <c r="BZ5" s="2">
        <f>'1-Results 2030'!BY5-'1-Results 2030'!BY$2</f>
        <v>2.6868861996949818</v>
      </c>
      <c r="CA5" s="2">
        <f>'1-Results 2030'!BZ5-'1-Results 2030'!BZ$2</f>
        <v>204.21660019100091</v>
      </c>
      <c r="CB5" s="2">
        <f>'1-Results 2030'!CA5-'1-Results 2030'!CA$2</f>
        <v>175.87964831460022</v>
      </c>
      <c r="CC5" s="2">
        <f>'1-Results 2030'!CB5-'1-Results 2030'!CB$2</f>
        <v>295.84274133498548</v>
      </c>
      <c r="CD5" s="2">
        <f>'1-Results 2030'!CC5-'1-Results 2030'!CC$2</f>
        <v>-2142.9652120152004</v>
      </c>
      <c r="CE5" s="2">
        <f>'1-Results 2030'!CD5-'1-Results 2030'!CD$2</f>
        <v>36.55127230840003</v>
      </c>
      <c r="CF5" s="2">
        <f>'1-Results 2030'!CE5-'1-Results 2030'!CE$2</f>
        <v>408.58544528100992</v>
      </c>
      <c r="CG5" s="2">
        <f>'1-Results 2030'!CF5-'1-Results 2030'!CF$2</f>
        <v>0</v>
      </c>
      <c r="CH5" s="2">
        <f>'1-Results 2030'!CG5-'1-Results 2030'!CG$2</f>
        <v>444.97397265840118</v>
      </c>
      <c r="CI5" s="2">
        <f>'1-Results 2030'!CH5-'1-Results 2030'!CH$2</f>
        <v>24245.927636202425</v>
      </c>
      <c r="CJ5" s="2">
        <f>'1-Results 2030'!CI5-'1-Results 2030'!CI$2</f>
        <v>582.33843959801015</v>
      </c>
      <c r="CK5" s="2">
        <f>'1-Results 2030'!CJ5-'1-Results 2030'!CJ$2</f>
        <v>94.436662503496336</v>
      </c>
      <c r="CL5" s="2">
        <f>'1-Results 2030'!CK5-'1-Results 2030'!CK$2</f>
        <v>5.4143845568100915</v>
      </c>
      <c r="CM5" s="2">
        <f>'1-Results 2030'!CL5-'1-Results 2030'!CL$2</f>
        <v>455.1873691767978</v>
      </c>
      <c r="CN5" s="2">
        <f>'1-Results 2030'!CM5-'1-Results 2030'!CM$2</f>
        <v>411.32040726804007</v>
      </c>
      <c r="CO5" s="2">
        <f>'1-Results 2030'!CN5-'1-Results 2030'!CN$2</f>
        <v>640.19156674202532</v>
      </c>
      <c r="CP5" s="2">
        <f>'1-Results 2030'!CO5-'1-Results 2030'!CO$2</f>
        <v>-893.38021034170015</v>
      </c>
      <c r="CQ5" s="2">
        <f>'1-Results 2030'!CP5-'1-Results 2030'!CP$2</f>
        <v>17.377708582270088</v>
      </c>
      <c r="CR5" s="2">
        <f>'1-Results 2030'!CQ5-'1-Results 2030'!CQ$2</f>
        <v>174.87851039440011</v>
      </c>
      <c r="CS5" s="2">
        <f>'1-Results 2030'!CR5-'1-Results 2030'!CR$2</f>
        <v>0</v>
      </c>
      <c r="CT5" s="2">
        <f>'1-Results 2030'!CS5-'1-Results 2030'!CS$2</f>
        <v>218.38361117550085</v>
      </c>
      <c r="CU5" s="2">
        <f>'1-Results 2030'!CT5-'1-Results 2030'!CT$2</f>
        <v>432.74203929200303</v>
      </c>
      <c r="CV5" s="2">
        <f>'1-Results 2030'!CU5-'1-Results 2030'!CU$2</f>
        <v>23652.52365530096</v>
      </c>
      <c r="CW5" s="2">
        <f>'1-Results 2030'!CV5-'1-Results 2030'!CV$2</f>
        <v>82.14190637840511</v>
      </c>
      <c r="CX5" s="2">
        <f>'1-Results 2030'!CW5-'1-Results 2030'!CW$2</f>
        <v>5.7223485475001326</v>
      </c>
      <c r="CY5" s="2">
        <f>'1-Results 2030'!CX5-'1-Results 2030'!CX$2</f>
        <v>423.95250512199709</v>
      </c>
      <c r="CZ5" s="2">
        <f>'1-Results 2030'!CY5-'1-Results 2030'!CY$2</f>
        <v>178.37314759183027</v>
      </c>
      <c r="DA5" s="2">
        <f>'1-Results 2030'!CZ5-'1-Results 2030'!CZ$2</f>
        <v>-8.7618026359996293</v>
      </c>
      <c r="DB5" s="2">
        <f>'1-Results 2030'!DA5-'1-Results 2030'!DA$2</f>
        <v>-58.542775180800163</v>
      </c>
      <c r="DC5" s="2">
        <f>'1-Results 2030'!DB5-'1-Results 2030'!DB$2</f>
        <v>-4.1948573542981649E-2</v>
      </c>
      <c r="DD5" s="2">
        <f>'1-Results 2030'!DC5-'1-Results 2030'!DC$2</f>
        <v>9.7625057641998865</v>
      </c>
      <c r="DE5" s="2">
        <f>'1-Results 2030'!DD5-'1-Results 2030'!DD$2</f>
        <v>0</v>
      </c>
      <c r="DF5" s="2">
        <f>'1-Results 2030'!DE5-'1-Results 2030'!DE$2</f>
        <v>9.2566068303003703</v>
      </c>
      <c r="DG5" s="2">
        <f>'1-Results 2030'!DF5-'1-Results 2030'!DF$2</f>
        <v>4.8810019493103027</v>
      </c>
      <c r="DH5" s="2">
        <f>'1-Results 2030'!DG5-'1-Results 2030'!DG$2</f>
        <v>8.8979944662005437</v>
      </c>
      <c r="DI5" s="2">
        <f>'1-Results 2030'!DH5-'1-Results 2030'!DH$2</f>
        <v>-214.27804904989898</v>
      </c>
      <c r="DJ5" s="2">
        <f>'1-Results 2030'!DI5-'1-Results 2030'!DI$2</f>
        <v>-0.98634022712008118</v>
      </c>
      <c r="DK5" s="2">
        <f>'1-Results 2030'!DJ5-'1-Results 2030'!DJ$2</f>
        <v>8.33282529240023</v>
      </c>
      <c r="DL5" s="2">
        <f>'1-Results 2030'!DK5-'1-Results 2030'!DK$2</f>
        <v>9.6783270435303166</v>
      </c>
      <c r="DM5" s="2">
        <f>'1-Results 2030'!DL5-'1-Results 2030'!DL$2</f>
        <v>-0.96625463408008727</v>
      </c>
      <c r="DN5" s="2">
        <f>'1-Results 2030'!DM5-'1-Results 2030'!DM$2</f>
        <v>0</v>
      </c>
      <c r="DO5" s="2">
        <f>'1-Results 2030'!DN5-'1-Results 2030'!DN$2</f>
        <v>0</v>
      </c>
      <c r="DP5" s="2">
        <f>'1-Results 2030'!DO5-'1-Results 2030'!DO$2</f>
        <v>5.5449952259891688E-3</v>
      </c>
      <c r="DQ5" s="2">
        <f>'1-Results 2030'!DP5-'1-Results 2030'!DP$2</f>
        <v>0</v>
      </c>
      <c r="DR5" s="2">
        <f>'1-Results 2030'!DQ5-'1-Results 2030'!DQ$2</f>
        <v>0</v>
      </c>
      <c r="DS5" s="2">
        <f>'1-Results 2030'!DR5-'1-Results 2030'!DR$2</f>
        <v>0</v>
      </c>
      <c r="DT5" s="2">
        <f>'1-Results 2030'!DS5-'1-Results 2030'!DS$2</f>
        <v>0</v>
      </c>
      <c r="DU5" s="2">
        <f>'1-Results 2030'!DT5-'1-Results 2030'!DT$2</f>
        <v>-0.5062248256501789</v>
      </c>
      <c r="DV5" s="2">
        <f>'1-Results 2030'!DU5-'1-Results 2030'!DU$2</f>
        <v>-136.75440518790856</v>
      </c>
      <c r="DW5" s="2">
        <f>'1-Results 2030'!DV5-'1-Results 2030'!DV$2</f>
        <v>-0.25393312771984711</v>
      </c>
      <c r="DX5" s="2">
        <f>'1-Results 2030'!DW5-'1-Results 2030'!DW$2</f>
        <v>-0.21164167592996819</v>
      </c>
      <c r="DY5" s="2">
        <f>'1-Results 2030'!DX5-'1-Results 2030'!DX$2</f>
        <v>614.33768309399602</v>
      </c>
      <c r="DZ5" s="2">
        <f>'1-Results 2030'!DY5-'1-Results 2030'!DY$2</f>
        <v>-312.85965565760125</v>
      </c>
      <c r="EA5" s="2">
        <f>'1-Results 2030'!DZ5-'1-Results 2030'!DZ$2</f>
        <v>8.945128928530039</v>
      </c>
      <c r="EB5" s="2">
        <f>'1-Results 2030'!EA5-'1-Results 2030'!EA$2</f>
        <v>69.124922375350025</v>
      </c>
      <c r="EC5" s="2">
        <f>'1-Results 2030'!EB5-'1-Results 2030'!EB$2</f>
        <v>0</v>
      </c>
      <c r="ED5" s="2">
        <f>'1-Results 2030'!EC5-'1-Results 2030'!EC$2</f>
        <v>127.56111732720092</v>
      </c>
      <c r="EE5" s="2">
        <f>'1-Results 2030'!ED5-'1-Results 2030'!ED$2</f>
        <v>346.534266157003</v>
      </c>
      <c r="EF5" s="2">
        <f>'1-Results 2030'!EE5-'1-Results 2030'!EE$2</f>
        <v>217.35007354860136</v>
      </c>
      <c r="EG5" s="2">
        <f>'1-Results 2030'!EF5-'1-Results 2030'!EF$2</f>
        <v>74.524914303801779</v>
      </c>
      <c r="EH5" s="2">
        <f>'1-Results 2030'!EG5-'1-Results 2030'!EG$2</f>
        <v>8.2930101946099057</v>
      </c>
      <c r="EI5" s="2">
        <f>'1-Results 2030'!EH5-'1-Results 2030'!EH$2</f>
        <v>24765.608439609408</v>
      </c>
      <c r="EJ5" s="2">
        <f>'1-Results 2030'!EI5-'1-Results 2030'!EI$2</f>
        <v>74.863905917079592</v>
      </c>
      <c r="EK5" s="2">
        <f>'1-Results 2030'!EJ5-'1-Results 2030'!EJ$2</f>
        <v>2327.8749942122013</v>
      </c>
      <c r="EL5" s="2">
        <f>'1-Results 2030'!EK5-'1-Results 2030'!EK$2</f>
        <v>74.509233354570142</v>
      </c>
      <c r="EM5" s="2">
        <f>'1-Results 2030'!EL5-'1-Results 2030'!EL$2</f>
        <v>628.24364389579932</v>
      </c>
      <c r="EN5" s="2">
        <f>'1-Results 2030'!EM5-'1-Results 2030'!EM$2</f>
        <v>988.99912299509742</v>
      </c>
      <c r="EO5" s="2">
        <f>'1-Results 2030'!EN5-'1-Results 2030'!EN$2</f>
        <v>0</v>
      </c>
      <c r="EP5" s="2">
        <f>'1-Results 2030'!EO5-'1-Results 2030'!EO$2</f>
        <v>281.39127553555045</v>
      </c>
      <c r="EQ5" s="2">
        <f>'1-Results 2030'!EP5-'1-Results 2030'!EP$2</f>
        <v>157.99913021676002</v>
      </c>
      <c r="ER5" s="2">
        <f>'1-Results 2030'!EQ5-'1-Results 2030'!EQ$2</f>
        <v>127.57944347582998</v>
      </c>
      <c r="ES5" s="2">
        <f>'1-Results 2030'!ER5-'1-Results 2030'!ER$2</f>
        <v>35.98627928168105</v>
      </c>
      <c r="ET5" s="2">
        <f>'1-Results 2030'!ES5-'1-Results 2030'!ES$2</f>
        <v>0</v>
      </c>
      <c r="EU5" s="2">
        <f>'1-Results 2030'!ET5-'1-Results 2030'!ET$2</f>
        <v>33.166865456843084</v>
      </c>
      <c r="EV5" s="2">
        <f>'1-Results 2030'!EU5-'1-Results 2030'!EU$2</f>
        <v>19992.060916797956</v>
      </c>
      <c r="EW5" s="2">
        <f>'1-Results 2030'!EV5-'1-Results 2030'!EV$2</f>
        <v>-18799.691213144994</v>
      </c>
      <c r="EX5" s="2">
        <f>'1-Results 2030'!EW5-'1-Results 2030'!EW$2</f>
        <v>1236.9025710913993</v>
      </c>
      <c r="EY5" s="2">
        <f>'1-Results 2030'!EX5-'1-Results 2030'!EX$2</f>
        <v>4181.115928705698</v>
      </c>
      <c r="EZ5" s="2">
        <f>'1-Results 2030'!EY5-'1-Results 2030'!EY$2</f>
        <v>0</v>
      </c>
      <c r="FA5" s="2">
        <f>'1-Results 2030'!EZ5-'1-Results 2030'!EZ$2</f>
        <v>3357.0847161249985</v>
      </c>
      <c r="FB5" s="2">
        <f>'1-Results 2030'!FA5-'1-Results 2030'!FA$2</f>
        <v>3217.4461548359832</v>
      </c>
      <c r="FC5" s="2">
        <f>'1-Results 2030'!FB5-'1-Results 2030'!FB$2</f>
        <v>3202.5433845419902</v>
      </c>
      <c r="FD5" s="2">
        <f>'1-Results 2030'!FC5-'1-Results 2030'!FC$2</f>
        <v>-55.409035387012409</v>
      </c>
      <c r="FE5" s="2">
        <f>'1-Results 2030'!FD5-'1-Results 2030'!FD$2</f>
        <v>-33.564228700399326</v>
      </c>
      <c r="FF5" s="2">
        <f>'1-Results 2030'!FE5-'1-Results 2030'!FE$2</f>
        <v>3224.4141956950189</v>
      </c>
      <c r="FG5" s="2">
        <f>'1-Results 2030'!FF5-'1-Results 2030'!FF$2</f>
        <v>4199.7131234928966</v>
      </c>
      <c r="FH5" s="2">
        <f>'1-Results 2030'!FG5-'1-Results 2030'!FG$2</f>
        <v>-152287.5946031902</v>
      </c>
      <c r="FI5" s="2">
        <f>'1-Results 2030'!FH5-'1-Results 2030'!FH$2</f>
        <v>5362.0653529299889</v>
      </c>
      <c r="FJ5" s="2">
        <f>'1-Results 2030'!FI5-'1-Results 2030'!FI$2</f>
        <v>22134.702261429979</v>
      </c>
      <c r="FK5" s="2">
        <f>'1-Results 2030'!FJ5-'1-Results 2030'!FJ$2</f>
        <v>1822.7771906033158</v>
      </c>
      <c r="FL5" s="2">
        <f>'1-Results 2030'!FK5-'1-Results 2030'!FK$2</f>
        <v>26794.442676499486</v>
      </c>
      <c r="FM5" s="2">
        <f>'1-Results 2030'!FL5-'1-Results 2030'!FL$2</f>
        <v>24541.770377501845</v>
      </c>
      <c r="FN5" s="2">
        <f>'1-Results 2030'!FM5-'1-Results 2030'!FM$2</f>
        <v>-52770.949143828009</v>
      </c>
      <c r="FO5" s="2">
        <f>'1-Results 2030'!FN5-'1-Results 2030'!FN$2</f>
        <v>24292.715222101659</v>
      </c>
      <c r="FP5" s="2">
        <f>'1-Results 2030'!FO5-'1-Results 2030'!FO$2</f>
        <v>-223.03985169017687</v>
      </c>
      <c r="FQ5" s="2">
        <f>'1-Results 2030'!FP5-'1-Results 2030'!FP$2</f>
        <v>-137.72065982292406</v>
      </c>
      <c r="FR5" s="2">
        <f>'1-Results 2030'!FQ5-'1-Results 2030'!FQ$2</f>
        <v>25379.946122709662</v>
      </c>
      <c r="FS5" s="2">
        <f>'1-Results 2030'!FR5-'1-Results 2030'!FR$2</f>
        <v>22319.935911010019</v>
      </c>
      <c r="FT5" s="2">
        <f>'1-Results 2030'!FS5-'1-Results 2030'!FS$2</f>
        <v>0</v>
      </c>
      <c r="FU5" s="2">
        <f>'1-Results 2030'!FT5-'1-Results 2030'!FT$2</f>
        <v>0</v>
      </c>
      <c r="FV5" s="2">
        <f>'1-Results 2030'!FU5-'1-Results 2030'!FU$2</f>
        <v>0</v>
      </c>
      <c r="FW5" s="2">
        <f>'1-Results 2030'!FV5-'1-Results 2030'!FV$2</f>
        <v>0</v>
      </c>
      <c r="FX5" s="2">
        <f>'1-Results 2030'!FW5-'1-Results 2030'!FW$2</f>
        <v>0</v>
      </c>
      <c r="FY5" s="2">
        <f>'1-Results 2030'!FX5-'1-Results 2030'!FX$2</f>
        <v>-0.53377734601963311</v>
      </c>
      <c r="FZ5" s="2">
        <f>'1-Results 2030'!FY5-'1-Results 2030'!FY$2</f>
        <v>-27.077595080249012</v>
      </c>
      <c r="GA5" s="2">
        <f>'1-Results 2030'!FZ5-'1-Results 2030'!FZ$2</f>
        <v>0.35407480799767654</v>
      </c>
      <c r="GB5" s="2">
        <f>'1-Results 2030'!GA5-'1-Results 2030'!GA$2</f>
        <v>-0.56823586020618677</v>
      </c>
      <c r="GC5" s="2">
        <f>'1-Results 2030'!GB5-'1-Results 2030'!GB$2</f>
        <v>0.1094762585398712</v>
      </c>
      <c r="GD5" s="2">
        <f>'1-Results 2030'!GC5-'1-Results 2030'!GC$2</f>
        <v>0.12901692910054408</v>
      </c>
      <c r="GE5" s="2">
        <f>'1-Results 2030'!GD5-'1-Results 2030'!GD$2</f>
        <v>-0.68458790401928127</v>
      </c>
      <c r="GF5" s="2">
        <f>'1-Results 2030'!GE5-'1-Results 2030'!GE$2</f>
        <v>-0.31434630404692143</v>
      </c>
      <c r="GG5" s="2">
        <f>'1-Results 2030'!GF5-'1-Results 2030'!GF$2</f>
        <v>-0.16786308097653091</v>
      </c>
      <c r="GH5" s="2">
        <f>'1-Results 2030'!GG5-'1-Results 2030'!GG$2</f>
        <v>0.15638146968558431</v>
      </c>
      <c r="GI5" s="2">
        <f>'1-Results 2030'!GH5-'1-Results 2030'!GH$2</f>
        <v>-0.28700250014662743</v>
      </c>
      <c r="GJ5" s="2">
        <f>'1-Results 2030'!GI5-'1-Results 2030'!GI$2</f>
        <v>0.80198141001164913</v>
      </c>
      <c r="GK5" s="2">
        <f>'1-Results 2030'!GJ5-'1-Results 2030'!GJ$2</f>
        <v>-1.4545360114425421E-2</v>
      </c>
      <c r="GL5" s="2">
        <f>'1-Results 2030'!GK5-'1-Results 2030'!GK$2</f>
        <v>0</v>
      </c>
      <c r="GM5" s="2">
        <f>'1-Results 2030'!GL5-'1-Results 2030'!GL$2</f>
        <v>0</v>
      </c>
      <c r="GN5" s="2">
        <f>'1-Results 2030'!GM5-'1-Results 2030'!GM$2</f>
        <v>-1</v>
      </c>
      <c r="GO5" s="2">
        <f>'1-Results 2030'!GN5-'1-Results 2030'!GN$2</f>
        <v>0</v>
      </c>
      <c r="GP5" s="2">
        <f>'1-Results 2030'!GO5-'1-Results 2030'!GO$2</f>
        <v>0</v>
      </c>
      <c r="GQ5" s="2">
        <f>'1-Results 2030'!GP5-'1-Results 2030'!GP$2</f>
        <v>-1</v>
      </c>
      <c r="GR5" s="2">
        <f>'1-Results 2030'!GQ5-'1-Results 2030'!GQ$2</f>
        <v>0</v>
      </c>
      <c r="GS5" s="2">
        <f>'1-Results 2030'!GR5-'1-Results 2030'!GR$2</f>
        <v>0</v>
      </c>
      <c r="GT5" s="2">
        <f>'1-Results 2030'!GS5-'1-Results 2030'!GS$2</f>
        <v>0</v>
      </c>
      <c r="GU5" s="2">
        <f>'1-Results 2030'!GT5-'1-Results 2030'!GT$2</f>
        <v>-7.9878191678820087</v>
      </c>
      <c r="GV5" s="2">
        <f>'1-Results 2030'!GU5-'1-Results 2030'!GU$2</f>
        <v>-0.82672177787420154</v>
      </c>
      <c r="GW5" s="2">
        <f>'1-Results 2030'!GV5-'1-Results 2030'!GV$2</f>
        <v>-5.2209632719950605E-3</v>
      </c>
      <c r="GX5" s="2">
        <f>'1-Results 2030'!GW5-'1-Results 2030'!GW$2</f>
        <v>-7.9825982046090047</v>
      </c>
      <c r="GY5" s="2">
        <f>'1-Results 2030'!GX5-'1-Results 2030'!GX$2</f>
        <v>-4.7301311292904984</v>
      </c>
      <c r="GZ5" s="2">
        <f>'1-Results 2030'!GY5-'1-Results 2030'!GY$2</f>
        <v>0</v>
      </c>
      <c r="HA5" s="2">
        <f>'1-Results 2030'!GZ5-'1-Results 2030'!GZ$2</f>
        <v>0</v>
      </c>
      <c r="HB5" s="2">
        <f>'1-Results 2030'!HA5-'1-Results 2030'!HA$2</f>
        <v>0</v>
      </c>
      <c r="HC5" s="2">
        <f>'1-Results 2030'!HB5-'1-Results 2030'!HB$2</f>
        <v>0</v>
      </c>
      <c r="HD5" s="2">
        <f>'1-Results 2030'!HC5-'1-Results 2030'!HC$2</f>
        <v>0</v>
      </c>
      <c r="HE5" s="2">
        <f>'1-Results 2030'!HD5-'1-Results 2030'!HD$2</f>
        <v>0</v>
      </c>
      <c r="HF5" s="2">
        <f>'1-Results 2030'!HE5-'1-Results 2030'!HE$2</f>
        <v>0</v>
      </c>
      <c r="HG5" s="2">
        <f>'1-Results 2030'!HF5-'1-Results 2030'!HF$2</f>
        <v>0</v>
      </c>
      <c r="HH5" s="2">
        <f>'1-Results 2030'!HG5-'1-Results 2030'!HG$2</f>
        <v>0</v>
      </c>
      <c r="HI5" s="2">
        <f>'1-Results 2030'!HH5-'1-Results 2030'!HH$2</f>
        <v>0</v>
      </c>
      <c r="HJ5" s="2">
        <f>'1-Results 2030'!HI5-'1-Results 2030'!HI$2</f>
        <v>0</v>
      </c>
      <c r="HK5" s="2">
        <f>'1-Results 2030'!HJ5-'1-Results 2030'!HJ$2</f>
        <v>0</v>
      </c>
      <c r="HL5" s="2">
        <f>'1-Results 2030'!HK5-'1-Results 2030'!HK$2</f>
        <v>0</v>
      </c>
      <c r="HM5" s="2">
        <f>'1-Results 2030'!HL5-'1-Results 2030'!HL$2</f>
        <v>0</v>
      </c>
      <c r="HN5" s="2">
        <f>'1-Results 2030'!HM5-'1-Results 2030'!HM$2</f>
        <v>0</v>
      </c>
      <c r="HO5" s="2">
        <f>'1-Results 2030'!HN5-'1-Results 2030'!HN$2</f>
        <v>0</v>
      </c>
      <c r="HP5" s="2">
        <f>'1-Results 2030'!HO5-'1-Results 2030'!HO$2</f>
        <v>0</v>
      </c>
      <c r="HQ5" s="2">
        <f>'1-Results 2030'!HP5-'1-Results 2030'!HP$2</f>
        <v>0</v>
      </c>
      <c r="HR5" s="2">
        <f>'1-Results 2030'!HQ5-'1-Results 2030'!HQ$2</f>
        <v>0</v>
      </c>
      <c r="HS5" s="2">
        <f>'1-Results 2030'!HR5-'1-Results 2030'!HR$2</f>
        <v>0</v>
      </c>
      <c r="HT5" s="75">
        <f>'1-Results 2030'!HS5-'1-Results 2030'!HS$2</f>
        <v>0</v>
      </c>
      <c r="HU5" s="2">
        <f>'1-Results 2030'!HT5-'1-Results 2030'!HT$2</f>
        <v>0</v>
      </c>
      <c r="HV5" s="2">
        <f>'1-Results 2030'!HU5-'1-Results 2030'!HU$2</f>
        <v>0</v>
      </c>
      <c r="HW5" s="2">
        <f>'1-Results 2030'!HV5-'1-Results 2030'!HV$2</f>
        <v>0</v>
      </c>
      <c r="HX5" s="75">
        <f>'1-Results 2030'!HW5-'1-Results 2030'!HW$2</f>
        <v>0</v>
      </c>
      <c r="HY5" s="2">
        <f>'1-Results 2030'!HX5-'1-Results 2030'!HX$2</f>
        <v>0</v>
      </c>
      <c r="HZ5" s="2">
        <f>'1-Results 2030'!HY5-'1-Results 2030'!HY$2</f>
        <v>0</v>
      </c>
      <c r="IA5" s="2">
        <f>'1-Results 2030'!HZ5-'1-Results 2030'!HZ$2</f>
        <v>0</v>
      </c>
      <c r="IB5" s="2">
        <f>'1-Results 2030'!IA5-'1-Results 2030'!IA$2</f>
        <v>0</v>
      </c>
      <c r="IC5" s="2">
        <f>'1-Results 2030'!IB5-'1-Results 2030'!IB$2</f>
        <v>0</v>
      </c>
      <c r="ID5" s="2">
        <f>'1-Results 2030'!IC5-'1-Results 2030'!IC$2</f>
        <v>0</v>
      </c>
      <c r="IE5" s="2">
        <f>'1-Results 2030'!ID5-'1-Results 2030'!ID$2</f>
        <v>0</v>
      </c>
      <c r="IF5" s="2">
        <f>'1-Results 2030'!IE5-'1-Results 2030'!IE$2</f>
        <v>0</v>
      </c>
      <c r="IG5" s="2">
        <f>'1-Results 2030'!IF5-'1-Results 2030'!IF$2</f>
        <v>0</v>
      </c>
      <c r="IH5" s="2">
        <f>'1-Results 2030'!IG5-'1-Results 2030'!IG$2</f>
        <v>0</v>
      </c>
      <c r="II5" s="2">
        <f>'1-Results 2030'!IH5-'1-Results 2030'!IH$2</f>
        <v>0</v>
      </c>
      <c r="IJ5" s="2">
        <f>'1-Results 2030'!II5-'1-Results 2030'!II$2</f>
        <v>0</v>
      </c>
      <c r="IK5" s="2">
        <f>'1-Results 2030'!IJ5-'1-Results 2030'!IJ$2</f>
        <v>0</v>
      </c>
      <c r="IL5" s="2">
        <f>'1-Results 2030'!IK5-'1-Results 2030'!IK$2</f>
        <v>0</v>
      </c>
      <c r="IM5" s="2">
        <f>'1-Results 2030'!IL5-'1-Results 2030'!IL$2</f>
        <v>0</v>
      </c>
      <c r="IN5" s="2">
        <f>'1-Results 2030'!IM5-'1-Results 2030'!IM$2</f>
        <v>0</v>
      </c>
      <c r="IO5" s="2">
        <f>'1-Results 2030'!IN5-'1-Results 2030'!IN$2</f>
        <v>0</v>
      </c>
      <c r="IP5" s="2">
        <f>'1-Results 2030'!IO5-'1-Results 2030'!IO$2</f>
        <v>0</v>
      </c>
      <c r="IQ5" s="2">
        <f>'1-Results 2030'!IP5-'1-Results 2030'!IP$2</f>
        <v>0</v>
      </c>
      <c r="IR5" s="2">
        <f>'1-Results 2030'!IQ5-'1-Results 2030'!IQ$2</f>
        <v>-7.6007831004639925E-2</v>
      </c>
      <c r="IS5" s="2">
        <f>'1-Results 2030'!IR5-'1-Results 2030'!IR$2</f>
        <v>3.7122533302889893E-4</v>
      </c>
      <c r="IT5" s="2">
        <f>'1-Results 2030'!IS5-'1-Results 2030'!IS$2</f>
        <v>0</v>
      </c>
      <c r="IU5" s="2">
        <f>'1-Results 2030'!IT5-'1-Results 2030'!IT$2</f>
        <v>5.3931185000168948E-9</v>
      </c>
      <c r="IV5" s="2">
        <f>'1-Results 2030'!IU5-'1-Results 2030'!IU$2</f>
        <v>3.3117985410047873E-7</v>
      </c>
      <c r="IW5" s="2">
        <f>'1-Results 2030'!IV5-'1-Results 2030'!IV$2</f>
        <v>1.246475127003599E-7</v>
      </c>
      <c r="IX5" s="2">
        <f>'1-Results 2030'!IW5-'1-Results 2030'!IW$2</f>
        <v>0</v>
      </c>
      <c r="IY5" s="2">
        <f>'1-Results 2030'!IX5-'1-Results 2030'!IX$2</f>
        <v>3.6792021030143673E-7</v>
      </c>
      <c r="IZ5" s="2">
        <f>'1-Results 2030'!IY5-'1-Results 2030'!IY$2</f>
        <v>2.6905957101197586E-8</v>
      </c>
      <c r="JA5" s="2">
        <f>'1-Results 2030'!IZ5-'1-Results 2030'!IZ$2</f>
        <v>1.6352263603990058E-6</v>
      </c>
      <c r="JB5" s="2">
        <f>'1-Results 2030'!JA5-'1-Results 2030'!JA$2</f>
        <v>-1.36231803569975E-6</v>
      </c>
      <c r="JC5" s="2">
        <f>'1-Results 2030'!JB5-'1-Results 2030'!JB$2</f>
        <v>-3.1439502999966191E-9</v>
      </c>
      <c r="JD5" s="75">
        <f>'1-Results 2030'!JC5-'1-Results 2030'!JC$2</f>
        <v>0</v>
      </c>
      <c r="JE5" s="2">
        <f>'1-Results 2030'!JD5-'1-Results 2030'!JD$2</f>
        <v>0</v>
      </c>
      <c r="JF5" s="2">
        <f>'1-Results 2030'!JE5-'1-Results 2030'!JE$2</f>
        <v>4.8057779600003264E-8</v>
      </c>
      <c r="JG5" s="2">
        <f>'1-Results 2030'!JF5-'1-Results 2030'!JF$2</f>
        <v>0</v>
      </c>
      <c r="JH5" s="2">
        <f>'1-Results 2030'!JG5-'1-Results 2030'!JG$2</f>
        <v>2.3416477229996902E-7</v>
      </c>
      <c r="JI5" s="2">
        <f>'1-Results 2030'!JH5-'1-Results 2030'!JH$2</f>
        <v>0</v>
      </c>
      <c r="JJ5" s="2">
        <f>'1-Results 2030'!JI5-'1-Results 2030'!JI$2</f>
        <v>0</v>
      </c>
      <c r="JK5" s="2">
        <f>'1-Results 2030'!JJ5-'1-Results 2030'!JJ$2</f>
        <v>0</v>
      </c>
      <c r="JL5" s="2">
        <f>'1-Results 2030'!JK5-'1-Results 2030'!JK$2</f>
        <v>0</v>
      </c>
      <c r="JM5" s="2">
        <f>'1-Results 2030'!JL5-'1-Results 2030'!JL$2</f>
        <v>0</v>
      </c>
      <c r="JN5" s="2">
        <f>'1-Results 2030'!JM5-'1-Results 2030'!JM$2</f>
        <v>3.8236798970137098E-7</v>
      </c>
      <c r="JO5" s="2">
        <f>'1-Results 2030'!JN5-'1-Results 2030'!JN$2</f>
        <v>0</v>
      </c>
      <c r="JP5" s="2">
        <f>'1-Results 2030'!JO5-'1-Results 2030'!JO$2</f>
        <v>0</v>
      </c>
      <c r="JQ5" s="2">
        <f>'1-Results 2030'!JP5-'1-Results 2030'!JP$2</f>
        <v>0</v>
      </c>
      <c r="JR5" s="2">
        <f>'1-Results 2030'!JQ5-'1-Results 2030'!JQ$2</f>
        <v>0</v>
      </c>
      <c r="JS5" s="2">
        <f>'1-Results 2030'!JR5-'1-Results 2030'!JR$2</f>
        <v>0</v>
      </c>
      <c r="JT5" s="2">
        <f>'1-Results 2030'!JS5-'1-Results 2030'!JS$2</f>
        <v>0</v>
      </c>
      <c r="JU5" s="2">
        <f>'1-Results 2030'!JT5-'1-Results 2030'!JT$2</f>
        <v>0</v>
      </c>
      <c r="JV5" s="2">
        <f>'1-Results 2030'!JU5-'1-Results 2030'!JU$2</f>
        <v>0</v>
      </c>
      <c r="JW5" s="2">
        <f>'1-Results 2030'!JV5-'1-Results 2030'!JV$2</f>
        <v>3.2503485499889989E-8</v>
      </c>
      <c r="JX5" s="2">
        <f>'1-Results 2030'!JW5-'1-Results 2030'!JW$2</f>
        <v>6.6488298339911767E-7</v>
      </c>
      <c r="JY5" s="2">
        <f>'1-Results 2030'!JX5-'1-Results 2030'!JX$2</f>
        <v>5.6034155900164251E-5</v>
      </c>
      <c r="JZ5" s="2">
        <f>'1-Results 2030'!JY5-'1-Results 2030'!JY$2</f>
        <v>1.117404942201361E-4</v>
      </c>
      <c r="KA5" s="2">
        <f>'1-Results 2030'!JZ5-'1-Results 2030'!JZ$2</f>
        <v>1.8822904906012905E-5</v>
      </c>
      <c r="KB5" s="2">
        <f>'1-Results 2030'!KA5-'1-Results 2030'!KA$2</f>
        <v>6.1755819309390093E-4</v>
      </c>
      <c r="KC5" s="2">
        <f>'1-Results 2030'!KB5-'1-Results 2030'!KB$2</f>
        <v>5.0855483610057206E-5</v>
      </c>
      <c r="KD5" s="2">
        <f>'1-Results 2030'!KC5-'1-Results 2030'!KC$2</f>
        <v>7.4756495067301865E-4</v>
      </c>
      <c r="KE5" s="2">
        <f>'1-Results 2030'!KD5-'1-Results 2030'!KD$2</f>
        <v>6.7223193206702309E-5</v>
      </c>
      <c r="KF5" s="2">
        <f>'1-Results 2030'!KE5-'1-Results 2030'!KE$2</f>
        <v>0</v>
      </c>
      <c r="KG5" s="2">
        <f>'1-Results 2030'!KF5-'1-Results 2030'!KF$2</f>
        <v>0</v>
      </c>
      <c r="KH5" s="2">
        <f>'1-Results 2030'!KG5-'1-Results 2030'!KG$2</f>
        <v>0</v>
      </c>
      <c r="KI5" s="2">
        <f>'1-Results 2030'!KH5-'1-Results 2030'!KH$2</f>
        <v>0</v>
      </c>
      <c r="KJ5" s="2">
        <f>'1-Results 2030'!KI5-'1-Results 2030'!KI$2</f>
        <v>0</v>
      </c>
      <c r="KK5" s="2">
        <f>'1-Results 2030'!KJ5-'1-Results 2030'!KJ$2</f>
        <v>0</v>
      </c>
      <c r="KL5" s="2">
        <f>'1-Results 2030'!KK5-'1-Results 2030'!KK$2</f>
        <v>0</v>
      </c>
      <c r="KM5" s="2">
        <f>'1-Results 2030'!KL5-'1-Results 2030'!KL$2</f>
        <v>0</v>
      </c>
      <c r="KN5" s="2">
        <f>'1-Results 2030'!KM5-'1-Results 2030'!KM$2</f>
        <v>0</v>
      </c>
      <c r="KO5" s="2">
        <f>'1-Results 2030'!KN5-'1-Results 2030'!KN$2</f>
        <v>0</v>
      </c>
      <c r="KP5" s="2">
        <f>'1-Results 2030'!KO5-'1-Results 2030'!KO$2</f>
        <v>0</v>
      </c>
      <c r="KQ5" s="2">
        <f>'1-Results 2030'!KP5-'1-Results 2030'!KP$2</f>
        <v>0</v>
      </c>
      <c r="KR5" s="2">
        <f>'1-Results 2030'!KQ5-'1-Results 2030'!KQ$2</f>
        <v>0</v>
      </c>
      <c r="KS5" s="2">
        <f>'1-Results 2030'!KR5-'1-Results 2030'!KR$2</f>
        <v>0</v>
      </c>
      <c r="KT5" s="2">
        <f>'1-Results 2030'!KS5-'1-Results 2030'!KS$2</f>
        <v>0</v>
      </c>
      <c r="KU5" s="2">
        <f>'1-Results 2030'!KT5-'1-Results 2030'!KT$2</f>
        <v>0</v>
      </c>
      <c r="KV5" s="2">
        <f>'1-Results 2030'!KU5-'1-Results 2030'!KU$2</f>
        <v>0</v>
      </c>
      <c r="KW5" s="2">
        <f>'1-Results 2030'!KV5-'1-Results 2030'!KV$2</f>
        <v>0</v>
      </c>
      <c r="KX5" s="2">
        <f>'1-Results 2030'!KW5-'1-Results 2030'!KW$2</f>
        <v>0</v>
      </c>
      <c r="KY5" s="2">
        <f>'1-Results 2030'!KX5-'1-Results 2030'!KX$2</f>
        <v>0</v>
      </c>
      <c r="KZ5" s="2">
        <f>'1-Results 2030'!KY5-'1-Results 2030'!KY$2</f>
        <v>0</v>
      </c>
      <c r="LA5" s="2">
        <f>'1-Results 2030'!KZ5-'1-Results 2030'!KZ$2</f>
        <v>0</v>
      </c>
      <c r="LB5" s="2">
        <f>'1-Results 2030'!LA5-'1-Results 2030'!LA$2</f>
        <v>0</v>
      </c>
      <c r="LC5" s="2">
        <f>'1-Results 2030'!LB5-'1-Results 2030'!LB$2</f>
        <v>5.5733995966590899E-2</v>
      </c>
      <c r="LD5" s="2">
        <f>'1-Results 2030'!LC5-'1-Results 2030'!LC$2</f>
        <v>0</v>
      </c>
      <c r="LE5" s="2">
        <f>'1-Results 2030'!LD5-'1-Results 2030'!LD$2</f>
        <v>0</v>
      </c>
      <c r="LF5" s="2">
        <f>'1-Results 2030'!LE5-'1-Results 2030'!LE$2</f>
        <v>0</v>
      </c>
      <c r="LG5" s="2">
        <f>'1-Results 2030'!LF5-'1-Results 2030'!LF$2</f>
        <v>0</v>
      </c>
      <c r="LH5" s="2">
        <f>'1-Results 2030'!LG5-'1-Results 2030'!LG$2</f>
        <v>0</v>
      </c>
      <c r="LI5" s="2">
        <f>'1-Results 2030'!LH5-'1-Results 2030'!LH$2</f>
        <v>-1.1195867861996112E-5</v>
      </c>
      <c r="LJ5" s="2">
        <f>'1-Results 2030'!LI5-'1-Results 2030'!LI$2</f>
        <v>0</v>
      </c>
      <c r="LK5" s="2">
        <f>'1-Results 2030'!LJ5-'1-Results 2030'!LJ$2</f>
        <v>0</v>
      </c>
      <c r="LL5" s="2">
        <f>'1-Results 2030'!LK5-'1-Results 2030'!LK$2</f>
        <v>-1.0156151802998004E-5</v>
      </c>
      <c r="LM5" s="75">
        <f>'1-Results 2030'!LL5-'1-Results 2030'!LL$2</f>
        <v>0</v>
      </c>
      <c r="LN5" s="2">
        <f>'1-Results 2030'!LM5-'1-Results 2030'!LM$2</f>
        <v>-4.0858170435031926E-6</v>
      </c>
      <c r="LO5" s="2">
        <f>'1-Results 2030'!LN5-'1-Results 2030'!LN$2</f>
        <v>0</v>
      </c>
      <c r="LP5" s="2">
        <f>'1-Results 2030'!LO5-'1-Results 2030'!LO$2</f>
        <v>-7.961543999996934E-4</v>
      </c>
      <c r="LQ5" s="2">
        <f>'1-Results 2030'!LP5-'1-Results 2030'!LP$2</f>
        <v>-5.3434079999981066E-4</v>
      </c>
      <c r="LR5" s="2">
        <f>'1-Results 2030'!LQ5-'1-Results 2030'!LQ$2</f>
        <v>0</v>
      </c>
      <c r="LS5" s="2">
        <f>'1-Results 2030'!LR5-'1-Results 2030'!LR$2</f>
        <v>-2.2850099999971452E-5</v>
      </c>
      <c r="LT5" s="2">
        <f>'1-Results 2030'!LS5-'1-Results 2030'!LS$2</f>
        <v>-2.3603400000016261E-5</v>
      </c>
      <c r="LU5" s="2">
        <f>'1-Results 2030'!LT5-'1-Results 2030'!LT$2</f>
        <v>-1.1159999999982295E-5</v>
      </c>
      <c r="LV5" s="2">
        <f>'1-Results 2030'!LU5-'1-Results 2030'!LU$2</f>
        <v>0</v>
      </c>
      <c r="LW5" s="2">
        <f>'1-Results 2030'!LV5-'1-Results 2030'!LV$2</f>
        <v>-1.4491260000015771E-4</v>
      </c>
      <c r="LX5" s="2">
        <f>'1-Results 2030'!LW5-'1-Results 2030'!LW$2</f>
        <v>0</v>
      </c>
      <c r="LY5" s="2">
        <f>'1-Results 2030'!LX5-'1-Results 2030'!LX$2</f>
        <v>0</v>
      </c>
      <c r="LZ5" s="2">
        <f>'1-Results 2030'!LY5-'1-Results 2030'!LY$2</f>
        <v>0</v>
      </c>
      <c r="MA5" s="2">
        <f>'1-Results 2030'!LZ5-'1-Results 2030'!LZ$2</f>
        <v>0</v>
      </c>
      <c r="MB5" s="2">
        <f>'1-Results 2030'!MA5-'1-Results 2030'!MA$2</f>
        <v>0</v>
      </c>
      <c r="MC5" s="2">
        <f>'1-Results 2030'!MB5-'1-Results 2030'!MB$2</f>
        <v>0</v>
      </c>
      <c r="MD5" s="2">
        <f>'1-Results 2030'!MC5-'1-Results 2030'!MC$2</f>
        <v>0</v>
      </c>
      <c r="ME5" s="2">
        <f>'1-Results 2030'!MD5-'1-Results 2030'!MD$2</f>
        <v>0</v>
      </c>
      <c r="MF5" s="75">
        <f>'1-Results 2030'!ME5-'1-Results 2030'!ME$2</f>
        <v>0</v>
      </c>
      <c r="MG5" s="2">
        <f>'1-Results 2030'!MF5-'1-Results 2030'!MF$2</f>
        <v>0</v>
      </c>
      <c r="MH5" s="2">
        <f>'1-Results 2030'!MG5-'1-Results 2030'!MG$2</f>
        <v>0</v>
      </c>
      <c r="MI5" s="2">
        <f>'1-Results 2030'!MH5-'1-Results 2030'!MH$2</f>
        <v>0</v>
      </c>
      <c r="MJ5" s="2">
        <f>'1-Results 2030'!MI5-'1-Results 2030'!MI$2</f>
        <v>0</v>
      </c>
      <c r="MK5" s="2">
        <f>'1-Results 2030'!MJ5-'1-Results 2030'!MJ$2</f>
        <v>0</v>
      </c>
      <c r="ML5" s="2">
        <f>'1-Results 2030'!MK5-'1-Results 2030'!MK$2</f>
        <v>0</v>
      </c>
      <c r="MM5" s="2">
        <f>'1-Results 2030'!ML5-'1-Results 2030'!ML$2</f>
        <v>0</v>
      </c>
      <c r="MN5" s="2">
        <f>'1-Results 2030'!MM5-'1-Results 2030'!MM$2</f>
        <v>0</v>
      </c>
      <c r="MO5" s="2">
        <f>'1-Results 2030'!MN5-'1-Results 2030'!MN$2</f>
        <v>0</v>
      </c>
      <c r="MP5" s="2">
        <f>'1-Results 2030'!MO5-'1-Results 2030'!MO$2</f>
        <v>0</v>
      </c>
      <c r="MQ5" s="2">
        <f>'1-Results 2030'!MP5-'1-Results 2030'!MP$2</f>
        <v>0</v>
      </c>
      <c r="MR5" s="2">
        <f>'1-Results 2030'!MQ5-'1-Results 2030'!MQ$2</f>
        <v>0</v>
      </c>
      <c r="MS5" s="2">
        <f>'1-Results 2030'!MR5-'1-Results 2030'!MR$2</f>
        <v>0</v>
      </c>
      <c r="MT5" s="2">
        <f>'1-Results 2030'!MS5-'1-Results 2030'!MS$2</f>
        <v>0</v>
      </c>
      <c r="MU5" s="2">
        <f>'1-Results 2030'!MT5-'1-Results 2030'!MT$2</f>
        <v>0</v>
      </c>
      <c r="MV5" s="2">
        <f>'1-Results 2030'!MU5-'1-Results 2030'!MU$2</f>
        <v>0</v>
      </c>
      <c r="MW5" s="75">
        <f>'1-Results 2030'!MV5-'1-Results 2030'!MV$2</f>
        <v>0</v>
      </c>
      <c r="MX5" s="2">
        <f>'1-Results 2030'!MW5-'1-Results 2030'!MW$2</f>
        <v>0</v>
      </c>
      <c r="MY5" s="2">
        <f>'1-Results 2030'!MX5-'1-Results 2030'!MX$2</f>
        <v>0</v>
      </c>
      <c r="MZ5" s="2">
        <f>'1-Results 2030'!MY5-'1-Results 2030'!MY$2</f>
        <v>0</v>
      </c>
      <c r="NA5" s="2">
        <f>'1-Results 2030'!MZ5-'1-Results 2030'!MZ$2</f>
        <v>0</v>
      </c>
      <c r="NB5" s="2">
        <f>'1-Results 2030'!NA5-'1-Results 2030'!NA$2</f>
        <v>0</v>
      </c>
      <c r="NC5" s="2">
        <f>'1-Results 2030'!NB5-'1-Results 2030'!NB$2</f>
        <v>0</v>
      </c>
      <c r="ND5" s="2">
        <f>'1-Results 2030'!NC5-'1-Results 2030'!NC$2</f>
        <v>0</v>
      </c>
      <c r="NE5" s="2">
        <f>'1-Results 2030'!ND5-'1-Results 2030'!ND$2</f>
        <v>0</v>
      </c>
      <c r="NF5" s="2">
        <f>'1-Results 2030'!NE5-'1-Results 2030'!NE$2</f>
        <v>0</v>
      </c>
      <c r="NG5" s="2">
        <f>'1-Results 2030'!NF5-'1-Results 2030'!NF$2</f>
        <v>0</v>
      </c>
      <c r="NH5" s="2">
        <f>'1-Results 2030'!NG5-'1-Results 2030'!NG$2</f>
        <v>0</v>
      </c>
      <c r="NI5" s="2">
        <f>'1-Results 2030'!NH5-'1-Results 2030'!NH$2</f>
        <v>0</v>
      </c>
      <c r="NJ5" s="2">
        <f>'1-Results 2030'!NI5-'1-Results 2030'!NI$2</f>
        <v>0</v>
      </c>
      <c r="NK5" s="2">
        <f>'1-Results 2030'!NJ5-'1-Results 2030'!NJ$2</f>
        <v>0</v>
      </c>
      <c r="NL5" s="2">
        <f>'1-Results 2030'!NK5-'1-Results 2030'!NK$2</f>
        <v>0</v>
      </c>
      <c r="NM5" s="2">
        <f>'1-Results 2030'!NL5-'1-Results 2030'!NL$2</f>
        <v>0</v>
      </c>
      <c r="NN5" s="2">
        <f>'1-Results 2030'!NM5-'1-Results 2030'!NM$2</f>
        <v>0</v>
      </c>
      <c r="NO5" s="2">
        <f>'1-Results 2030'!NN5-'1-Results 2030'!NN$2</f>
        <v>0</v>
      </c>
      <c r="NP5" s="2">
        <f>'1-Results 2030'!NO5-'1-Results 2030'!NO$2</f>
        <v>0</v>
      </c>
      <c r="NQ5" s="2">
        <f>'1-Results 2030'!NP5-'1-Results 2030'!NP$2</f>
        <v>0</v>
      </c>
      <c r="NR5" s="2">
        <f>'1-Results 2030'!NQ5-'1-Results 2030'!NQ$2</f>
        <v>0</v>
      </c>
      <c r="NS5" s="2">
        <f>'1-Results 2030'!NR5-'1-Results 2030'!NR$2</f>
        <v>0</v>
      </c>
      <c r="NT5" s="2">
        <f>'1-Results 2030'!NS5-'1-Results 2030'!NS$2</f>
        <v>0</v>
      </c>
      <c r="NU5" s="2">
        <f>'1-Results 2030'!NT5-'1-Results 2030'!NT$2</f>
        <v>0</v>
      </c>
      <c r="NV5" s="2">
        <f>'1-Results 2030'!NU5-'1-Results 2030'!NU$2</f>
        <v>0</v>
      </c>
      <c r="NW5" s="2">
        <f>'1-Results 2030'!NV5-'1-Results 2030'!NV$2</f>
        <v>0</v>
      </c>
      <c r="NX5" s="2">
        <f>'1-Results 2030'!NW5-'1-Results 2030'!NW$2</f>
        <v>0</v>
      </c>
      <c r="NY5" s="2">
        <f>'1-Results 2030'!NX5-'1-Results 2030'!NX$2</f>
        <v>0</v>
      </c>
      <c r="NZ5" s="2">
        <f>'1-Results 2030'!NY5-'1-Results 2030'!NY$2</f>
        <v>0</v>
      </c>
      <c r="OA5" s="2">
        <f>'1-Results 2030'!NZ5-'1-Results 2030'!NZ$2</f>
        <v>0</v>
      </c>
      <c r="OB5" s="2">
        <f>'1-Results 2030'!OA5-'1-Results 2030'!OA$2</f>
        <v>0</v>
      </c>
      <c r="OC5" s="2">
        <f>'1-Results 2030'!OB5-'1-Results 2030'!OB$2</f>
        <v>0</v>
      </c>
      <c r="OD5" s="2">
        <f>'1-Results 2030'!OC5-'1-Results 2030'!OC$2</f>
        <v>0</v>
      </c>
      <c r="OE5" s="2">
        <f>'1-Results 2030'!OD5-'1-Results 2030'!OD$2</f>
        <v>0</v>
      </c>
      <c r="OF5" s="2">
        <f>'1-Results 2030'!OE5-'1-Results 2030'!OE$2</f>
        <v>0</v>
      </c>
      <c r="OG5" s="2">
        <f>'1-Results 2030'!OF5-'1-Results 2030'!OF$2</f>
        <v>0</v>
      </c>
      <c r="OH5" s="2">
        <f>'1-Results 2030'!OG5-'1-Results 2030'!OG$2</f>
        <v>0</v>
      </c>
      <c r="OI5" s="2">
        <f>'1-Results 2030'!OH5-'1-Results 2030'!OH$2</f>
        <v>0</v>
      </c>
      <c r="OJ5" s="2">
        <f>'1-Results 2030'!OI5-'1-Results 2030'!OI$2</f>
        <v>-6.1120081953199984E-3</v>
      </c>
      <c r="OK5" s="2">
        <f>'1-Results 2030'!OJ5-'1-Results 2030'!OJ$2</f>
        <v>-2.8732792390048986E-3</v>
      </c>
      <c r="OL5" s="2">
        <f>'1-Results 2030'!OK5-'1-Results 2030'!OK$2</f>
        <v>-3.2144276191500018E-5</v>
      </c>
      <c r="OM5" s="2">
        <f>'1-Results 2030'!OL5-'1-Results 2030'!OL$2</f>
        <v>-7.2038955464929881E-4</v>
      </c>
      <c r="ON5" s="2">
        <f>'1-Results 2030'!OM5-'1-Results 2030'!OM$2</f>
        <v>-0.24234996123669017</v>
      </c>
      <c r="OO5" s="2">
        <f>'1-Results 2030'!ON5-'1-Results 2030'!ON$2</f>
        <v>0</v>
      </c>
      <c r="OP5" s="2">
        <f>'1-Results 2030'!OO5-'1-Results 2030'!OO$2</f>
        <v>5.90930571300885E-6</v>
      </c>
      <c r="OQ5" s="2">
        <f>'1-Results 2030'!OP5-'1-Results 2030'!OP$2</f>
        <v>2.9224251744963681E-4</v>
      </c>
      <c r="OR5" s="2">
        <f>'1-Results 2030'!OQ5-'1-Results 2030'!OQ$2</f>
        <v>1.0999250841958741E-4</v>
      </c>
      <c r="OS5" s="2">
        <f>'1-Results 2030'!OR5-'1-Results 2030'!OR$2</f>
        <v>0</v>
      </c>
      <c r="OT5" s="2">
        <f>'1-Results 2030'!OS5-'1-Results 2030'!OS$2</f>
        <v>1.146766829300816E-4</v>
      </c>
      <c r="OU5" s="2">
        <f>'1-Results 2030'!OT5-'1-Results 2030'!OT$2</f>
        <v>3.3613987969971504E-5</v>
      </c>
      <c r="OV5" s="2">
        <f>'1-Results 2030'!OU5-'1-Results 2030'!OU$2</f>
        <v>3.3432031279989616E-4</v>
      </c>
      <c r="OW5" s="2">
        <f>'1-Results 2030'!OV5-'1-Results 2030'!OV$2</f>
        <v>-1.3424693996455517E-6</v>
      </c>
      <c r="OX5" s="2">
        <f>'1-Results 2030'!OW5-'1-Results 2030'!OW$2</f>
        <v>-3.0981439982924464E-9</v>
      </c>
      <c r="OY5" s="2">
        <f>'1-Results 2030'!OX5-'1-Results 2030'!OX$2</f>
        <v>0</v>
      </c>
      <c r="OZ5" s="2">
        <f>'1-Results 2030'!OY5-'1-Results 2030'!OY$2</f>
        <v>0</v>
      </c>
      <c r="PA5" s="2">
        <f>'1-Results 2030'!OZ5-'1-Results 2030'!OZ$2</f>
        <v>1.6711131149005354E-4</v>
      </c>
      <c r="PB5" s="2">
        <f>'1-Results 2030'!PA5-'1-Results 2030'!PA$2</f>
        <v>0</v>
      </c>
      <c r="PC5" s="2">
        <f>'1-Results 2030'!PB5-'1-Results 2030'!PB$2</f>
        <v>2.5241955300003838E-4</v>
      </c>
      <c r="PD5" s="2">
        <f>'1-Results 2030'!PC5-'1-Results 2030'!PC$2</f>
        <v>0</v>
      </c>
      <c r="PE5" s="2">
        <f>'1-Results 2030'!PD5-'1-Results 2030'!PD$2</f>
        <v>0</v>
      </c>
      <c r="PF5" s="2">
        <f>'1-Results 2030'!PE5-'1-Results 2030'!PE$2</f>
        <v>0</v>
      </c>
      <c r="PG5" s="2">
        <f>'1-Results 2030'!PF5-'1-Results 2030'!PF$2</f>
        <v>0</v>
      </c>
      <c r="PH5" s="2">
        <f>'1-Results 2030'!PG5-'1-Results 2030'!PG$2</f>
        <v>0</v>
      </c>
      <c r="PI5" s="2">
        <f>'1-Results 2030'!PH5-'1-Results 2030'!PH$2</f>
        <v>6.1734551609848864E-5</v>
      </c>
      <c r="PJ5" s="2">
        <f>'1-Results 2030'!PI5-'1-Results 2030'!PI$2</f>
        <v>0</v>
      </c>
      <c r="PK5" s="2">
        <f>'1-Results 2030'!PJ5-'1-Results 2030'!PJ$2</f>
        <v>0</v>
      </c>
      <c r="PL5" s="2">
        <f>'1-Results 2030'!PK5-'1-Results 2030'!PK$2</f>
        <v>0</v>
      </c>
      <c r="PM5" s="2">
        <f>'1-Results 2030'!PL5-'1-Results 2030'!PL$2</f>
        <v>0</v>
      </c>
      <c r="PN5" s="2">
        <f>'1-Results 2030'!PM5-'1-Results 2030'!PM$2</f>
        <v>0</v>
      </c>
      <c r="PO5" s="2">
        <f>'1-Results 2030'!PN5-'1-Results 2030'!PN$2</f>
        <v>0</v>
      </c>
      <c r="PP5" s="2">
        <f>'1-Results 2030'!PO5-'1-Results 2030'!PO$2</f>
        <v>0</v>
      </c>
      <c r="PQ5" s="2">
        <f>'1-Results 2030'!PP5-'1-Results 2030'!PP$2</f>
        <v>0</v>
      </c>
      <c r="PR5" s="2">
        <f>'1-Results 2030'!PQ5-'1-Results 2030'!PQ$2</f>
        <v>3.5036717549896679E-5</v>
      </c>
      <c r="PS5" s="2">
        <f>'1-Results 2030'!PR5-'1-Results 2030'!PR$2</f>
        <v>5.8226908821978896E-4</v>
      </c>
      <c r="PT5" s="2">
        <f>'1-Results 2030'!PS5-'1-Results 2030'!PS$2</f>
        <v>1.324649968298397E-6</v>
      </c>
      <c r="PU5" s="2">
        <f>'1-Results 2030'!PT5-'1-Results 2030'!PT$2</f>
        <v>6.0274876990007442E-5</v>
      </c>
      <c r="PV5" s="2">
        <f>'1-Results 2030'!PU5-'1-Results 2030'!PU$2</f>
        <v>5.2047194240047168E-7</v>
      </c>
      <c r="PW5" s="2">
        <f>'1-Results 2030'!PV5-'1-Results 2030'!PV$2</f>
        <v>4.2623218224997414E-6</v>
      </c>
      <c r="PX5" s="2">
        <f>'1-Results 2030'!PW5-'1-Results 2030'!PW$2</f>
        <v>0</v>
      </c>
      <c r="PY5" s="2">
        <f>'1-Results 2030'!PX5-'1-Results 2030'!PX$2</f>
        <v>-0.10188440989680014</v>
      </c>
      <c r="PZ5" s="2">
        <f>'1-Results 2030'!PY5-'1-Results 2030'!PY$2</f>
        <v>-2.8285352415906573E-3</v>
      </c>
      <c r="QA5" s="2">
        <f>'1-Results 2030'!PZ5-'1-Results 2030'!PZ$2</f>
        <v>-8.4771948104602757E-2</v>
      </c>
      <c r="QB5" s="2">
        <f>'1-Results 2030'!QA5-'1-Results 2030'!QA$2</f>
        <v>1.6365493372769713E-2</v>
      </c>
      <c r="QC5" s="2">
        <f>'1-Results 2030'!QB5-'1-Results 2030'!QB$2</f>
        <v>0</v>
      </c>
      <c r="QD5" s="2">
        <f>'1-Results 2030'!QC5-'1-Results 2030'!QC$2</f>
        <v>0</v>
      </c>
      <c r="QE5" s="2">
        <f>'1-Results 2030'!QD5-'1-Results 2030'!QD$2</f>
        <v>0</v>
      </c>
      <c r="QF5" s="2">
        <f>'1-Results 2030'!QE5-'1-Results 2030'!QE$2</f>
        <v>0</v>
      </c>
      <c r="QG5" s="2">
        <f>'1-Results 2030'!QF5-'1-Results 2030'!QF$2</f>
        <v>0</v>
      </c>
      <c r="QH5" s="2">
        <f>'1-Results 2030'!QG5-'1-Results 2030'!QG$2</f>
        <v>0</v>
      </c>
      <c r="QI5" s="2">
        <f>'1-Results 2030'!QH5-'1-Results 2030'!QH$2</f>
        <v>0</v>
      </c>
      <c r="QJ5" s="2">
        <f>'1-Results 2030'!QI5-'1-Results 2030'!QI$2</f>
        <v>0</v>
      </c>
      <c r="QK5" s="2">
        <f>'1-Results 2030'!QJ5-'1-Results 2030'!QJ$2</f>
        <v>0</v>
      </c>
      <c r="QL5" s="2">
        <f>'1-Results 2030'!QK5-'1-Results 2030'!QK$2</f>
        <v>0</v>
      </c>
      <c r="QM5" s="2">
        <f>'1-Results 2030'!QL5-'1-Results 2030'!QL$2</f>
        <v>0</v>
      </c>
      <c r="QN5" s="2">
        <f>'1-Results 2030'!QM5-'1-Results 2030'!QM$2</f>
        <v>0</v>
      </c>
      <c r="QO5" s="2">
        <f>'1-Results 2030'!QN5-'1-Results 2030'!QN$2</f>
        <v>0</v>
      </c>
      <c r="QP5" s="2">
        <f>'1-Results 2030'!QO5-'1-Results 2030'!QO$2</f>
        <v>0</v>
      </c>
      <c r="QQ5" s="2">
        <f>'1-Results 2030'!QP5-'1-Results 2030'!QP$2</f>
        <v>0</v>
      </c>
      <c r="QR5" s="2">
        <f>'1-Results 2030'!QQ5-'1-Results 2030'!QQ$2</f>
        <v>0</v>
      </c>
      <c r="QS5" s="2">
        <f>'1-Results 2030'!QR5-'1-Results 2030'!QR$2</f>
        <v>0</v>
      </c>
      <c r="QT5" s="2">
        <f>'1-Results 2030'!QS5-'1-Results 2030'!QS$2</f>
        <v>0</v>
      </c>
      <c r="QU5" s="2">
        <f>'1-Results 2030'!QT5-'1-Results 2030'!QT$2</f>
        <v>0</v>
      </c>
      <c r="QV5" s="2">
        <f>'1-Results 2030'!QU5-'1-Results 2030'!QU$2</f>
        <v>0</v>
      </c>
      <c r="QW5" s="2">
        <f>'1-Results 2030'!QV5-'1-Results 2030'!QV$2</f>
        <v>0</v>
      </c>
      <c r="QX5" s="2">
        <f>'1-Results 2030'!QW5-'1-Results 2030'!QW$2</f>
        <v>0</v>
      </c>
      <c r="QY5" s="2">
        <f>'1-Results 2030'!QX5-'1-Results 2030'!QX$2</f>
        <v>0</v>
      </c>
      <c r="QZ5" s="2">
        <f>'1-Results 2030'!QY5-'1-Results 2030'!QY$2</f>
        <v>0</v>
      </c>
      <c r="RA5" s="2">
        <f>'1-Results 2030'!QZ5-'1-Results 2030'!QZ$2</f>
        <v>0</v>
      </c>
      <c r="RB5" s="2">
        <f>'1-Results 2030'!RA5-'1-Results 2030'!RA$2</f>
        <v>0</v>
      </c>
      <c r="RC5" s="2">
        <f>'1-Results 2030'!RB5-'1-Results 2030'!RB$2</f>
        <v>0</v>
      </c>
      <c r="RD5" s="2">
        <f>'1-Results 2030'!RC5-'1-Results 2030'!RC$2</f>
        <v>0</v>
      </c>
      <c r="RE5" s="2">
        <f>'1-Results 2030'!RD5-'1-Results 2030'!RD$2</f>
        <v>0</v>
      </c>
      <c r="RF5" s="2">
        <f>'1-Results 2030'!RE5-'1-Results 2030'!RE$2</f>
        <v>0</v>
      </c>
      <c r="RG5" s="2">
        <f>'1-Results 2030'!RF5-'1-Results 2030'!RF$2</f>
        <v>0</v>
      </c>
      <c r="RH5" s="2">
        <f>'1-Results 2030'!RG5-'1-Results 2030'!RG$2</f>
        <v>0</v>
      </c>
      <c r="RI5" s="2">
        <f>'1-Results 2030'!RH5-'1-Results 2030'!RH$2</f>
        <v>0</v>
      </c>
      <c r="RJ5" s="2">
        <f>'1-Results 2030'!RI5-'1-Results 2030'!RI$2</f>
        <v>0</v>
      </c>
      <c r="RK5" s="2">
        <f>'1-Results 2030'!RJ5-'1-Results 2030'!RJ$2</f>
        <v>0</v>
      </c>
      <c r="RL5" s="2">
        <f>'1-Results 2030'!RK5-'1-Results 2030'!RK$2</f>
        <v>-3.5201547177798886E-2</v>
      </c>
      <c r="RM5" s="2">
        <f>'1-Results 2030'!RL5-'1-Results 2030'!RL$2</f>
        <v>0</v>
      </c>
      <c r="RN5" s="2">
        <f>'1-Results 2030'!RM5-'1-Results 2030'!RM$2</f>
        <v>0</v>
      </c>
      <c r="RO5" s="2">
        <f>'1-Results 2030'!RN5-'1-Results 2030'!RN$2</f>
        <v>0</v>
      </c>
      <c r="RP5" s="2">
        <f>'1-Results 2030'!RO5-'1-Results 2030'!RO$2</f>
        <v>0.98149480310360104</v>
      </c>
      <c r="RQ5" s="2">
        <f>'1-Results 2030'!RP5-'1-Results 2030'!RP$2</f>
        <v>-1.8573375621836021</v>
      </c>
      <c r="RR5" s="2">
        <f>'1-Results 2030'!RQ5-'1-Results 2030'!RQ$2</f>
        <v>1.8638063381700931E-2</v>
      </c>
      <c r="RS5" s="2">
        <f>'1-Results 2030'!RR5-'1-Results 2030'!RR$2</f>
        <v>-4.7431145692400367E-3</v>
      </c>
      <c r="RT5" s="2">
        <f>'1-Results 2030'!RS5-'1-Results 2030'!RS$2</f>
        <v>0</v>
      </c>
      <c r="RU5" s="2">
        <f>'1-Results 2030'!RT5-'1-Results 2030'!RT$2</f>
        <v>-1.5826320422961115E-4</v>
      </c>
      <c r="RV5" s="2">
        <f>'1-Results 2030'!RU5-'1-Results 2030'!RU$2</f>
        <v>0</v>
      </c>
      <c r="RW5" s="2">
        <f>'1-Results 2030'!RV5-'1-Results 2030'!RV$2</f>
        <v>2.7889429307201397E-2</v>
      </c>
      <c r="RX5" s="2">
        <f>'1-Results 2030'!RW5-'1-Results 2030'!RW$2</f>
        <v>2.593311494852403E-3</v>
      </c>
      <c r="RY5" s="2">
        <f>'1-Results 2030'!RX5-'1-Results 2030'!RX$2</f>
        <v>0</v>
      </c>
      <c r="RZ5" s="2">
        <f>'1-Results 2030'!RY5-'1-Results 2030'!RY$2</f>
        <v>0</v>
      </c>
      <c r="SA5" s="2">
        <f>'1-Results 2030'!RZ5-'1-Results 2030'!RZ$2</f>
        <v>0</v>
      </c>
      <c r="SB5" s="2">
        <f>'1-Results 2030'!SA5-'1-Results 2030'!SA$2</f>
        <v>0</v>
      </c>
      <c r="SC5" s="2">
        <f>'1-Results 2030'!SB5-'1-Results 2030'!SB$2</f>
        <v>0</v>
      </c>
      <c r="SD5" s="2">
        <f>'1-Results 2030'!SC5-'1-Results 2030'!SC$2</f>
        <v>0</v>
      </c>
      <c r="SE5" s="2">
        <f>'1-Results 2030'!SD5-'1-Results 2030'!SD$2</f>
        <v>0</v>
      </c>
      <c r="SF5" s="2">
        <f>'1-Results 2030'!SE5-'1-Results 2030'!SE$2</f>
        <v>0</v>
      </c>
      <c r="SG5" s="2">
        <f>'1-Results 2030'!SF5-'1-Results 2030'!SF$2</f>
        <v>0</v>
      </c>
      <c r="SH5" s="2">
        <f>'1-Results 2030'!SG5-'1-Results 2030'!SG$2</f>
        <v>0</v>
      </c>
      <c r="SI5" s="2">
        <f>'1-Results 2030'!SH5-'1-Results 2030'!SH$2</f>
        <v>0</v>
      </c>
      <c r="SJ5" s="2">
        <f>'1-Results 2030'!SI5-'1-Results 2030'!SI$2</f>
        <v>0</v>
      </c>
      <c r="SK5" s="2">
        <f>'1-Results 2030'!SJ5-'1-Results 2030'!SJ$2</f>
        <v>0</v>
      </c>
      <c r="SL5" s="2">
        <f>'1-Results 2030'!SK5-'1-Results 2030'!SK$2</f>
        <v>0</v>
      </c>
      <c r="SM5" s="2">
        <f>'1-Results 2030'!SL5-'1-Results 2030'!SL$2</f>
        <v>0</v>
      </c>
      <c r="SN5" s="2">
        <f>'1-Results 2030'!SM5-'1-Results 2030'!SM$2</f>
        <v>0</v>
      </c>
      <c r="SO5" s="2">
        <f>'1-Results 2030'!SN5-'1-Results 2030'!SN$2</f>
        <v>0</v>
      </c>
      <c r="SP5" s="2">
        <f>'1-Results 2030'!SO5-'1-Results 2030'!SO$2</f>
        <v>0</v>
      </c>
      <c r="SQ5" s="2">
        <f>'1-Results 2030'!SP5-'1-Results 2030'!SP$2</f>
        <v>0</v>
      </c>
      <c r="SR5" s="2">
        <f>'1-Results 2030'!SQ5-'1-Results 2030'!SQ$2</f>
        <v>0</v>
      </c>
      <c r="SS5" s="2">
        <f>'1-Results 2030'!SR5-'1-Results 2030'!SR$2</f>
        <v>0</v>
      </c>
      <c r="ST5" s="2">
        <f>'1-Results 2030'!SS5-'1-Results 2030'!SS$2</f>
        <v>0</v>
      </c>
      <c r="SU5" s="2">
        <f>'1-Results 2030'!ST5-'1-Results 2030'!ST$2</f>
        <v>3.0935390378960981E-2</v>
      </c>
      <c r="SV5" s="2">
        <f>'1-Results 2030'!SU5-'1-Results 2030'!SU$2</f>
        <v>0.28959800165719018</v>
      </c>
      <c r="SW5" s="2">
        <f>'1-Results 2030'!SV5-'1-Results 2030'!SV$2</f>
        <v>0</v>
      </c>
      <c r="SX5" s="2">
        <f>'1-Results 2030'!SW5-'1-Results 2030'!SW$2</f>
        <v>0</v>
      </c>
      <c r="SY5" s="2">
        <f>'1-Results 2030'!SX5-'1-Results 2030'!SX$2</f>
        <v>4.5677823857592004E-2</v>
      </c>
      <c r="SZ5" s="2">
        <f>'1-Results 2030'!SY5-'1-Results 2030'!SY$2</f>
        <v>6.2978646591142939E-2</v>
      </c>
      <c r="TA5" s="2">
        <f>'1-Results 2030'!SZ5-'1-Results 2030'!SZ$2</f>
        <v>5.1170390337353044E-2</v>
      </c>
      <c r="TB5" s="2">
        <f>'1-Results 2030'!TA5-'1-Results 2030'!TA$2</f>
        <v>1.5031960371922004E-2</v>
      </c>
      <c r="TC5" s="2">
        <f>'1-Results 2030'!TB5-'1-Results 2030'!TB$2</f>
        <v>0</v>
      </c>
      <c r="TD5" s="2">
        <f>'1-Results 2030'!TC5-'1-Results 2030'!TC$2</f>
        <v>1.1689050987940014E-2</v>
      </c>
      <c r="TE5" s="2">
        <f>'1-Results 2030'!TD5-'1-Results 2030'!TD$2</f>
        <v>0.47441353892144988</v>
      </c>
      <c r="TF5" s="2">
        <f>'1-Results 2030'!TE5-'1-Results 2030'!TE$2</f>
        <v>-7.1899132147616607</v>
      </c>
      <c r="TG5" s="2">
        <f>'1-Results 2030'!TF5-'1-Results 2030'!TF$2</f>
        <v>-3.205145125206299E-2</v>
      </c>
      <c r="TH5" s="2">
        <f>'1-Results 2030'!TG5-'1-Results 2030'!TG$2</f>
        <v>0.36884210445408699</v>
      </c>
      <c r="TI5" s="2">
        <f>'1-Results 2030'!TH5-'1-Results 2030'!TH$2</f>
        <v>0</v>
      </c>
      <c r="TJ5" s="2">
        <f>'1-Results 2030'!TI5-'1-Results 2030'!TI$2</f>
        <v>0.43775736545380006</v>
      </c>
      <c r="TK5" s="2">
        <f>'1-Results 2030'!TJ5-'1-Results 2030'!TJ$2</f>
        <v>1.1737151942668307</v>
      </c>
      <c r="TL5" s="2">
        <f>'1-Results 2030'!TK5-'1-Results 2030'!TK$2</f>
        <v>1.1813787335103001</v>
      </c>
      <c r="TM5" s="2">
        <f>'1-Results 2030'!TL5-'1-Results 2030'!TL$2</f>
        <v>1.7918074752399038E-2</v>
      </c>
      <c r="TN5" s="2">
        <f>'1-Results 2030'!TM5-'1-Results 2030'!TM$2</f>
        <v>0</v>
      </c>
      <c r="TO5" s="2">
        <f>'1-Results 2030'!TN5-'1-Results 2030'!TN$2</f>
        <v>1.0114539576046395</v>
      </c>
      <c r="TP5" s="2">
        <f>'1-Results 2030'!TO5-'1-Results 2030'!TO$2</f>
        <v>1.1735616737881398</v>
      </c>
      <c r="TQ5" s="2">
        <f>'1-Results 2030'!TP5-'1-Results 2030'!TP$2</f>
        <v>-0.27116783033085978</v>
      </c>
      <c r="TR5" s="2">
        <f>'1-Results 2030'!TQ5-'1-Results 2030'!TQ$2</f>
        <v>5.4437632836030758E-3</v>
      </c>
      <c r="TS5" s="2">
        <f>'1-Results 2030'!TR5-'1-Results 2030'!TR$2</f>
        <v>6.718484555572099E-3</v>
      </c>
      <c r="TT5" s="2">
        <f>'1-Results 2030'!TS5-'1-Results 2030'!TS$2</f>
        <v>0</v>
      </c>
      <c r="TU5" s="2">
        <f>'1-Results 2030'!TT5-'1-Results 2030'!TT$2</f>
        <v>0</v>
      </c>
      <c r="TV5" s="2">
        <f>'1-Results 2030'!TU5-'1-Results 2030'!TU$2</f>
        <v>6.3272288406269972E-2</v>
      </c>
      <c r="TW5" s="2">
        <f>'1-Results 2030'!TV5-'1-Results 2030'!TV$2</f>
        <v>9.3829431922401341E-2</v>
      </c>
      <c r="TX5" s="2">
        <f>'1-Results 2030'!TW5-'1-Results 2030'!TW$2</f>
        <v>1.7317765960399356E-2</v>
      </c>
      <c r="TY5" s="2">
        <f>'1-Results 2030'!TX5-'1-Results 2030'!TX$2</f>
        <v>8.2945993536198692E-4</v>
      </c>
      <c r="TZ5" s="2">
        <f>'1-Results 2030'!TY5-'1-Results 2030'!TY$2</f>
        <v>4.8648774169690157E-2</v>
      </c>
      <c r="UA5" s="2">
        <f>'1-Results 2030'!TZ5-'1-Results 2030'!TZ$2</f>
        <v>5.374592547922008E-2</v>
      </c>
      <c r="UB5" s="2">
        <f>'1-Results 2030'!UA5-'1-Results 2030'!UA$2</f>
        <v>-6.6929543493225996E-3</v>
      </c>
      <c r="UC5" s="2">
        <f>'1-Results 2030'!UB5-'1-Results 2030'!UB$2</f>
        <v>1.1415770801980005E-4</v>
      </c>
      <c r="UD5" s="2">
        <f>'1-Results 2030'!UC5-'1-Results 2030'!UC$2</f>
        <v>0</v>
      </c>
      <c r="UE5" s="2">
        <f>'1-Results 2030'!UD5-'1-Results 2030'!UD$2</f>
        <v>0</v>
      </c>
      <c r="UF5" s="2">
        <f>'1-Results 2030'!UE5-'1-Results 2030'!UE$2</f>
        <v>0</v>
      </c>
      <c r="UG5" s="2">
        <f>'1-Results 2030'!UF5-'1-Results 2030'!UF$2</f>
        <v>0</v>
      </c>
      <c r="UH5" s="2">
        <f>'1-Results 2030'!UG5-'1-Results 2030'!UG$2</f>
        <v>1.8187717515100177E-3</v>
      </c>
      <c r="UI5" s="2">
        <f>'1-Results 2030'!UH5-'1-Results 2030'!UH$2</f>
        <v>0</v>
      </c>
      <c r="UJ5" s="2">
        <f>'1-Results 2030'!UI5-'1-Results 2030'!UI$2</f>
        <v>1.6910320552600278E-5</v>
      </c>
      <c r="UK5" s="2">
        <f>'1-Results 2030'!UJ5-'1-Results 2030'!UJ$2</f>
        <v>0</v>
      </c>
      <c r="UL5" s="2">
        <f>'1-Results 2030'!UK5-'1-Results 2030'!UK$2</f>
        <v>0</v>
      </c>
      <c r="UM5" s="2">
        <f>'1-Results 2030'!UL5-'1-Results 2030'!UL$2</f>
        <v>0</v>
      </c>
      <c r="UN5" s="2">
        <f>'1-Results 2030'!UM5-'1-Results 2030'!UM$2</f>
        <v>0</v>
      </c>
      <c r="UO5" s="2">
        <f>'1-Results 2030'!UN5-'1-Results 2030'!UN$2</f>
        <v>0</v>
      </c>
      <c r="UP5" s="2">
        <f>'1-Results 2030'!UO5-'1-Results 2030'!UO$2</f>
        <v>0</v>
      </c>
      <c r="UQ5" s="2">
        <f>'1-Results 2030'!UP5-'1-Results 2030'!UP$2</f>
        <v>0</v>
      </c>
      <c r="UR5" s="2">
        <f>'1-Results 2030'!UQ5-'1-Results 2030'!UQ$2</f>
        <v>0</v>
      </c>
      <c r="US5" s="2">
        <f>'1-Results 2030'!UR5-'1-Results 2030'!UR$2</f>
        <v>0</v>
      </c>
      <c r="UT5" s="2">
        <f>'1-Results 2030'!US5-'1-Results 2030'!US$2</f>
        <v>0</v>
      </c>
      <c r="UU5" s="2">
        <f>'1-Results 2030'!UT5-'1-Results 2030'!UT$2</f>
        <v>0</v>
      </c>
      <c r="UV5" s="2">
        <f>'1-Results 2030'!UU5-'1-Results 2030'!UU$2</f>
        <v>0</v>
      </c>
      <c r="UW5" s="2">
        <f>'1-Results 2030'!UV5-'1-Results 2030'!UV$2</f>
        <v>0</v>
      </c>
      <c r="UX5" s="2">
        <f>'1-Results 2030'!UW5-'1-Results 2030'!UW$2</f>
        <v>-1.8284203568540158E-4</v>
      </c>
      <c r="UY5" s="2">
        <f>'1-Results 2030'!UX5-'1-Results 2030'!UX$2</f>
        <v>-1.3101467360001132E-7</v>
      </c>
      <c r="UZ5" s="2">
        <f>'1-Results 2030'!UY5-'1-Results 2030'!UY$2</f>
        <v>0</v>
      </c>
      <c r="VA5" s="2">
        <f>'1-Results 2030'!UZ5-'1-Results 2030'!UZ$2</f>
        <v>0</v>
      </c>
      <c r="VB5" s="2">
        <f>'1-Results 2030'!VA5-'1-Results 2030'!VA$2</f>
        <v>0</v>
      </c>
      <c r="VC5" s="2">
        <f>'1-Results 2030'!VB5-'1-Results 2030'!VB$2</f>
        <v>0</v>
      </c>
      <c r="VD5" s="2">
        <f>'1-Results 2030'!VC5-'1-Results 2030'!VC$2</f>
        <v>2.7790404822397585E-5</v>
      </c>
      <c r="VE5" s="2">
        <f>'1-Results 2030'!VD5-'1-Results 2030'!VD$2</f>
        <v>0</v>
      </c>
      <c r="VF5" s="2">
        <f>'1-Results 2030'!VE5-'1-Results 2030'!VE$2</f>
        <v>-3.080558693199266E-6</v>
      </c>
      <c r="VG5" s="2">
        <f>'1-Results 2030'!VF5-'1-Results 2030'!VF$2</f>
        <v>0</v>
      </c>
      <c r="VH5" s="2">
        <f>'1-Results 2030'!VG5-'1-Results 2030'!VG$2</f>
        <v>0</v>
      </c>
      <c r="VI5" s="2">
        <f>'1-Results 2030'!VH5-'1-Results 2030'!VH$2</f>
        <v>0</v>
      </c>
      <c r="VJ5" s="2">
        <f>'1-Results 2030'!VI5-'1-Results 2030'!VI$2</f>
        <v>0</v>
      </c>
      <c r="VK5" s="2">
        <f>'1-Results 2030'!VJ5-'1-Results 2030'!VJ$2</f>
        <v>0</v>
      </c>
      <c r="VL5" s="2">
        <f>'1-Results 2030'!VK5-'1-Results 2030'!VK$2</f>
        <v>0</v>
      </c>
      <c r="VM5" s="2">
        <f>'1-Results 2030'!VL5-'1-Results 2030'!VL$2</f>
        <v>0</v>
      </c>
      <c r="VN5" s="2">
        <f>'1-Results 2030'!VM5-'1-Results 2030'!VM$2</f>
        <v>0</v>
      </c>
      <c r="VO5" s="2">
        <f>'1-Results 2030'!VN5-'1-Results 2030'!VN$2</f>
        <v>0</v>
      </c>
      <c r="VP5" s="2">
        <f>'1-Results 2030'!VO5-'1-Results 2030'!VO$2</f>
        <v>0</v>
      </c>
      <c r="VQ5" s="2">
        <f>'1-Results 2030'!VP5-'1-Results 2030'!VP$2</f>
        <v>0</v>
      </c>
      <c r="VR5" s="2">
        <f>'1-Results 2030'!VQ5-'1-Results 2030'!VQ$2</f>
        <v>0</v>
      </c>
      <c r="VS5" s="2">
        <f>'1-Results 2030'!VR5-'1-Results 2030'!VR$2</f>
        <v>0</v>
      </c>
      <c r="VT5" s="2">
        <f>'1-Results 2030'!VS5-'1-Results 2030'!VS$2</f>
        <v>-2.2052010744608941E-2</v>
      </c>
      <c r="VU5" s="2">
        <f>'1-Results 2030'!VT5-'1-Results 2030'!VT$2</f>
        <v>6.3050021208140017E-4</v>
      </c>
      <c r="VV5" s="2">
        <f>'1-Results 2030'!VU5-'1-Results 2030'!VU$2</f>
        <v>0</v>
      </c>
      <c r="VW5" s="2">
        <f>'1-Results 2030'!VV5-'1-Results 2030'!VV$2</f>
        <v>0</v>
      </c>
      <c r="VX5" s="2">
        <f>'1-Results 2030'!VW5-'1-Results 2030'!VW$2</f>
        <v>0</v>
      </c>
      <c r="VY5" s="2">
        <f>'1-Results 2030'!VX5-'1-Results 2030'!VX$2</f>
        <v>2.3343273043310298E-2</v>
      </c>
      <c r="VZ5" s="2">
        <f>'1-Results 2030'!VY5-'1-Results 2030'!VY$2</f>
        <v>1.5319987958049897E-2</v>
      </c>
      <c r="WA5" s="2">
        <f>'1-Results 2030'!VZ5-'1-Results 2030'!VZ$2</f>
        <v>5.0201541175698416E-3</v>
      </c>
      <c r="WB5" s="2">
        <f>'1-Results 2030'!WA5-'1-Results 2030'!WA$2</f>
        <v>5.8453541902797612E-4</v>
      </c>
      <c r="WC5" s="2">
        <f>'1-Results 2030'!WB5-'1-Results 2030'!WB$2</f>
        <v>0</v>
      </c>
      <c r="WD5" s="2">
        <f>'1-Results 2030'!WC5-'1-Results 2030'!WC$2</f>
        <v>5.0429893017290006E-3</v>
      </c>
      <c r="WE5" s="2">
        <f>'1-Results 2030'!WD5-'1-Results 2030'!WD$2</f>
        <v>2.3270881610630047E-4</v>
      </c>
      <c r="WF5" s="2">
        <f>'1-Results 2030'!WE5-'1-Results 2030'!WE$2</f>
        <v>1.9621438580856992E-3</v>
      </c>
      <c r="WG5" s="2">
        <f>'1-Results 2030'!WF5-'1-Results 2030'!WF$2</f>
        <v>0</v>
      </c>
      <c r="WH5" s="2">
        <f>'1-Results 2030'!WG5-'1-Results 2030'!WG$2</f>
        <v>0</v>
      </c>
      <c r="WI5" s="2">
        <f>'1-Results 2030'!WH5-'1-Results 2030'!WH$2</f>
        <v>0</v>
      </c>
      <c r="WJ5" s="2">
        <f>'1-Results 2030'!WI5-'1-Results 2030'!WI$2</f>
        <v>0</v>
      </c>
      <c r="WK5" s="2">
        <f>'1-Results 2030'!WJ5-'1-Results 2030'!WJ$2</f>
        <v>3.984588206603001E-4</v>
      </c>
      <c r="WL5" s="2">
        <f>'1-Results 2030'!WK5-'1-Results 2030'!WK$2</f>
        <v>0</v>
      </c>
      <c r="WM5" s="2">
        <f>'1-Results 2030'!WL5-'1-Results 2030'!WL$2</f>
        <v>0</v>
      </c>
      <c r="WN5" s="2">
        <f>'1-Results 2030'!WM5-'1-Results 2030'!WM$2</f>
        <v>0</v>
      </c>
      <c r="WO5" s="2">
        <f>'1-Results 2030'!WN5-'1-Results 2030'!WN$2</f>
        <v>0</v>
      </c>
      <c r="WP5" s="2">
        <f>'1-Results 2030'!WO5-'1-Results 2030'!WO$2</f>
        <v>0</v>
      </c>
      <c r="WQ5" s="2">
        <f>'1-Results 2030'!WP5-'1-Results 2030'!WP$2</f>
        <v>0</v>
      </c>
      <c r="WR5" s="2">
        <f>'1-Results 2030'!WQ5-'1-Results 2030'!WQ$2</f>
        <v>0</v>
      </c>
      <c r="WS5" s="2">
        <f>'1-Results 2030'!WR5-'1-Results 2030'!WR$2</f>
        <v>-3.8029201782210052E-4</v>
      </c>
      <c r="WT5" s="2">
        <f>'1-Results 2030'!WS5-'1-Results 2030'!WS$2</f>
        <v>-0.24535674478861003</v>
      </c>
      <c r="WU5" s="2">
        <f>'1-Results 2030'!WT5-'1-Results 2030'!WT$2</f>
        <v>-3.4687628281464059E-3</v>
      </c>
      <c r="WV5" s="2">
        <f>'1-Results 2030'!WU5-'1-Results 2030'!WU$2</f>
        <v>0</v>
      </c>
      <c r="WW5" s="2">
        <f>'1-Results 2030'!WV5-'1-Results 2030'!WV$2</f>
        <v>0</v>
      </c>
      <c r="WX5" s="2">
        <f>'1-Results 2030'!WW5-'1-Results 2030'!WW$2</f>
        <v>0</v>
      </c>
      <c r="WY5" s="2">
        <f>'1-Results 2030'!WX5-'1-Results 2030'!WX$2</f>
        <v>0</v>
      </c>
      <c r="WZ5" s="2">
        <f>'1-Results 2030'!WY5-'1-Results 2030'!WY$2</f>
        <v>0</v>
      </c>
      <c r="XA5" s="2">
        <f>'1-Results 2030'!WZ5-'1-Results 2030'!WZ$2</f>
        <v>0</v>
      </c>
      <c r="XB5" s="2">
        <f>'1-Results 2030'!XA5-'1-Results 2030'!XA$2</f>
        <v>0</v>
      </c>
      <c r="XC5" s="2">
        <f>'1-Results 2030'!XB5-'1-Results 2030'!XB$2</f>
        <v>0</v>
      </c>
      <c r="XD5" s="2">
        <f>'1-Results 2030'!XC5-'1-Results 2030'!XC$2</f>
        <v>0</v>
      </c>
      <c r="XE5" s="2">
        <f>'1-Results 2030'!XD5-'1-Results 2030'!XD$2</f>
        <v>0</v>
      </c>
      <c r="XF5" s="2">
        <f>'1-Results 2030'!XE5-'1-Results 2030'!XE$2</f>
        <v>0</v>
      </c>
      <c r="XG5" s="2">
        <f>'1-Results 2030'!XF5-'1-Results 2030'!XF$2</f>
        <v>0</v>
      </c>
      <c r="XH5" s="2">
        <f>'1-Results 2030'!XG5-'1-Results 2030'!XG$2</f>
        <v>0</v>
      </c>
      <c r="XI5" s="2">
        <f>'1-Results 2030'!XH5-'1-Results 2030'!XH$2</f>
        <v>0</v>
      </c>
      <c r="XJ5" s="2">
        <f>'1-Results 2030'!XI5-'1-Results 2030'!XI$2</f>
        <v>0</v>
      </c>
      <c r="XK5" s="2">
        <f>'1-Results 2030'!XJ5-'1-Results 2030'!XJ$2</f>
        <v>0</v>
      </c>
      <c r="XL5" s="2">
        <f>'1-Results 2030'!XK5-'1-Results 2030'!XK$2</f>
        <v>9.4173849916100519E-5</v>
      </c>
      <c r="XM5" s="2">
        <f>'1-Results 2030'!XL5-'1-Results 2030'!XL$2</f>
        <v>4.4204873732660022E-3</v>
      </c>
      <c r="XN5" s="2">
        <f>'1-Results 2030'!XM5-'1-Results 2030'!XM$2</f>
        <v>0</v>
      </c>
      <c r="XO5" s="2">
        <f>'1-Results 2030'!XN5-'1-Results 2030'!XN$2</f>
        <v>1.4430690600049541E-8</v>
      </c>
      <c r="XP5" s="2">
        <f>'1-Results 2030'!XO5-'1-Results 2030'!XO$2</f>
        <v>6.4811541350059954E-7</v>
      </c>
      <c r="XQ5" s="2">
        <f>'1-Results 2030'!XP5-'1-Results 2030'!XP$2</f>
        <v>2.4393384199898616E-7</v>
      </c>
      <c r="XR5" s="2">
        <f>'1-Results 2030'!XQ5-'1-Results 2030'!XQ$2</f>
        <v>0</v>
      </c>
      <c r="XS5" s="2">
        <f>'1-Results 2030'!XR5-'1-Results 2030'!XR$2</f>
        <v>3.9473171459941669E-7</v>
      </c>
      <c r="XT5" s="2">
        <f>'1-Results 2030'!XS5-'1-Results 2030'!XS$2</f>
        <v>1.1306218619926839E-7</v>
      </c>
      <c r="XU5" s="2">
        <f>'1-Results 2030'!XT5-'1-Results 2030'!XT$2</f>
        <v>1.1691340134995995E-6</v>
      </c>
      <c r="XV5" s="2">
        <f>'1-Results 2030'!XU5-'1-Results 2030'!XU$2</f>
        <v>-4.8939602100006585E-8</v>
      </c>
      <c r="XW5" s="2">
        <f>'1-Results 2030'!XV5-'1-Results 2030'!XV$2</f>
        <v>-1.1294260000166163E-10</v>
      </c>
      <c r="XX5" s="75">
        <f>'1-Results 2030'!XW5-'1-Results 2030'!XW$2</f>
        <v>0</v>
      </c>
      <c r="XY5" s="2">
        <f>'1-Results 2030'!XX5-'1-Results 2030'!XX$2</f>
        <v>0</v>
      </c>
      <c r="XZ5" s="2">
        <f>'1-Results 2030'!XY5-'1-Results 2030'!XY$2</f>
        <v>7.0536418539726697E-7</v>
      </c>
      <c r="YA5" s="2">
        <f>'1-Results 2030'!XZ5-'1-Results 2030'!XZ$2</f>
        <v>0</v>
      </c>
      <c r="YB5" s="2">
        <f>'1-Results 2030'!YA5-'1-Results 2030'!YA$2</f>
        <v>4.009756989012403E-7</v>
      </c>
      <c r="YC5" s="2">
        <f>'1-Results 2030'!YB5-'1-Results 2030'!YB$2</f>
        <v>0</v>
      </c>
      <c r="YD5" s="2">
        <f>'1-Results 2030'!YC5-'1-Results 2030'!YC$2</f>
        <v>0</v>
      </c>
      <c r="YE5" s="2">
        <f>'1-Results 2030'!YD5-'1-Results 2030'!YD$2</f>
        <v>0</v>
      </c>
      <c r="YF5" s="2">
        <f>'1-Results 2030'!YE5-'1-Results 2030'!YE$2</f>
        <v>0</v>
      </c>
      <c r="YG5" s="2">
        <f>'1-Results 2030'!YF5-'1-Results 2030'!YF$2</f>
        <v>0</v>
      </c>
      <c r="YH5" s="2">
        <f>'1-Results 2030'!YG5-'1-Results 2030'!YG$2</f>
        <v>5.2153548539893291E-7</v>
      </c>
      <c r="YI5" s="2">
        <f>'1-Results 2030'!YH5-'1-Results 2030'!YH$2</f>
        <v>0</v>
      </c>
      <c r="YJ5" s="2">
        <f>'1-Results 2030'!YI5-'1-Results 2030'!YI$2</f>
        <v>0</v>
      </c>
      <c r="YK5" s="2">
        <f>'1-Results 2030'!YJ5-'1-Results 2030'!YJ$2</f>
        <v>0</v>
      </c>
      <c r="YL5" s="2">
        <f>'1-Results 2030'!YK5-'1-Results 2030'!YK$2</f>
        <v>0</v>
      </c>
      <c r="YM5" s="2">
        <f>'1-Results 2030'!YL5-'1-Results 2030'!YL$2</f>
        <v>0</v>
      </c>
      <c r="YN5" s="2">
        <f>'1-Results 2030'!YM5-'1-Results 2030'!YM$2</f>
        <v>0</v>
      </c>
      <c r="YO5" s="2">
        <f>'1-Results 2030'!YN5-'1-Results 2030'!YN$2</f>
        <v>0</v>
      </c>
      <c r="YP5" s="2">
        <f>'1-Results 2030'!YO5-'1-Results 2030'!YO$2</f>
        <v>0</v>
      </c>
      <c r="YQ5" s="2">
        <f>'1-Results 2030'!YP5-'1-Results 2030'!YP$2</f>
        <v>5.5662585799701875E-8</v>
      </c>
      <c r="YR5" s="2">
        <f>'1-Results 2030'!YQ5-'1-Results 2030'!YQ$2</f>
        <v>1.301168849297818E-6</v>
      </c>
      <c r="YS5" s="2">
        <f>'1-Results 2030'!YR5-'1-Results 2030'!YR$2</f>
        <v>0</v>
      </c>
      <c r="YT5" s="2">
        <f>'1-Results 2030'!YS5-'1-Results 2030'!YS$2</f>
        <v>1.5609291800083858E-8</v>
      </c>
      <c r="YU5" s="75">
        <f>'1-Results 2030'!YT5-'1-Results 2030'!YT$2</f>
        <v>1.1030455074995896E-9</v>
      </c>
      <c r="YV5" s="2">
        <f>'1-Results 2030'!YU5-'1-Results 2030'!YU$2</f>
        <v>9.9550787208597252E-5</v>
      </c>
      <c r="YW5" s="2">
        <f>'1-Results 2030'!YV5-'1-Results 2030'!YV$2</f>
        <v>0</v>
      </c>
      <c r="YX5" s="2">
        <f>'1-Results 2030'!YW5-'1-Results 2030'!YW$2</f>
        <v>0</v>
      </c>
      <c r="YY5" s="2">
        <f>'1-Results 2030'!YX5-'1-Results 2030'!YX$2</f>
        <v>0</v>
      </c>
      <c r="YZ5" s="2">
        <f>'1-Results 2030'!YY5-'1-Results 2030'!YY$2</f>
        <v>0</v>
      </c>
      <c r="ZA5" s="2">
        <f>'1-Results 2030'!YZ5-'1-Results 2030'!YZ$2</f>
        <v>0</v>
      </c>
      <c r="ZB5" s="2">
        <f>'1-Results 2030'!ZA5-'1-Results 2030'!ZA$2</f>
        <v>0</v>
      </c>
      <c r="ZC5" s="2">
        <f>'1-Results 2030'!ZB5-'1-Results 2030'!ZB$2</f>
        <v>0</v>
      </c>
      <c r="ZD5" s="2">
        <f>'1-Results 2030'!ZC5-'1-Results 2030'!ZC$2</f>
        <v>0</v>
      </c>
      <c r="ZE5" s="2">
        <f>'1-Results 2030'!ZD5-'1-Results 2030'!ZD$2</f>
        <v>0</v>
      </c>
      <c r="ZF5" s="2">
        <f>'1-Results 2030'!ZE5-'1-Results 2030'!ZE$2</f>
        <v>0</v>
      </c>
      <c r="ZG5" s="2">
        <f>'1-Results 2030'!ZF5-'1-Results 2030'!ZF$2</f>
        <v>0</v>
      </c>
      <c r="ZH5" s="2">
        <f>'1-Results 2030'!ZG5-'1-Results 2030'!ZG$2</f>
        <v>0</v>
      </c>
      <c r="ZI5" s="2">
        <f>'1-Results 2030'!ZH5-'1-Results 2030'!ZH$2</f>
        <v>0</v>
      </c>
      <c r="ZJ5" s="2">
        <f>'1-Results 2030'!ZI5-'1-Results 2030'!ZI$2</f>
        <v>0</v>
      </c>
      <c r="ZK5" s="2">
        <f>'1-Results 2030'!ZJ5-'1-Results 2030'!ZJ$2</f>
        <v>0</v>
      </c>
      <c r="ZL5" s="2">
        <f>'1-Results 2030'!ZK5-'1-Results 2030'!ZK$2</f>
        <v>0</v>
      </c>
      <c r="ZM5" s="2">
        <f>'1-Results 2030'!ZL5-'1-Results 2030'!ZL$2</f>
        <v>0</v>
      </c>
      <c r="ZN5" s="2">
        <f>'1-Results 2030'!ZM5-'1-Results 2030'!ZM$2</f>
        <v>0</v>
      </c>
      <c r="ZO5" s="2">
        <f>'1-Results 2030'!ZN5-'1-Results 2030'!ZN$2</f>
        <v>0</v>
      </c>
      <c r="ZP5" s="2">
        <f>'1-Results 2030'!ZO5-'1-Results 2030'!ZO$2</f>
        <v>0</v>
      </c>
      <c r="ZQ5" s="2">
        <f>'1-Results 2030'!ZP5-'1-Results 2030'!ZP$2</f>
        <v>0</v>
      </c>
      <c r="ZR5" s="2">
        <f>'1-Results 2030'!ZQ5-'1-Results 2030'!ZQ$2</f>
        <v>0</v>
      </c>
      <c r="ZS5" s="2">
        <f>'1-Results 2030'!ZR5-'1-Results 2030'!ZR$2</f>
        <v>0</v>
      </c>
      <c r="ZT5" s="2">
        <f>'1-Results 2030'!ZS5-'1-Results 2030'!ZS$2</f>
        <v>0</v>
      </c>
      <c r="ZU5" s="2">
        <f>'1-Results 2030'!ZT5-'1-Results 2030'!ZT$2</f>
        <v>0</v>
      </c>
      <c r="ZV5" s="2">
        <f>'1-Results 2030'!ZU5-'1-Results 2030'!ZU$2</f>
        <v>0</v>
      </c>
      <c r="ZW5" s="2">
        <f>'1-Results 2030'!ZV5-'1-Results 2030'!ZV$2</f>
        <v>0</v>
      </c>
      <c r="ZX5" s="2">
        <f>'1-Results 2030'!ZW5-'1-Results 2030'!ZW$2</f>
        <v>0</v>
      </c>
      <c r="ZY5" s="2">
        <f>'1-Results 2030'!ZX5-'1-Results 2030'!ZX$2</f>
        <v>-8.9461227639864305E-5</v>
      </c>
      <c r="ZZ5" s="2">
        <f>'1-Results 2030'!ZY5-'1-Results 2030'!ZY$2</f>
        <v>0</v>
      </c>
      <c r="AAA5" s="2">
        <f>'1-Results 2030'!ZZ5-'1-Results 2030'!ZZ$2</f>
        <v>0</v>
      </c>
      <c r="AAB5" s="2">
        <f>'1-Results 2030'!AAA5-'1-Results 2030'!AAA$2</f>
        <v>0</v>
      </c>
      <c r="AAC5" s="75">
        <f>'1-Results 2030'!AAB5-'1-Results 2030'!AAB$2</f>
        <v>0</v>
      </c>
      <c r="AAD5" s="2">
        <f>'1-Results 2030'!AAC5-'1-Results 2030'!AAC$2</f>
        <v>-6.7893798449958354E-6</v>
      </c>
      <c r="AAE5" s="2">
        <f>'1-Results 2030'!AAD5-'1-Results 2030'!AAD$2</f>
        <v>0</v>
      </c>
      <c r="AAF5" s="2">
        <f>'1-Results 2030'!AAE5-'1-Results 2030'!AAE$2</f>
        <v>0</v>
      </c>
      <c r="AAG5" s="2">
        <f>'1-Results 2030'!AAF5-'1-Results 2030'!AAF$2</f>
        <v>0</v>
      </c>
      <c r="AAH5" s="2">
        <f>'1-Results 2030'!AAG5-'1-Results 2030'!AAG$2</f>
        <v>0</v>
      </c>
      <c r="AAI5" s="2">
        <f>'1-Results 2030'!AAH5-'1-Results 2030'!AAH$2</f>
        <v>0</v>
      </c>
      <c r="AAJ5" s="2">
        <f>'1-Results 2030'!AAI5-'1-Results 2030'!AAI$2</f>
        <v>-1.4462996734021516E-5</v>
      </c>
      <c r="AAK5" s="2">
        <f>'1-Results 2030'!AAJ5-'1-Results 2030'!AAJ$2</f>
        <v>0</v>
      </c>
      <c r="AAL5" s="2">
        <f>'1-Results 2030'!AAK5-'1-Results 2030'!AAK$2</f>
        <v>0</v>
      </c>
      <c r="AAM5" s="2">
        <f>'1-Results 2030'!AAL5-'1-Results 2030'!AAL$2</f>
        <v>0</v>
      </c>
      <c r="AAN5" s="75">
        <f>'1-Results 2030'!AAM5-'1-Results 2030'!AAM$2</f>
        <v>0</v>
      </c>
      <c r="AAO5" s="2">
        <f>'1-Results 2030'!AAN5-'1-Results 2030'!AAN$2</f>
        <v>-2.7421666971005898E-6</v>
      </c>
      <c r="AAP5" s="2">
        <f>'1-Results 2030'!AAO5-'1-Results 2030'!AAO$2</f>
        <v>0</v>
      </c>
      <c r="AAQ5" s="2">
        <f>'1-Results 2030'!AAP5-'1-Results 2030'!AAP$2</f>
        <v>0</v>
      </c>
      <c r="AAR5" s="2">
        <f>'1-Results 2030'!AAQ5-'1-Results 2030'!AAQ$2</f>
        <v>0</v>
      </c>
      <c r="AAS5" s="2">
        <f>'1-Results 2030'!AAR5-'1-Results 2030'!AAR$2</f>
        <v>-3.1190453731669843E-2</v>
      </c>
      <c r="AAT5" s="2">
        <f>'1-Results 2030'!AAS5-'1-Results 2030'!AAS$2</f>
        <v>-2.6245648154164025E-2</v>
      </c>
      <c r="AAU5" s="2">
        <f>'1-Results 2030'!AAT5-'1-Results 2030'!AAT$2</f>
        <v>-1.2761373099150042E-2</v>
      </c>
      <c r="AAV5" s="2">
        <f>'1-Results 2030'!AAU5-'1-Results 2030'!AAU$2</f>
        <v>-1.1210889987989248E-4</v>
      </c>
      <c r="AAW5" s="2">
        <f>'1-Results 2030'!AAV5-'1-Results 2030'!AAV$2</f>
        <v>0</v>
      </c>
      <c r="AAX5" s="2">
        <f>'1-Results 2030'!AAW5-'1-Results 2030'!AAW$2</f>
        <v>0</v>
      </c>
      <c r="AAY5" s="2">
        <f>'1-Results 2030'!AAX5-'1-Results 2030'!AAX$2</f>
        <v>0</v>
      </c>
      <c r="AAZ5" s="2">
        <f>'1-Results 2030'!AAY5-'1-Results 2030'!AAY$2</f>
        <v>0</v>
      </c>
      <c r="ABA5" s="2">
        <f>'1-Results 2030'!AAZ5-'1-Results 2030'!AAZ$2</f>
        <v>0</v>
      </c>
      <c r="ABB5" s="2">
        <f>'1-Results 2030'!ABA5-'1-Results 2030'!ABA$2</f>
        <v>0</v>
      </c>
      <c r="ABC5" s="2">
        <f>'1-Results 2030'!ABB5-'1-Results 2030'!ABB$2</f>
        <v>0</v>
      </c>
      <c r="ABD5" s="2">
        <f>'1-Results 2030'!ABC5-'1-Results 2030'!ABC$2</f>
        <v>0</v>
      </c>
      <c r="ABE5" s="2">
        <f>'1-Results 2030'!ABD5-'1-Results 2030'!ABD$2</f>
        <v>0</v>
      </c>
      <c r="ABF5" s="2">
        <f>'1-Results 2030'!ABE5-'1-Results 2030'!ABE$2</f>
        <v>0</v>
      </c>
      <c r="ABG5" s="2">
        <f>'1-Results 2030'!ABF5-'1-Results 2030'!ABF$2</f>
        <v>0</v>
      </c>
      <c r="ABH5" s="2">
        <f>'1-Results 2030'!ABG5-'1-Results 2030'!ABG$2</f>
        <v>0</v>
      </c>
      <c r="ABI5" s="2">
        <f>'1-Results 2030'!ABH5-'1-Results 2030'!ABH$2</f>
        <v>0</v>
      </c>
      <c r="ABJ5" s="2">
        <f>'1-Results 2030'!ABI5-'1-Results 2030'!ABI$2</f>
        <v>0</v>
      </c>
      <c r="ABK5" s="2">
        <f>'1-Results 2030'!ABJ5-'1-Results 2030'!ABJ$2</f>
        <v>0</v>
      </c>
      <c r="ABL5" s="2">
        <f>'1-Results 2030'!ABK5-'1-Results 2030'!ABK$2</f>
        <v>0</v>
      </c>
      <c r="ABM5" s="2">
        <f>'1-Results 2030'!ABL5-'1-Results 2030'!ABL$2</f>
        <v>0</v>
      </c>
      <c r="ABN5" s="2">
        <f>'1-Results 2030'!ABM5-'1-Results 2030'!ABM$2</f>
        <v>0</v>
      </c>
      <c r="ABO5" s="2">
        <f>'1-Results 2030'!ABN5-'1-Results 2030'!ABN$2</f>
        <v>0</v>
      </c>
      <c r="ABP5" s="2">
        <f>'1-Results 2030'!ABO5-'1-Results 2030'!ABO$2</f>
        <v>0</v>
      </c>
      <c r="ABQ5" s="2">
        <f>'1-Results 2030'!ABP5-'1-Results 2030'!ABP$2</f>
        <v>-9.1385587014380931E-9</v>
      </c>
      <c r="ABR5" s="2">
        <f>'1-Results 2030'!ABQ5-'1-Results 2030'!ABQ$2</f>
        <v>-2.0307907994121521E-8</v>
      </c>
      <c r="ABS5" s="2">
        <f>'1-Results 2030'!ABR5-'1-Results 2030'!ABR$2</f>
        <v>-9.1385587014380931E-9</v>
      </c>
      <c r="ABT5" s="2">
        <f>'1-Results 2030'!ABS5-'1-Results 2030'!ABS$2</f>
        <v>-6.3462209966280714E-10</v>
      </c>
      <c r="ABU5" s="2">
        <f>'1-Results 2030'!ABT5-'1-Results 2030'!ABT$2</f>
        <v>-4.8458825008257378E-9</v>
      </c>
      <c r="ABV5" s="2">
        <f>'1-Results 2030'!ABU5-'1-Results 2030'!ABU$2</f>
        <v>-1.1877163003104485E-9</v>
      </c>
      <c r="ABW5" s="2">
        <f>'1-Results 2030'!ABV5-'1-Results 2030'!ABV$2</f>
        <v>-5.1327952999002946E-8</v>
      </c>
      <c r="ABX5" s="2">
        <f>'1-Results 2030'!ABW5-'1-Results 2030'!ABW$2</f>
        <v>-5.1327952999002946E-8</v>
      </c>
      <c r="ABY5" s="2">
        <f>'1-Results 2030'!ABX5-'1-Results 2030'!ABX$2</f>
        <v>-4.9970554028000436E-8</v>
      </c>
      <c r="ABZ5" s="2">
        <f>'1-Results 2030'!ABY5-'1-Results 2030'!ABY$2</f>
        <v>-4.9970554028000436E-8</v>
      </c>
      <c r="ACA5" s="2">
        <f>'1-Results 2030'!ABZ5-'1-Results 2030'!ABZ$2</f>
        <v>0</v>
      </c>
      <c r="ACB5" s="2">
        <f>'1-Results 2030'!ACA5-'1-Results 2030'!ACA$2</f>
        <v>0</v>
      </c>
      <c r="ACC5" s="2">
        <f>'1-Results 2030'!ACB5-'1-Results 2030'!ACB$2</f>
        <v>0</v>
      </c>
      <c r="ACD5" s="2">
        <f>'1-Results 2030'!ACC5-'1-Results 2030'!ACC$2</f>
        <v>0</v>
      </c>
      <c r="ACE5" s="2">
        <f>'1-Results 2030'!ACD5-'1-Results 2030'!ACD$2</f>
        <v>0</v>
      </c>
      <c r="ACF5" s="2">
        <f>'1-Results 2030'!ACE5-'1-Results 2030'!ACE$2</f>
        <v>0</v>
      </c>
      <c r="ACG5" s="2">
        <f>'1-Results 2030'!ACF5-'1-Results 2030'!ACF$2</f>
        <v>0</v>
      </c>
      <c r="ACH5" s="2">
        <f>'1-Results 2030'!ACG5-'1-Results 2030'!ACG$2</f>
        <v>0</v>
      </c>
      <c r="ACI5" s="2">
        <f>'1-Results 2030'!ACH5-'1-Results 2030'!ACH$2</f>
        <v>0</v>
      </c>
      <c r="ACJ5" s="2">
        <f>'1-Results 2030'!ACI5-'1-Results 2030'!ACI$2</f>
        <v>0</v>
      </c>
      <c r="ACK5" s="2">
        <f>'1-Results 2030'!ACJ5-'1-Results 2030'!ACJ$2</f>
        <v>0</v>
      </c>
      <c r="ACL5" s="75">
        <f>'1-Results 2030'!ACK5-'1-Results 2030'!ACK$2</f>
        <v>0</v>
      </c>
      <c r="ACM5" s="2">
        <f>'1-Results 2030'!ACL5-'1-Results 2030'!ACL$2</f>
        <v>0</v>
      </c>
      <c r="ACN5" s="2">
        <f>'1-Results 2030'!ACM5-'1-Results 2030'!ACM$2</f>
        <v>0</v>
      </c>
      <c r="ACO5" s="2">
        <f>'1-Results 2030'!ACN5-'1-Results 2030'!ACN$2</f>
        <v>0</v>
      </c>
      <c r="ACP5" s="2">
        <f>'1-Results 2030'!ACO5-'1-Results 2030'!ACO$2</f>
        <v>0</v>
      </c>
      <c r="ACQ5" s="2">
        <f>'1-Results 2030'!ACP5-'1-Results 2030'!ACP$2</f>
        <v>0</v>
      </c>
      <c r="ACR5" s="2">
        <f>'1-Results 2030'!ACQ5-'1-Results 2030'!ACQ$2</f>
        <v>-0.32320972695027983</v>
      </c>
      <c r="ACS5" s="2">
        <f>'1-Results 2030'!ACR5-'1-Results 2030'!ACR$2</f>
        <v>0</v>
      </c>
      <c r="ACT5" s="2">
        <f>'1-Results 2030'!ACS5-'1-Results 2030'!ACS$2</f>
        <v>1.5124299376978456E-3</v>
      </c>
      <c r="ACU5" s="2">
        <f>'1-Results 2030'!ACT5-'1-Results 2030'!ACT$2</f>
        <v>2.4873426627003425E-4</v>
      </c>
      <c r="ACV5" s="2">
        <f>'1-Results 2030'!ACU5-'1-Results 2030'!ACU$2</f>
        <v>-0.1880646522940026</v>
      </c>
      <c r="ACW5" s="2">
        <f>'1-Results 2030'!ACV5-'1-Results 2030'!ACV$2</f>
        <v>1.6532267353198904E-2</v>
      </c>
      <c r="ACX5" s="2">
        <f>'1-Results 2030'!ACW5-'1-Results 2030'!ACW$2</f>
        <v>0</v>
      </c>
      <c r="ACY5" s="2">
        <f>'1-Results 2030'!ACX5-'1-Results 2030'!ACX$2</f>
        <v>-0.81109088388109285</v>
      </c>
      <c r="ACZ5" s="2">
        <f>'1-Results 2030'!ACY5-'1-Results 2030'!ACY$2</f>
        <v>-1.3889360763030822E-4</v>
      </c>
      <c r="ADA5" s="2">
        <f>'1-Results 2030'!ACZ5-'1-Results 2030'!ACZ$2</f>
        <v>-1.533021300001991E-3</v>
      </c>
      <c r="ADB5" s="2">
        <f>'1-Results 2030'!ADA5-'1-Results 2030'!ADA$2</f>
        <v>0</v>
      </c>
      <c r="ADC5" s="2">
        <f>'1-Results 2030'!ADB5-'1-Results 2030'!ADB$2</f>
        <v>-0.31951538351943931</v>
      </c>
      <c r="ADD5" s="2">
        <f>'1-Results 2030'!ADC5-'1-Results 2030'!ADC$2</f>
        <v>0</v>
      </c>
      <c r="ADE5" s="2">
        <f>'1-Results 2030'!ADD5-'1-Results 2030'!ADD$2</f>
        <v>-2.4785026031537427E-7</v>
      </c>
      <c r="ADF5" s="2">
        <f>'1-Results 2030'!ADE5-'1-Results 2030'!ADE$2</f>
        <v>0</v>
      </c>
      <c r="ADG5" s="2">
        <f>'1-Results 2030'!ADF5-'1-Results 2030'!ADF$2</f>
        <v>0</v>
      </c>
      <c r="ADH5" s="2">
        <f>'1-Results 2030'!ADG5-'1-Results 2030'!ADG$2</f>
        <v>5.1613296249897189E-4</v>
      </c>
      <c r="ADI5" s="2">
        <f>'1-Results 2030'!ADH5-'1-Results 2030'!ADH$2</f>
        <v>1.1795144302002569E-3</v>
      </c>
      <c r="ADJ5" s="2">
        <f>'1-Results 2030'!ADI5-'1-Results 2030'!ADI$2</f>
        <v>0</v>
      </c>
      <c r="ADK5" s="2">
        <f>'1-Results 2030'!ADJ5-'1-Results 2030'!ADJ$2</f>
        <v>0</v>
      </c>
      <c r="ADL5" s="2">
        <f>'1-Results 2030'!ADK5-'1-Results 2030'!ADK$2</f>
        <v>0</v>
      </c>
      <c r="ADM5" s="2">
        <f>'1-Results 2030'!ADL5-'1-Results 2030'!ADL$2</f>
        <v>0</v>
      </c>
      <c r="ADN5" s="2">
        <f>'1-Results 2030'!ADM5-'1-Results 2030'!ADM$2</f>
        <v>1.5096684071720823E-2</v>
      </c>
      <c r="ADO5" s="2">
        <f>'1-Results 2030'!ADN5-'1-Results 2030'!ADN$2</f>
        <v>0</v>
      </c>
      <c r="ADP5" s="2">
        <f>'1-Results 2030'!ADO5-'1-Results 2030'!ADO$2</f>
        <v>0</v>
      </c>
      <c r="ADQ5" s="2">
        <f>'1-Results 2030'!ADP5-'1-Results 2030'!ADP$2</f>
        <v>0</v>
      </c>
      <c r="ADR5" s="2">
        <f>'1-Results 2030'!ADQ5-'1-Results 2030'!ADQ$2</f>
        <v>0</v>
      </c>
      <c r="ADS5" s="2">
        <f>'1-Results 2030'!ADR5-'1-Results 2030'!ADR$2</f>
        <v>0</v>
      </c>
      <c r="ADT5" s="2">
        <f>'1-Results 2030'!ADS5-'1-Results 2030'!ADS$2</f>
        <v>0</v>
      </c>
      <c r="ADU5" s="2">
        <f>'1-Results 2030'!ADT5-'1-Results 2030'!ADT$2</f>
        <v>0</v>
      </c>
      <c r="ADV5" s="2">
        <f>'1-Results 2030'!ADU5-'1-Results 2030'!ADU$2</f>
        <v>0</v>
      </c>
      <c r="ADW5" s="2">
        <f>'1-Results 2030'!ADV5-'1-Results 2030'!ADV$2</f>
        <v>0</v>
      </c>
      <c r="ADX5" s="2">
        <f>'1-Results 2030'!ADW5-'1-Results 2030'!ADW$2</f>
        <v>0</v>
      </c>
      <c r="ADY5" s="2">
        <f>'1-Results 2030'!ADX5-'1-Results 2030'!ADX$2</f>
        <v>0</v>
      </c>
      <c r="ADZ5" s="2">
        <f>'1-Results 2030'!ADY5-'1-Results 2030'!ADY$2</f>
        <v>0</v>
      </c>
      <c r="AEA5" s="2">
        <f>'1-Results 2030'!ADZ5-'1-Results 2030'!ADZ$2</f>
        <v>0</v>
      </c>
      <c r="AEB5" s="2">
        <f>'1-Results 2030'!AEA5-'1-Results 2030'!AEA$2</f>
        <v>0</v>
      </c>
      <c r="AEC5" s="2">
        <f>'1-Results 2030'!AEB5-'1-Results 2030'!AEB$2</f>
        <v>0</v>
      </c>
      <c r="AED5" s="2">
        <f>'1-Results 2030'!AEC5-'1-Results 2030'!AEC$2</f>
        <v>0</v>
      </c>
      <c r="AEE5" s="2">
        <f>'1-Results 2030'!AED5-'1-Results 2030'!AED$2</f>
        <v>0</v>
      </c>
      <c r="AEF5" s="2">
        <f>'1-Results 2030'!AEE5-'1-Results 2030'!AEE$2</f>
        <v>0</v>
      </c>
      <c r="AEG5" s="2">
        <f>'1-Results 2030'!AEF5-'1-Results 2030'!AEF$2</f>
        <v>0</v>
      </c>
      <c r="AEH5" s="2">
        <f>'1-Results 2030'!AEG5-'1-Results 2030'!AEG$2</f>
        <v>1.50966840717075E-2</v>
      </c>
      <c r="AEI5" s="2">
        <f>'1-Results 2030'!AEH5-'1-Results 2030'!AEH$2</f>
        <v>0</v>
      </c>
      <c r="AEJ5" s="2">
        <f>'1-Results 2030'!AEI5-'1-Results 2030'!AEI$2</f>
        <v>0</v>
      </c>
      <c r="AEK5" s="2">
        <f>'1-Results 2030'!AEJ5-'1-Results 2030'!AEJ$2</f>
        <v>0</v>
      </c>
      <c r="AEL5" s="2">
        <f>'1-Results 2030'!AEK5-'1-Results 2030'!AEK$2</f>
        <v>0</v>
      </c>
      <c r="AEM5" s="2">
        <f>'1-Results 2030'!AEL5-'1-Results 2030'!AEL$2</f>
        <v>0</v>
      </c>
      <c r="AEN5" s="2">
        <f>'1-Results 2030'!AEM5-'1-Results 2030'!AEM$2</f>
        <v>0</v>
      </c>
      <c r="AEO5" s="2">
        <f>'1-Results 2030'!AEN5-'1-Results 2030'!AEN$2</f>
        <v>0</v>
      </c>
      <c r="AEP5" s="2">
        <f>'1-Results 2030'!AEO5-'1-Results 2030'!AEO$2</f>
        <v>0</v>
      </c>
      <c r="AEQ5" s="2">
        <f>'1-Results 2030'!AEP5-'1-Results 2030'!AEP$2</f>
        <v>0</v>
      </c>
      <c r="AER5" s="2">
        <f>'1-Results 2030'!AEQ5-'1-Results 2030'!AEQ$2</f>
        <v>0</v>
      </c>
      <c r="AES5" s="2">
        <f>'1-Results 2030'!AER5-'1-Results 2030'!AER$2</f>
        <v>0</v>
      </c>
      <c r="AET5" s="2">
        <f>'1-Results 2030'!AES5-'1-Results 2030'!AES$2</f>
        <v>0</v>
      </c>
      <c r="AEU5" s="2">
        <f>'1-Results 2030'!AET5-'1-Results 2030'!AET$2</f>
        <v>0</v>
      </c>
      <c r="AEV5" s="2">
        <f>'1-Results 2030'!AEU5-'1-Results 2030'!AEU$2</f>
        <v>0</v>
      </c>
      <c r="AEW5" s="2">
        <f>'1-Results 2030'!AEV5-'1-Results 2030'!AEV$2</f>
        <v>0.22789305828580098</v>
      </c>
      <c r="AEX5" s="2">
        <f>'1-Results 2030'!AEW5-'1-Results 2030'!AEW$2</f>
        <v>0</v>
      </c>
      <c r="AEY5" s="2">
        <f>'1-Results 2030'!AEX5-'1-Results 2030'!AEX$2</f>
        <v>0</v>
      </c>
      <c r="AEZ5" s="2">
        <f>'1-Results 2030'!AEY5-'1-Results 2030'!AEY$2</f>
        <v>0</v>
      </c>
      <c r="AFA5" s="2">
        <f>'1-Results 2030'!AEZ5-'1-Results 2030'!AEZ$2</f>
        <v>0</v>
      </c>
      <c r="AFB5" s="2">
        <f>'1-Results 2030'!AFA5-'1-Results 2030'!AFA$2</f>
        <v>0</v>
      </c>
      <c r="AFC5" s="2">
        <f>'1-Results 2030'!AFB5-'1-Results 2030'!AFB$2</f>
        <v>0</v>
      </c>
      <c r="AFD5" s="2">
        <f>'1-Results 2030'!AFC5-'1-Results 2030'!AFC$2</f>
        <v>0</v>
      </c>
      <c r="AFE5" s="2">
        <f>'1-Results 2030'!AFD5-'1-Results 2030'!AFD$2</f>
        <v>0</v>
      </c>
      <c r="AFF5" s="2">
        <f>'1-Results 2030'!AFE5-'1-Results 2030'!AFE$2</f>
        <v>0</v>
      </c>
      <c r="AFG5" s="2">
        <f>'1-Results 2030'!AFF5-'1-Results 2030'!AFF$2</f>
        <v>0</v>
      </c>
      <c r="AFH5" s="2">
        <f>'1-Results 2030'!AFG5-'1-Results 2030'!AFG$2</f>
        <v>0</v>
      </c>
      <c r="AFI5" s="2">
        <f>'1-Results 2030'!AFH5-'1-Results 2030'!AFH$2</f>
        <v>0</v>
      </c>
      <c r="AFJ5" s="2">
        <f>'1-Results 2030'!AFI5-'1-Results 2030'!AFI$2</f>
        <v>0</v>
      </c>
      <c r="AFK5" s="2">
        <f>'1-Results 2030'!AFJ5-'1-Results 2030'!AFJ$2</f>
        <v>0</v>
      </c>
      <c r="AFL5" s="2">
        <f>'1-Results 2030'!AFK5-'1-Results 2030'!AFK$2</f>
        <v>0</v>
      </c>
      <c r="AFM5" s="2">
        <f>'1-Results 2030'!AFL5-'1-Results 2030'!AFL$2</f>
        <v>0</v>
      </c>
      <c r="AFN5" s="2">
        <f>'1-Results 2030'!AFM5-'1-Results 2030'!AFM$2</f>
        <v>0</v>
      </c>
      <c r="AFO5" s="2">
        <f>'1-Results 2030'!AFN5-'1-Results 2030'!AFN$2</f>
        <v>0</v>
      </c>
      <c r="AFP5" s="2">
        <f>'1-Results 2030'!AFO5-'1-Results 2030'!AFO$2</f>
        <v>0</v>
      </c>
      <c r="AFQ5" s="2">
        <f>'1-Results 2030'!AFP5-'1-Results 2030'!AFP$2</f>
        <v>0.22789305828598572</v>
      </c>
      <c r="AFR5" s="2">
        <f>'1-Results 2030'!AFQ5-'1-Results 2030'!AFQ$2</f>
        <v>0</v>
      </c>
      <c r="AFS5" s="2">
        <f>'1-Results 2030'!AFR5-'1-Results 2030'!AFR$2</f>
        <v>0</v>
      </c>
      <c r="AFT5" s="2">
        <f>'1-Results 2030'!AFS5-'1-Results 2030'!AFS$2</f>
        <v>0</v>
      </c>
      <c r="AFU5" s="2">
        <f>'1-Results 2030'!AFT5-'1-Results 2030'!AFT$2</f>
        <v>0</v>
      </c>
      <c r="AFV5" s="2">
        <f>'1-Results 2030'!AFU5-'1-Results 2030'!AFU$2</f>
        <v>0</v>
      </c>
      <c r="AFW5" s="2">
        <f>'1-Results 2030'!AFV5-'1-Results 2030'!AFV$2</f>
        <v>0</v>
      </c>
      <c r="AFX5" s="2">
        <f>'1-Results 2030'!AFW5-'1-Results 2030'!AFW$2</f>
        <v>0</v>
      </c>
      <c r="AFY5" s="2">
        <f>'1-Results 2030'!AFX5-'1-Results 2030'!AFX$2</f>
        <v>0</v>
      </c>
      <c r="AFZ5" s="2">
        <f>'1-Results 2030'!AFY5-'1-Results 2030'!AFY$2</f>
        <v>0</v>
      </c>
      <c r="AGA5" s="2">
        <f>'1-Results 2030'!AFZ5-'1-Results 2030'!AFZ$2</f>
        <v>0</v>
      </c>
      <c r="AGB5" s="2">
        <f>'1-Results 2030'!AGA5-'1-Results 2030'!AGA$2</f>
        <v>0</v>
      </c>
      <c r="AGC5" s="2">
        <f>'1-Results 2030'!AGB5-'1-Results 2030'!AGB$2</f>
        <v>0</v>
      </c>
      <c r="AGD5" s="2">
        <f>'1-Results 2030'!AGC5-'1-Results 2030'!AGC$2</f>
        <v>0</v>
      </c>
      <c r="AGE5" s="2">
        <f>'1-Results 2030'!AGD5-'1-Results 2030'!AGD$2</f>
        <v>0</v>
      </c>
      <c r="AGF5" s="2">
        <f>'1-Results 2030'!AGE5-'1-Results 2030'!AGE$2</f>
        <v>0</v>
      </c>
      <c r="AGG5" s="2">
        <f>'1-Results 2030'!AGF5-'1-Results 2030'!AGF$2</f>
        <v>0</v>
      </c>
      <c r="AGH5" s="2">
        <f>'1-Results 2030'!AGG5-'1-Results 2030'!AGG$2</f>
        <v>0</v>
      </c>
      <c r="AGI5" s="2">
        <f>'1-Results 2030'!AGH5-'1-Results 2030'!AGH$2</f>
        <v>0</v>
      </c>
      <c r="AGJ5" s="2">
        <f>'1-Results 2030'!AGI5-'1-Results 2030'!AGI$2</f>
        <v>0</v>
      </c>
      <c r="AGK5" s="2">
        <f>'1-Results 2030'!AGJ5-'1-Results 2030'!AGJ$2</f>
        <v>0</v>
      </c>
      <c r="AGL5" s="2">
        <f>'1-Results 2030'!AGK5-'1-Results 2030'!AGK$2</f>
        <v>0</v>
      </c>
      <c r="AGM5" s="2">
        <f>'1-Results 2030'!AGL5-'1-Results 2030'!AGL$2</f>
        <v>0</v>
      </c>
      <c r="AGN5" s="2">
        <f>'1-Results 2030'!AGM5-'1-Results 2030'!AGM$2</f>
        <v>0</v>
      </c>
      <c r="AGO5" s="2">
        <f>'1-Results 2030'!AGN5-'1-Results 2030'!AGN$2</f>
        <v>0</v>
      </c>
      <c r="AGP5" s="2">
        <f>'1-Results 2030'!AGO5-'1-Results 2030'!AGO$2</f>
        <v>0</v>
      </c>
      <c r="AGQ5" s="2">
        <f>'1-Results 2030'!AGP5-'1-Results 2030'!AGP$2</f>
        <v>0</v>
      </c>
      <c r="AGR5" s="2">
        <f>'1-Results 2030'!AGQ5-'1-Results 2030'!AGQ$2</f>
        <v>0</v>
      </c>
      <c r="AGS5" s="2">
        <f>'1-Results 2030'!AGR5-'1-Results 2030'!AGR$2</f>
        <v>0</v>
      </c>
      <c r="AGT5" s="2">
        <f>'1-Results 2030'!AGS5-'1-Results 2030'!AGS$2</f>
        <v>0</v>
      </c>
      <c r="AGU5" s="2">
        <f>'1-Results 2030'!AGT5-'1-Results 2030'!AGT$2</f>
        <v>0</v>
      </c>
      <c r="AGV5" s="2">
        <f>'1-Results 2030'!AGU5-'1-Results 2030'!AGU$2</f>
        <v>0</v>
      </c>
      <c r="AGW5" s="2">
        <f>'1-Results 2030'!AGV5-'1-Results 2030'!AGV$2</f>
        <v>0</v>
      </c>
      <c r="AGX5" s="2">
        <f>'1-Results 2030'!AGW5-'1-Results 2030'!AGW$2</f>
        <v>0</v>
      </c>
      <c r="AGY5" s="2">
        <f>'1-Results 2030'!AGX5-'1-Results 2030'!AGX$2</f>
        <v>0</v>
      </c>
      <c r="AGZ5" s="2">
        <f>'1-Results 2030'!AGY5-'1-Results 2030'!AGY$2</f>
        <v>0</v>
      </c>
      <c r="AHA5" s="2">
        <f>'1-Results 2030'!AGZ5-'1-Results 2030'!AGZ$2</f>
        <v>0</v>
      </c>
      <c r="AHB5" s="2">
        <f>'1-Results 2030'!AHA5-'1-Results 2030'!AHA$2</f>
        <v>0</v>
      </c>
      <c r="AHC5" s="2">
        <f>'1-Results 2030'!AHB5-'1-Results 2030'!AHB$2</f>
        <v>0</v>
      </c>
      <c r="AHD5" s="2">
        <f>'1-Results 2030'!AHC5-'1-Results 2030'!AHC$2</f>
        <v>0</v>
      </c>
      <c r="AHE5" s="2">
        <f>'1-Results 2030'!AHD5-'1-Results 2030'!AHD$2</f>
        <v>0</v>
      </c>
      <c r="AHF5" s="2">
        <f>'1-Results 2030'!AHE5-'1-Results 2030'!AHE$2</f>
        <v>0</v>
      </c>
      <c r="AHG5" s="2">
        <f>'1-Results 2030'!AHF5-'1-Results 2030'!AHF$2</f>
        <v>0</v>
      </c>
      <c r="AHH5" s="2">
        <f>'1-Results 2030'!AHG5-'1-Results 2030'!AHG$2</f>
        <v>0</v>
      </c>
      <c r="AHI5" s="2">
        <f>'1-Results 2030'!AHH5-'1-Results 2030'!AHH$2</f>
        <v>0</v>
      </c>
      <c r="AHJ5" s="2">
        <f>'1-Results 2030'!AHI5-'1-Results 2030'!AHI$2</f>
        <v>0</v>
      </c>
      <c r="AHK5" s="75">
        <f>'1-Results 2030'!AHJ5-'1-Results 2030'!AHJ$2</f>
        <v>0</v>
      </c>
      <c r="AHL5" s="2">
        <f>'1-Results 2030'!AHK5-'1-Results 2030'!AHK$2</f>
        <v>0</v>
      </c>
      <c r="AHM5" s="2">
        <f>'1-Results 2030'!AHL5-'1-Results 2030'!AHL$2</f>
        <v>0</v>
      </c>
      <c r="AHN5" s="2">
        <f>'1-Results 2030'!AHM5-'1-Results 2030'!AHM$2</f>
        <v>0</v>
      </c>
      <c r="AHO5" s="2">
        <f>'1-Results 2030'!AHN5-'1-Results 2030'!AHN$2</f>
        <v>0</v>
      </c>
      <c r="AHP5" s="2">
        <f>'1-Results 2030'!AHO5-'1-Results 2030'!AHO$2</f>
        <v>0</v>
      </c>
      <c r="AHQ5" s="2">
        <f>'1-Results 2030'!AHP5-'1-Results 2030'!AHP$2</f>
        <v>0</v>
      </c>
      <c r="AHR5" s="2">
        <f>'1-Results 2030'!AHQ5-'1-Results 2030'!AHQ$2</f>
        <v>0</v>
      </c>
      <c r="AHS5" s="2">
        <f>'1-Results 2030'!AHR5-'1-Results 2030'!AHR$2</f>
        <v>0</v>
      </c>
      <c r="AHT5" s="2">
        <f>'1-Results 2030'!AHS5-'1-Results 2030'!AHS$2</f>
        <v>0</v>
      </c>
      <c r="AHU5" s="2">
        <f>'1-Results 2030'!AHT5-'1-Results 2030'!AHT$2</f>
        <v>0</v>
      </c>
      <c r="AHV5" s="2">
        <f>'1-Results 2030'!AHU5-'1-Results 2030'!AHU$2</f>
        <v>0</v>
      </c>
      <c r="AHW5" s="2">
        <f>'1-Results 2030'!AHV5-'1-Results 2030'!AHV$2</f>
        <v>0</v>
      </c>
      <c r="AHX5" s="2">
        <f>'1-Results 2030'!AHW5-'1-Results 2030'!AHW$2</f>
        <v>0</v>
      </c>
      <c r="AHY5" s="2">
        <f>'1-Results 2030'!AHX5-'1-Results 2030'!AHX$2</f>
        <v>0</v>
      </c>
      <c r="AHZ5" s="2">
        <f>'1-Results 2030'!AHY5-'1-Results 2030'!AHY$2</f>
        <v>0</v>
      </c>
      <c r="AIA5" s="2">
        <f>'1-Results 2030'!AHZ5-'1-Results 2030'!AHZ$2</f>
        <v>0</v>
      </c>
      <c r="AIB5" s="2">
        <f>'1-Results 2030'!AIA5-'1-Results 2030'!AIA$2</f>
        <v>0</v>
      </c>
      <c r="AIC5" s="2">
        <f>'1-Results 2030'!AIB5-'1-Results 2030'!AIB$2</f>
        <v>0</v>
      </c>
      <c r="AID5" s="2">
        <f>'1-Results 2030'!AIC5-'1-Results 2030'!AIC$2</f>
        <v>0</v>
      </c>
      <c r="AIE5" s="2">
        <f>'1-Results 2030'!AID5-'1-Results 2030'!AID$2</f>
        <v>0</v>
      </c>
      <c r="AIF5" s="2">
        <f>'1-Results 2030'!AIE5-'1-Results 2030'!AIE$2</f>
        <v>0</v>
      </c>
      <c r="AIG5" s="2">
        <f>'1-Results 2030'!AIF5-'1-Results 2030'!AIF$2</f>
        <v>0</v>
      </c>
      <c r="AIH5" s="2">
        <f>'1-Results 2030'!AIG5-'1-Results 2030'!AIG$2</f>
        <v>0</v>
      </c>
      <c r="AII5" s="2">
        <f>'1-Results 2030'!AIH5-'1-Results 2030'!AIH$2</f>
        <v>0</v>
      </c>
      <c r="AIJ5" s="2">
        <f>'1-Results 2030'!AII5-'1-Results 2030'!AII$2</f>
        <v>0</v>
      </c>
      <c r="AIK5" s="2">
        <f>'1-Results 2030'!AIJ5-'1-Results 2030'!AIJ$2</f>
        <v>0</v>
      </c>
      <c r="AIL5" s="2">
        <f>'1-Results 2030'!AIK5-'1-Results 2030'!AIK$2</f>
        <v>0</v>
      </c>
      <c r="AIM5" s="2">
        <f>'1-Results 2030'!AIL5-'1-Results 2030'!AIL$2</f>
        <v>0</v>
      </c>
      <c r="AIN5" s="2">
        <f>'1-Results 2030'!AIM5-'1-Results 2030'!AIM$2</f>
        <v>0</v>
      </c>
      <c r="AIO5" s="2">
        <f>'1-Results 2030'!AIN5-'1-Results 2030'!AIN$2</f>
        <v>0</v>
      </c>
      <c r="AIP5" s="2">
        <f>'1-Results 2030'!AIO5-'1-Results 2030'!AIO$2</f>
        <v>0</v>
      </c>
      <c r="AIQ5" s="2">
        <f>'1-Results 2030'!AIP5-'1-Results 2030'!AIP$2</f>
        <v>0</v>
      </c>
      <c r="AIR5" s="2">
        <f>'1-Results 2030'!AIQ5-'1-Results 2030'!AIQ$2</f>
        <v>0</v>
      </c>
      <c r="AIS5" s="2">
        <f>'1-Results 2030'!AIR5-'1-Results 2030'!AIR$2</f>
        <v>0</v>
      </c>
      <c r="AIT5" s="2">
        <f>'1-Results 2030'!AIS5-'1-Results 2030'!AIS$2</f>
        <v>0</v>
      </c>
      <c r="AIU5" s="2">
        <f>'1-Results 2030'!AIT5-'1-Results 2030'!AIT$2</f>
        <v>0</v>
      </c>
      <c r="AIV5" s="2">
        <f>'1-Results 2030'!AIU5-'1-Results 2030'!AIU$2</f>
        <v>0</v>
      </c>
      <c r="AIW5" s="2">
        <f>'1-Results 2030'!AIV5-'1-Results 2030'!AIV$2</f>
        <v>0</v>
      </c>
      <c r="AIX5" s="2">
        <f>'1-Results 2030'!AIW5-'1-Results 2030'!AIW$2</f>
        <v>0</v>
      </c>
      <c r="AIY5" s="2">
        <f>'1-Results 2030'!AIX5-'1-Results 2030'!AIX$2</f>
        <v>0</v>
      </c>
      <c r="AIZ5" s="2">
        <f>'1-Results 2030'!AIY5-'1-Results 2030'!AIY$2</f>
        <v>3.8397123480251594E-3</v>
      </c>
      <c r="AJA5" s="2">
        <f>'1-Results 2030'!AIZ5-'1-Results 2030'!AIZ$2</f>
        <v>0</v>
      </c>
      <c r="AJB5" s="2">
        <f>'1-Results 2030'!AJA5-'1-Results 2030'!AJA$2</f>
        <v>9.9295547099927717E-2</v>
      </c>
      <c r="AJC5" s="2">
        <f>'1-Results 2030'!AJB5-'1-Results 2030'!AJB$2</f>
        <v>5.1839819760033379E-3</v>
      </c>
      <c r="AJD5" s="2">
        <f>'1-Results 2030'!AJC5-'1-Results 2030'!AJC$2</f>
        <v>5.1870092590036165E-3</v>
      </c>
      <c r="AJE5" s="2">
        <f>'1-Results 2030'!AJD5-'1-Results 2030'!AJD$2</f>
        <v>0</v>
      </c>
      <c r="AJF5" s="2">
        <f>'1-Results 2030'!AJE5-'1-Results 2030'!AJE$2</f>
        <v>3.0494011626025497E-4</v>
      </c>
      <c r="AJG5" s="2">
        <f>'1-Results 2030'!AJF5-'1-Results 2030'!AJF$2</f>
        <v>0</v>
      </c>
      <c r="AJH5" s="2">
        <f>'1-Results 2030'!AJG5-'1-Results 2030'!AJG$2</f>
        <v>0</v>
      </c>
      <c r="AJI5" s="2">
        <f>'1-Results 2030'!AJH5-'1-Results 2030'!AJH$2</f>
        <v>0</v>
      </c>
      <c r="AJJ5" s="2">
        <f>'1-Results 2030'!AJI5-'1-Results 2030'!AJI$2</f>
        <v>0</v>
      </c>
      <c r="AJK5" s="2">
        <f>'1-Results 2030'!AJJ5-'1-Results 2030'!AJJ$2</f>
        <v>1.0517504094025298E-2</v>
      </c>
      <c r="AJL5" s="2">
        <f>'1-Results 2030'!AJK5-'1-Results 2030'!AJK$2</f>
        <v>0</v>
      </c>
      <c r="AJM5" s="2">
        <f>'1-Results 2030'!AJL5-'1-Results 2030'!AJL$2</f>
        <v>0</v>
      </c>
      <c r="AJN5" s="2">
        <f>'1-Results 2030'!AJM5-'1-Results 2030'!AJM$2</f>
        <v>2.0765069493933197E-3</v>
      </c>
      <c r="AJO5" s="2">
        <f>'1-Results 2030'!AJN5-'1-Results 2030'!AJN$2</f>
        <v>0</v>
      </c>
      <c r="AJP5" s="2">
        <f>'1-Results 2030'!AJO5-'1-Results 2030'!AJO$2</f>
        <v>2.9869800629889198E-4</v>
      </c>
      <c r="AJQ5" s="2">
        <f>'1-Results 2030'!AJP5-'1-Results 2030'!AJP$2</f>
        <v>0</v>
      </c>
      <c r="AJR5" s="2">
        <f>'1-Results 2030'!AJQ5-'1-Results 2030'!AJQ$2</f>
        <v>1.6945983938967402E-2</v>
      </c>
      <c r="AJS5" s="2">
        <f>'1-Results 2030'!AJR5-'1-Results 2030'!AJR$2</f>
        <v>1.4963022728076147E-5</v>
      </c>
      <c r="AJT5" s="2">
        <f>'1-Results 2030'!AJS5-'1-Results 2030'!AJS$2</f>
        <v>0</v>
      </c>
      <c r="AJU5" s="2">
        <f>'1-Results 2030'!AJT5-'1-Results 2030'!AJT$2</f>
        <v>0</v>
      </c>
      <c r="AJV5" s="2">
        <f>'1-Results 2030'!AJU5-'1-Results 2030'!AJU$2</f>
        <v>2.1776136355100562E-2</v>
      </c>
      <c r="AJW5" s="2">
        <f>'1-Results 2030'!AJV5-'1-Results 2030'!AJV$2</f>
        <v>3.142330718404196E-3</v>
      </c>
      <c r="AJX5" s="2">
        <f>'1-Results 2030'!AJW5-'1-Results 2030'!AJW$2</f>
        <v>3.491478575998741E-4</v>
      </c>
      <c r="AJY5" s="2">
        <f>'1-Results 2030'!AJX5-'1-Results 2030'!AJX$2</f>
        <v>0</v>
      </c>
      <c r="AJZ5" s="2">
        <f>'1-Results 2030'!AJY5-'1-Results 2030'!AJY$2</f>
        <v>2.4217130286100286E-2</v>
      </c>
      <c r="AKA5" s="2">
        <f>'1-Results 2030'!AJZ5-'1-Results 2030'!AJZ$2</f>
        <v>1.50966840717075E-2</v>
      </c>
      <c r="AKB5" s="2">
        <f>'1-Results 2030'!AKA5-'1-Results 2030'!AKA$2</f>
        <v>2.4564176210972732E-3</v>
      </c>
      <c r="AKC5" s="2">
        <f>'1-Results 2030'!AKB5-'1-Results 2030'!AKB$2</f>
        <v>2.421713028600081E-2</v>
      </c>
      <c r="AKD5" s="2">
        <f>'1-Results 2030'!AKC5-'1-Results 2030'!AKC$2</f>
        <v>0</v>
      </c>
      <c r="AKE5" s="2">
        <f>'1-Results 2030'!AKD5-'1-Results 2030'!AKD$2</f>
        <v>0</v>
      </c>
      <c r="AKF5" s="2">
        <f>'1-Results 2030'!AKE5-'1-Results 2030'!AKE$2</f>
        <v>0</v>
      </c>
      <c r="AKG5" s="2">
        <f>'1-Results 2030'!AKF5-'1-Results 2030'!AKF$2</f>
        <v>0</v>
      </c>
      <c r="AKH5" s="2">
        <f>'1-Results 2030'!AKG5-'1-Results 2030'!AKG$2</f>
        <v>2.24063957049907E-2</v>
      </c>
      <c r="AKI5" s="2">
        <f>'1-Results 2030'!AKH5-'1-Results 2030'!AKH$2</f>
        <v>0</v>
      </c>
      <c r="AKJ5" s="2">
        <f>'1-Results 2030'!AKI5-'1-Results 2030'!AKI$2</f>
        <v>0</v>
      </c>
      <c r="AKK5" s="2">
        <f>'1-Results 2030'!AKJ5-'1-Results 2030'!AKJ$2</f>
        <v>0.11301327466800615</v>
      </c>
      <c r="AKL5" s="2">
        <f>'1-Results 2030'!AKK5-'1-Results 2030'!AKK$2</f>
        <v>0</v>
      </c>
      <c r="AKM5" s="2">
        <f>'1-Results 2030'!AKL5-'1-Results 2030'!AKL$2</f>
        <v>1.2184107163260016E-3</v>
      </c>
      <c r="AKN5" s="2">
        <f>'1-Results 2030'!AKM5-'1-Results 2030'!AKM$2</f>
        <v>0</v>
      </c>
      <c r="AKO5" s="2">
        <f>'1-Results 2030'!AKN5-'1-Results 2030'!AKN$2</f>
        <v>0</v>
      </c>
      <c r="AKP5" s="2">
        <f>'1-Results 2030'!AKO5-'1-Results 2030'!AKO$2</f>
        <v>0</v>
      </c>
      <c r="AKQ5" s="2">
        <f>'1-Results 2030'!AKP5-'1-Results 2030'!AKP$2</f>
        <v>0</v>
      </c>
      <c r="AKR5" s="2">
        <f>'1-Results 2030'!AKQ5-'1-Results 2030'!AKQ$2</f>
        <v>0</v>
      </c>
      <c r="AKS5" s="2">
        <f>'1-Results 2030'!AKR5-'1-Results 2030'!AKR$2</f>
        <v>0</v>
      </c>
      <c r="AKT5" s="2">
        <f>'1-Results 2030'!AKS5-'1-Results 2030'!AKS$2</f>
        <v>0</v>
      </c>
      <c r="AKU5" s="2">
        <f>'1-Results 2030'!AKT5-'1-Results 2030'!AKT$2</f>
        <v>0</v>
      </c>
      <c r="AKV5" s="2">
        <f>'1-Results 2030'!AKU5-'1-Results 2030'!AKU$2</f>
        <v>0</v>
      </c>
      <c r="AKW5" s="2">
        <f>'1-Results 2030'!AKV5-'1-Results 2030'!AKV$2</f>
        <v>0</v>
      </c>
      <c r="AKX5" s="2">
        <f>'1-Results 2030'!AKW5-'1-Results 2030'!AKW$2</f>
        <v>0</v>
      </c>
      <c r="AKY5" s="2">
        <f>'1-Results 2030'!AKX5-'1-Results 2030'!AKX$2</f>
        <v>0</v>
      </c>
      <c r="AKZ5" s="2">
        <f>'1-Results 2030'!AKY5-'1-Results 2030'!AKY$2</f>
        <v>0</v>
      </c>
      <c r="ALA5" s="2">
        <f>'1-Results 2030'!AKZ5-'1-Results 2030'!AKZ$2</f>
        <v>0</v>
      </c>
      <c r="ALB5" s="2">
        <f>'1-Results 2030'!ALA5-'1-Results 2030'!ALA$2</f>
        <v>0</v>
      </c>
      <c r="ALC5" s="2">
        <f>'1-Results 2030'!ALB5-'1-Results 2030'!ALB$2</f>
        <v>0</v>
      </c>
      <c r="ALD5" s="2">
        <f>'1-Results 2030'!ALC5-'1-Results 2030'!ALC$2</f>
        <v>0</v>
      </c>
      <c r="ALE5" s="2">
        <f>'1-Results 2030'!ALD5-'1-Results 2030'!ALD$2</f>
        <v>0</v>
      </c>
      <c r="ALF5" s="2">
        <f>'1-Results 2030'!ALE5-'1-Results 2030'!ALE$2</f>
        <v>0</v>
      </c>
      <c r="ALG5" s="2">
        <f>'1-Results 2030'!ALF5-'1-Results 2030'!ALF$2</f>
        <v>0</v>
      </c>
      <c r="ALH5" s="2">
        <f>'1-Results 2030'!ALG5-'1-Results 2030'!ALG$2</f>
        <v>0</v>
      </c>
      <c r="ALI5" s="2">
        <f>'1-Results 2030'!ALH5-'1-Results 2030'!ALH$2</f>
        <v>0</v>
      </c>
      <c r="ALJ5" s="2">
        <f>'1-Results 2030'!ALI5-'1-Results 2030'!ALI$2</f>
        <v>0</v>
      </c>
      <c r="ALK5" s="2">
        <f>'1-Results 2030'!ALJ5-'1-Results 2030'!ALJ$2</f>
        <v>0</v>
      </c>
      <c r="ALL5" s="2">
        <f>'1-Results 2030'!ALK5-'1-Results 2030'!ALK$2</f>
        <v>0</v>
      </c>
      <c r="ALM5" s="2">
        <f>'1-Results 2030'!ALL5-'1-Results 2030'!ALL$2</f>
        <v>0</v>
      </c>
      <c r="ALN5" s="2">
        <f>'1-Results 2030'!ALM5-'1-Results 2030'!ALM$2</f>
        <v>0</v>
      </c>
      <c r="ALO5" s="2">
        <f>'1-Results 2030'!ALN5-'1-Results 2030'!ALN$2</f>
        <v>0</v>
      </c>
      <c r="ALP5" s="2">
        <f>'1-Results 2030'!ALO5-'1-Results 2030'!ALO$2</f>
        <v>0</v>
      </c>
    </row>
    <row r="6" spans="1:1004" ht="15.75" customHeight="1" x14ac:dyDescent="0.15">
      <c r="A6" s="2">
        <v>7007</v>
      </c>
      <c r="B6" s="2">
        <v>1006</v>
      </c>
      <c r="C6" s="2" t="s">
        <v>29</v>
      </c>
      <c r="D6" s="2" t="s">
        <v>46</v>
      </c>
      <c r="E6" s="2">
        <f t="shared" si="0"/>
        <v>-90.334912464496043</v>
      </c>
      <c r="F6" s="2">
        <f t="shared" ref="F6:F9" si="2">SUM(LC6,RH6:WO6,ACY6)</f>
        <v>-87.902284070975398</v>
      </c>
      <c r="G6" s="2">
        <f>SUM('2-Difference 2030'!$RI6, '2-Difference 2030'!$RL6, '2-Difference 2030'!$RM6, '2-Difference 2030'!$RH6, '2-Difference 2030'!$RJ6, '2-Difference 2030'!$RK6, '2-Difference 2030'!$RQ6, '2-Difference 2030'!$RR6, '2-Difference 2030'!$RT6, '2-Difference 2030'!$SB6, '2-Difference 2030'!$SC6, '2-Difference 2030'!$VA6, '2-Difference 2030'!$VB6, '2-Difference 2030'!$VW6, '2-Difference 2030'!$VX6, '2-Difference 2030'!$VL6, '2-Difference 2030'!$VM6, '2-Difference 2030'!$WH6, '2-Difference 2030'!$WI6, '2-Difference 2030'!$LC6, '2-Difference 2030'!$ACY6)</f>
        <v>-54.806395879882452</v>
      </c>
      <c r="H6" s="2">
        <f>'1-Results 2030'!G6-'1-Results 2030'!G$2</f>
        <v>-1337.7582703169901</v>
      </c>
      <c r="I6" s="2">
        <f>'1-Results 2030'!H6-'1-Results 2030'!H$2</f>
        <v>-1851.3734999430599</v>
      </c>
      <c r="J6" s="2">
        <f>'1-Results 2030'!I6-'1-Results 2030'!I$2</f>
        <v>-103.55900985250628</v>
      </c>
      <c r="K6" s="2">
        <f>'1-Results 2030'!J6-'1-Results 2030'!J$2</f>
        <v>-898.41109419002896</v>
      </c>
      <c r="L6" s="2">
        <f>'1-Results 2030'!K6-'1-Results 2030'!K$2</f>
        <v>-3.6029897196499405</v>
      </c>
      <c r="M6" s="2">
        <f>'1-Results 2030'!L6-'1-Results 2030'!L$2</f>
        <v>-10.093795886069984</v>
      </c>
      <c r="N6" s="2">
        <f>'1-Results 2030'!M6-'1-Results 2030'!M$2</f>
        <v>-329.89857897799811</v>
      </c>
      <c r="O6" s="2">
        <f>'1-Results 2030'!N6-'1-Results 2030'!N$2</f>
        <v>-113.85450512539683</v>
      </c>
      <c r="P6" s="2">
        <f>'1-Results 2030'!O6-'1-Results 2030'!O$2</f>
        <v>-590.23432226100704</v>
      </c>
      <c r="Q6" s="2">
        <f>'1-Results 2030'!P6-'1-Results 2030'!P$2</f>
        <v>-852.74801627203124</v>
      </c>
      <c r="R6" s="2">
        <f>'1-Results 2030'!Q6-'1-Results 2030'!Q$2</f>
        <v>-163.48083924750244</v>
      </c>
      <c r="S6" s="2">
        <f>'1-Results 2030'!R6-'1-Results 2030'!R$2</f>
        <v>-974.76901541801635</v>
      </c>
      <c r="T6" s="2">
        <f>'1-Results 2030'!S6-'1-Results 2030'!S$2</f>
        <v>-276.19453378600883</v>
      </c>
      <c r="U6" s="2">
        <f>'1-Results 2030'!T6-'1-Results 2030'!T$2</f>
        <v>-129.99920832020143</v>
      </c>
      <c r="V6" s="2">
        <f>'1-Results 2030'!U6-'1-Results 2030'!U$2</f>
        <v>-7375.9792626695707</v>
      </c>
      <c r="W6" s="2">
        <f>'1-Results 2030'!V6-'1-Results 2030'!V$2</f>
        <v>5.2224750959189805</v>
      </c>
      <c r="X6" s="2">
        <f>'1-Results 2030'!W6-'1-Results 2030'!W$2</f>
        <v>-7.1067857460500363</v>
      </c>
      <c r="Y6" s="2">
        <f>'1-Results 2030'!X6-'1-Results 2030'!X$2</f>
        <v>0</v>
      </c>
      <c r="Z6" s="2">
        <f>'1-Results 2030'!Y6-'1-Results 2030'!Y$2</f>
        <v>-24.598988622219622</v>
      </c>
      <c r="AA6" s="2">
        <f>'1-Results 2030'!Z6-'1-Results 2030'!Z$2</f>
        <v>-28.922022329501488</v>
      </c>
      <c r="AB6" s="2">
        <f>'1-Results 2030'!AA6-'1-Results 2030'!AA$2</f>
        <v>-33.096986284199374</v>
      </c>
      <c r="AC6" s="2">
        <f>'1-Results 2030'!AB6-'1-Results 2030'!AB$2</f>
        <v>-15.111002886378628</v>
      </c>
      <c r="AD6" s="2">
        <f>'1-Results 2030'!AC6-'1-Results 2030'!AC$2</f>
        <v>5.9895427953599665</v>
      </c>
      <c r="AE6" s="2">
        <f>'1-Results 2030'!AD6-'1-Results 2030'!AD$2</f>
        <v>-21.705410998260049</v>
      </c>
      <c r="AF6" s="2">
        <f>'1-Results 2030'!AE6-'1-Results 2030'!AE$2</f>
        <v>-10.670029344879822</v>
      </c>
      <c r="AG6" s="2">
        <f>'1-Results 2030'!AF6-'1-Results 2030'!AF$2</f>
        <v>-48.507976303601026</v>
      </c>
      <c r="AH6" s="2">
        <f>'1-Results 2030'!AG6-'1-Results 2030'!AG$2</f>
        <v>-1.664929677569944</v>
      </c>
      <c r="AI6" s="2">
        <f>'1-Results 2030'!AH6-'1-Results 2030'!AH$2</f>
        <v>-2501.205835779896</v>
      </c>
      <c r="AJ6" s="2">
        <f>'1-Results 2030'!AI6-'1-Results 2030'!AI$2</f>
        <v>-2.7162733057770083</v>
      </c>
      <c r="AK6" s="2">
        <f>'1-Results 2030'!AJ6-'1-Results 2030'!AJ$2</f>
        <v>0</v>
      </c>
      <c r="AL6" s="2">
        <f>'1-Results 2030'!AK6-'1-Results 2030'!AK$2</f>
        <v>-12.490272689899939</v>
      </c>
      <c r="AM6" s="2">
        <f>'1-Results 2030'!AL6-'1-Results 2030'!AL$2</f>
        <v>-8.3409047697200549</v>
      </c>
      <c r="AN6" s="2">
        <f>'1-Results 2030'!AM6-'1-Results 2030'!AM$2</f>
        <v>-11.077028127710037</v>
      </c>
      <c r="AO6" s="2">
        <f>'1-Results 2030'!AN6-'1-Results 2030'!AN$2</f>
        <v>-0.98183309508999628</v>
      </c>
      <c r="AP6" s="2">
        <f>'1-Results 2030'!AO6-'1-Results 2030'!AO$2</f>
        <v>0</v>
      </c>
      <c r="AQ6" s="2">
        <f>'1-Results 2030'!AP6-'1-Results 2030'!AP$2</f>
        <v>-5.9939081662896569</v>
      </c>
      <c r="AR6" s="2">
        <f>'1-Results 2030'!AQ6-'1-Results 2030'!AQ$2</f>
        <v>-5.2428264715699697</v>
      </c>
      <c r="AS6" s="2">
        <f>'1-Results 2030'!AR6-'1-Results 2030'!AR$2</f>
        <v>-8712.2688329262019</v>
      </c>
      <c r="AT6" s="2">
        <f>'1-Results 2030'!AS6-'1-Results 2030'!AS$2</f>
        <v>-710.01938625435605</v>
      </c>
      <c r="AU6" s="2">
        <f>'1-Results 2030'!AT6-'1-Results 2030'!AT$2</f>
        <v>-100.46946842527996</v>
      </c>
      <c r="AV6" s="2">
        <f>'1-Results 2030'!AU6-'1-Results 2030'!AU$2</f>
        <v>19633.582855292014</v>
      </c>
      <c r="AW6" s="2">
        <f>'1-Results 2030'!AV6-'1-Results 2030'!AV$2</f>
        <v>0</v>
      </c>
      <c r="AX6" s="2">
        <f>'1-Results 2030'!AW6-'1-Results 2030'!AW$2</f>
        <v>-293.20251697373988</v>
      </c>
      <c r="AY6" s="2">
        <f>'1-Results 2030'!AX6-'1-Results 2030'!AX$2</f>
        <v>-1014.679149985828</v>
      </c>
      <c r="AZ6" s="2">
        <f>'1-Results 2030'!AY6-'1-Results 2030'!AY$2</f>
        <v>-899.23772139149298</v>
      </c>
      <c r="BA6" s="2">
        <f>'1-Results 2030'!AZ6-'1-Results 2030'!AZ$2</f>
        <v>-400.55433901820561</v>
      </c>
      <c r="BB6" s="2">
        <f>'1-Results 2030'!BA6-'1-Results 2030'!BA$2</f>
        <v>0</v>
      </c>
      <c r="BC6" s="2">
        <f>'1-Results 2030'!BB6-'1-Results 2030'!BB$2</f>
        <v>-374.22769066509102</v>
      </c>
      <c r="BD6" s="2">
        <f>'1-Results 2030'!BC6-'1-Results 2030'!BC$2</f>
        <v>-4919.8785602122689</v>
      </c>
      <c r="BE6" s="2">
        <f>'1-Results 2030'!BD6-'1-Results 2030'!BD$2</f>
        <v>-28850.043444395997</v>
      </c>
      <c r="BF6" s="2">
        <f>'1-Results 2030'!BE6-'1-Results 2030'!BE$2</f>
        <v>2433.3712265949998</v>
      </c>
      <c r="BG6" s="2">
        <f>'1-Results 2030'!BF6-'1-Results 2030'!BF$2</f>
        <v>1499.62056141932</v>
      </c>
      <c r="BH6" s="2">
        <f>'1-Results 2030'!BG6-'1-Results 2030'!BG$2</f>
        <v>-2287.01984386104</v>
      </c>
      <c r="BI6" s="2">
        <f>'1-Results 2030'!BH6-'1-Results 2030'!BH$2</f>
        <v>159675.93499159813</v>
      </c>
      <c r="BJ6" s="2">
        <f>'1-Results 2030'!BI6-'1-Results 2030'!BI$2</f>
        <v>-7272.3179917888492</v>
      </c>
      <c r="BK6" s="2">
        <f>'1-Results 2030'!BJ6-'1-Results 2030'!BJ$2</f>
        <v>-7443.7326799807497</v>
      </c>
      <c r="BL6" s="2">
        <f>'1-Results 2030'!BK6-'1-Results 2030'!BK$2</f>
        <v>-10495.273429438999</v>
      </c>
      <c r="BM6" s="2">
        <f>'1-Results 2030'!BL6-'1-Results 2030'!BL$2</f>
        <v>1719.5595371892059</v>
      </c>
      <c r="BN6" s="2">
        <f>'1-Results 2030'!BM6-'1-Results 2030'!BM$2</f>
        <v>0</v>
      </c>
      <c r="BO6" s="2">
        <f>'1-Results 2030'!BN6-'1-Results 2030'!BN$2</f>
        <v>-2887.772813826221</v>
      </c>
      <c r="BP6" s="2">
        <f>'1-Results 2030'!BO6-'1-Results 2030'!BO$2</f>
        <v>-4116.4780107036268</v>
      </c>
      <c r="BQ6" s="2">
        <f>'1-Results 2030'!BP6-'1-Results 2030'!BP$2</f>
        <v>-48897.386576934994</v>
      </c>
      <c r="BR6" s="2">
        <f>'1-Results 2030'!BQ6-'1-Results 2030'!BQ$2</f>
        <v>-4205.5295949908796</v>
      </c>
      <c r="BS6" s="2">
        <f>'1-Results 2030'!BR6-'1-Results 2030'!BR$2</f>
        <v>-1553.423227948439</v>
      </c>
      <c r="BT6" s="2">
        <f>'1-Results 2030'!BS6-'1-Results 2030'!BS$2</f>
        <v>-1590.62813484049</v>
      </c>
      <c r="BU6" s="2">
        <f>'1-Results 2030'!BT6-'1-Results 2030'!BT$2</f>
        <v>0</v>
      </c>
      <c r="BV6" s="2">
        <f>'1-Results 2030'!BU6-'1-Results 2030'!BU$2</f>
        <v>232784.70200720057</v>
      </c>
      <c r="BW6" s="2">
        <f>'1-Results 2030'!BV6-'1-Results 2030'!BV$2</f>
        <v>-8673.6935220085015</v>
      </c>
      <c r="BX6" s="2">
        <f>'1-Results 2030'!BW6-'1-Results 2030'!BW$2</f>
        <v>-25949.850616002601</v>
      </c>
      <c r="BY6" s="2">
        <f>'1-Results 2030'!BX6-'1-Results 2030'!BX$2</f>
        <v>-1313.7134057432013</v>
      </c>
      <c r="BZ6" s="2">
        <f>'1-Results 2030'!BY6-'1-Results 2030'!BY$2</f>
        <v>-883.52247736408697</v>
      </c>
      <c r="CA6" s="2">
        <f>'1-Results 2030'!BZ6-'1-Results 2030'!BZ$2</f>
        <v>-1611.9553404282997</v>
      </c>
      <c r="CB6" s="2">
        <f>'1-Results 2030'!CA6-'1-Results 2030'!CA$2</f>
        <v>-3115.0702576079898</v>
      </c>
      <c r="CC6" s="2">
        <f>'1-Results 2030'!CB6-'1-Results 2030'!CB$2</f>
        <v>-1079.2626445270143</v>
      </c>
      <c r="CD6" s="2">
        <f>'1-Results 2030'!CC6-'1-Results 2030'!CC$2</f>
        <v>717.29897030649954</v>
      </c>
      <c r="CE6" s="2">
        <f>'1-Results 2030'!CD6-'1-Results 2030'!CD$2</f>
        <v>297.83771490296022</v>
      </c>
      <c r="CF6" s="2">
        <f>'1-Results 2030'!CE6-'1-Results 2030'!CE$2</f>
        <v>-356.74213824812</v>
      </c>
      <c r="CG6" s="2">
        <f>'1-Results 2030'!CF6-'1-Results 2030'!CF$2</f>
        <v>0</v>
      </c>
      <c r="CH6" s="2">
        <f>'1-Results 2030'!CG6-'1-Results 2030'!CG$2</f>
        <v>-477.23740244049986</v>
      </c>
      <c r="CI6" s="2">
        <f>'1-Results 2030'!CH6-'1-Results 2030'!CH$2</f>
        <v>-80187.20562229678</v>
      </c>
      <c r="CJ6" s="2">
        <f>'1-Results 2030'!CI6-'1-Results 2030'!CI$2</f>
        <v>-932.09966061398154</v>
      </c>
      <c r="CK6" s="2">
        <f>'1-Results 2030'!CJ6-'1-Results 2030'!CJ$2</f>
        <v>194.13381006629788</v>
      </c>
      <c r="CL6" s="2">
        <f>'1-Results 2030'!CK6-'1-Results 2030'!CK$2</f>
        <v>354.40218971205013</v>
      </c>
      <c r="CM6" s="2">
        <f>'1-Results 2030'!CL6-'1-Results 2030'!CL$2</f>
        <v>-511.05756501609721</v>
      </c>
      <c r="CN6" s="2">
        <f>'1-Results 2030'!CM6-'1-Results 2030'!CM$2</f>
        <v>-365.79856319668033</v>
      </c>
      <c r="CO6" s="2">
        <f>'1-Results 2030'!CN6-'1-Results 2030'!CN$2</f>
        <v>-4355.9544089569827</v>
      </c>
      <c r="CP6" s="2">
        <f>'1-Results 2030'!CO6-'1-Results 2030'!CO$2</f>
        <v>170.81328860110079</v>
      </c>
      <c r="CQ6" s="2">
        <f>'1-Results 2030'!CP6-'1-Results 2030'!CP$2</f>
        <v>108.99153124228997</v>
      </c>
      <c r="CR6" s="2">
        <f>'1-Results 2030'!CQ6-'1-Results 2030'!CQ$2</f>
        <v>-162.30485703878003</v>
      </c>
      <c r="CS6" s="2">
        <f>'1-Results 2030'!CR6-'1-Results 2030'!CR$2</f>
        <v>0</v>
      </c>
      <c r="CT6" s="2">
        <f>'1-Results 2030'!CS6-'1-Results 2030'!CS$2</f>
        <v>-451.52227715659683</v>
      </c>
      <c r="CU6" s="2">
        <f>'1-Results 2030'!CT6-'1-Results 2030'!CT$2</f>
        <v>-1876.5549847540096</v>
      </c>
      <c r="CV6" s="2">
        <f>'1-Results 2030'!CU6-'1-Results 2030'!CU$2</f>
        <v>-157139.50929619931</v>
      </c>
      <c r="CW6" s="2">
        <f>'1-Results 2030'!CV6-'1-Results 2030'!CV$2</f>
        <v>-262.7606756772002</v>
      </c>
      <c r="CX6" s="2">
        <f>'1-Results 2030'!CW6-'1-Results 2030'!CW$2</f>
        <v>121.04347899590994</v>
      </c>
      <c r="CY6" s="2">
        <f>'1-Results 2030'!CX6-'1-Results 2030'!CX$2</f>
        <v>-1818.1230687010102</v>
      </c>
      <c r="CZ6" s="2">
        <f>'1-Results 2030'!CY6-'1-Results 2030'!CY$2</f>
        <v>-185.53684446883972</v>
      </c>
      <c r="DA6" s="2">
        <f>'1-Results 2030'!CZ6-'1-Results 2030'!CZ$2</f>
        <v>-18.381299366999883</v>
      </c>
      <c r="DB6" s="2">
        <f>'1-Results 2030'!DA6-'1-Results 2030'!DA$2</f>
        <v>21.754548722080472</v>
      </c>
      <c r="DC6" s="2">
        <f>'1-Results 2030'!DB6-'1-Results 2030'!DB$2</f>
        <v>9.9149145252189896</v>
      </c>
      <c r="DD6" s="2">
        <f>'1-Results 2030'!DC6-'1-Results 2030'!DC$2</f>
        <v>-7.6619359165099468</v>
      </c>
      <c r="DE6" s="2">
        <f>'1-Results 2030'!DD6-'1-Results 2030'!DD$2</f>
        <v>0</v>
      </c>
      <c r="DF6" s="2">
        <f>'1-Results 2030'!DE6-'1-Results 2030'!DE$2</f>
        <v>-8.6645007425795484</v>
      </c>
      <c r="DG6" s="2">
        <f>'1-Results 2030'!DF6-'1-Results 2030'!DF$2</f>
        <v>-17.335852375297691</v>
      </c>
      <c r="DH6" s="2">
        <f>'1-Results 2030'!DG6-'1-Results 2030'!DG$2</f>
        <v>-9.3751805214997148</v>
      </c>
      <c r="DI6" s="2">
        <f>'1-Results 2030'!DH6-'1-Results 2030'!DH$2</f>
        <v>-423.62775644985959</v>
      </c>
      <c r="DJ6" s="2">
        <f>'1-Results 2030'!DI6-'1-Results 2030'!DI$2</f>
        <v>11.310668073229863</v>
      </c>
      <c r="DK6" s="2">
        <f>'1-Results 2030'!DJ6-'1-Results 2030'!DJ$2</f>
        <v>-10.495204100101546</v>
      </c>
      <c r="DL6" s="2">
        <f>'1-Results 2030'!DK6-'1-Results 2030'!DK$2</f>
        <v>-7.8287570319298538</v>
      </c>
      <c r="DM6" s="2">
        <f>'1-Results 2030'!DL6-'1-Results 2030'!DL$2</f>
        <v>-10.277953981079918</v>
      </c>
      <c r="DN6" s="2">
        <f>'1-Results 2030'!DM6-'1-Results 2030'!DM$2</f>
        <v>0</v>
      </c>
      <c r="DO6" s="2">
        <f>'1-Results 2030'!DN6-'1-Results 2030'!DN$2</f>
        <v>0</v>
      </c>
      <c r="DP6" s="2">
        <f>'1-Results 2030'!DO6-'1-Results 2030'!DO$2</f>
        <v>-0.66259387796901592</v>
      </c>
      <c r="DQ6" s="2">
        <f>'1-Results 2030'!DP6-'1-Results 2030'!DP$2</f>
        <v>0</v>
      </c>
      <c r="DR6" s="2">
        <f>'1-Results 2030'!DQ6-'1-Results 2030'!DQ$2</f>
        <v>0</v>
      </c>
      <c r="DS6" s="2">
        <f>'1-Results 2030'!DR6-'1-Results 2030'!DR$2</f>
        <v>0</v>
      </c>
      <c r="DT6" s="2">
        <f>'1-Results 2030'!DS6-'1-Results 2030'!DS$2</f>
        <v>0</v>
      </c>
      <c r="DU6" s="2">
        <f>'1-Results 2030'!DT6-'1-Results 2030'!DT$2</f>
        <v>-3.3307998474001579</v>
      </c>
      <c r="DV6" s="2">
        <f>'1-Results 2030'!DU6-'1-Results 2030'!DU$2</f>
        <v>-1422.6117022580002</v>
      </c>
      <c r="DW6" s="2">
        <f>'1-Results 2030'!DV6-'1-Results 2030'!DV$2</f>
        <v>-3.3622870022400093</v>
      </c>
      <c r="DX6" s="2">
        <f>'1-Results 2030'!DW6-'1-Results 2030'!DW$2</f>
        <v>-2.9222732534599345</v>
      </c>
      <c r="DY6" s="2">
        <f>'1-Results 2030'!DX6-'1-Results 2030'!DX$2</f>
        <v>-663.63317388598807</v>
      </c>
      <c r="DZ6" s="2">
        <f>'1-Results 2030'!DY6-'1-Results 2030'!DY$2</f>
        <v>88.547731552998812</v>
      </c>
      <c r="EA6" s="2">
        <f>'1-Results 2030'!DZ6-'1-Results 2030'!DZ$2</f>
        <v>44.900302638610128</v>
      </c>
      <c r="EB6" s="2">
        <f>'1-Results 2030'!EA6-'1-Results 2030'!EA$2</f>
        <v>-60.28662985687015</v>
      </c>
      <c r="EC6" s="2">
        <f>'1-Results 2030'!EB6-'1-Results 2030'!EB$2</f>
        <v>0</v>
      </c>
      <c r="ED6" s="2">
        <f>'1-Results 2030'!EC6-'1-Results 2030'!EC$2</f>
        <v>-123.27653505970011</v>
      </c>
      <c r="EE6" s="2">
        <f>'1-Results 2030'!ED6-'1-Results 2030'!ED$2</f>
        <v>-359.31342791469069</v>
      </c>
      <c r="EF6" s="2">
        <f>'1-Results 2030'!EE6-'1-Results 2030'!EE$2</f>
        <v>-220.06240288160188</v>
      </c>
      <c r="EG6" s="2">
        <f>'1-Results 2030'!EF6-'1-Results 2030'!EF$2</f>
        <v>-17.240544584597956</v>
      </c>
      <c r="EH6" s="2">
        <f>'1-Results 2030'!EG6-'1-Results 2030'!EG$2</f>
        <v>49.571162761829783</v>
      </c>
      <c r="EI6" s="2">
        <f>'1-Results 2030'!EH6-'1-Results 2030'!EH$2</f>
        <v>-26694.075548179448</v>
      </c>
      <c r="EJ6" s="2">
        <f>'1-Results 2030'!EI6-'1-Results 2030'!EI$2</f>
        <v>-66.472830542080374</v>
      </c>
      <c r="EK6" s="2">
        <f>'1-Results 2030'!EJ6-'1-Results 2030'!EJ$2</f>
        <v>-4545.6762191183007</v>
      </c>
      <c r="EL6" s="2">
        <f>'1-Results 2030'!EK6-'1-Results 2030'!EK$2</f>
        <v>-146.68148473974998</v>
      </c>
      <c r="EM6" s="2">
        <f>'1-Results 2030'!EL6-'1-Results 2030'!EL$2</f>
        <v>-1226.6715594377201</v>
      </c>
      <c r="EN6" s="2">
        <f>'1-Results 2030'!EM6-'1-Results 2030'!EM$2</f>
        <v>-1931.0349956221016</v>
      </c>
      <c r="EO6" s="2">
        <f>'1-Results 2030'!EN6-'1-Results 2030'!EN$2</f>
        <v>0</v>
      </c>
      <c r="EP6" s="2">
        <f>'1-Results 2030'!EO6-'1-Results 2030'!EO$2</f>
        <v>-549.28438194838964</v>
      </c>
      <c r="EQ6" s="2">
        <f>'1-Results 2030'!EP6-'1-Results 2030'!EP$2</f>
        <v>-308.33570800581992</v>
      </c>
      <c r="ER6" s="2">
        <f>'1-Results 2030'!EQ6-'1-Results 2030'!EQ$2</f>
        <v>-248.93498064963001</v>
      </c>
      <c r="ES6" s="2">
        <f>'1-Results 2030'!ER6-'1-Results 2030'!ER$2</f>
        <v>-70.158205592184004</v>
      </c>
      <c r="ET6" s="2">
        <f>'1-Results 2030'!ES6-'1-Results 2030'!ES$2</f>
        <v>0</v>
      </c>
      <c r="EU6" s="2">
        <f>'1-Results 2030'!ET6-'1-Results 2030'!ET$2</f>
        <v>-64.574903122778949</v>
      </c>
      <c r="EV6" s="2">
        <f>'1-Results 2030'!EU6-'1-Results 2030'!EU$2</f>
        <v>-39038.61309157504</v>
      </c>
      <c r="EW6" s="2">
        <f>'1-Results 2030'!EV6-'1-Results 2030'!EV$2</f>
        <v>-1632.1096298847988</v>
      </c>
      <c r="EX6" s="2">
        <f>'1-Results 2030'!EW6-'1-Results 2030'!EW$2</f>
        <v>-914.07675598710193</v>
      </c>
      <c r="EY6" s="2">
        <f>'1-Results 2030'!EX6-'1-Results 2030'!EX$2</f>
        <v>-6406.1641883136981</v>
      </c>
      <c r="EZ6" s="2">
        <f>'1-Results 2030'!EY6-'1-Results 2030'!EY$2</f>
        <v>0</v>
      </c>
      <c r="FA6" s="2">
        <f>'1-Results 2030'!EZ6-'1-Results 2030'!EZ$2</f>
        <v>-9212.5948674219981</v>
      </c>
      <c r="FB6" s="2">
        <f>'1-Results 2030'!FA6-'1-Results 2030'!FA$2</f>
        <v>-19730.908252122987</v>
      </c>
      <c r="FC6" s="2">
        <f>'1-Results 2030'!FB6-'1-Results 2030'!FB$2</f>
        <v>-38799.008005912008</v>
      </c>
      <c r="FD6" s="2">
        <f>'1-Results 2030'!FC6-'1-Results 2030'!FC$2</f>
        <v>-170.15745918900939</v>
      </c>
      <c r="FE6" s="2">
        <f>'1-Results 2030'!FD6-'1-Results 2030'!FD$2</f>
        <v>-341.20543502569853</v>
      </c>
      <c r="FF6" s="2">
        <f>'1-Results 2030'!FE6-'1-Results 2030'!FE$2</f>
        <v>-7309.2681920269679</v>
      </c>
      <c r="FG6" s="2">
        <f>'1-Results 2030'!FF6-'1-Results 2030'!FF$2</f>
        <v>-12795.898952833402</v>
      </c>
      <c r="FH6" s="2">
        <f>'1-Results 2030'!FG6-'1-Results 2030'!FG$2</f>
        <v>-7505.9784709899686</v>
      </c>
      <c r="FI6" s="2">
        <f>'1-Results 2030'!FH6-'1-Results 2030'!FH$2</f>
        <v>-2549.7138120899908</v>
      </c>
      <c r="FJ6" s="2">
        <f>'1-Results 2030'!FI6-'1-Results 2030'!FI$2</f>
        <v>10921.314022364968</v>
      </c>
      <c r="FK6" s="2">
        <f>'1-Results 2030'!FJ6-'1-Results 2030'!FJ$2</f>
        <v>130825.89154720306</v>
      </c>
      <c r="FL6" s="2">
        <f>'1-Results 2030'!FK6-'1-Results 2030'!FK$2</f>
        <v>183887.31543030031</v>
      </c>
      <c r="FM6" s="2">
        <f>'1-Results 2030'!FL6-'1-Results 2030'!FL$2</f>
        <v>-81266.468266896904</v>
      </c>
      <c r="FN6" s="2">
        <f>'1-Results 2030'!FM6-'1-Results 2030'!FM$2</f>
        <v>-2607.6503028699663</v>
      </c>
      <c r="FO6" s="2">
        <f>'1-Results 2030'!FN6-'1-Results 2030'!FN$2</f>
        <v>-161495.46370510012</v>
      </c>
      <c r="FP6" s="2">
        <f>'1-Results 2030'!FO6-'1-Results 2030'!FO$2</f>
        <v>-442.00905581982806</v>
      </c>
      <c r="FQ6" s="2">
        <f>'1-Results 2030'!FP6-'1-Results 2030'!FP$2</f>
        <v>-1432.8896562400041</v>
      </c>
      <c r="FR6" s="2">
        <f>'1-Results 2030'!FQ6-'1-Results 2030'!FQ$2</f>
        <v>-27357.70872206986</v>
      </c>
      <c r="FS6" s="2">
        <f>'1-Results 2030'!FR6-'1-Results 2030'!FR$2</f>
        <v>-43584.289310693974</v>
      </c>
      <c r="FT6" s="2">
        <f>'1-Results 2030'!FS6-'1-Results 2030'!FS$2</f>
        <v>0</v>
      </c>
      <c r="FU6" s="2">
        <f>'1-Results 2030'!FT6-'1-Results 2030'!FT$2</f>
        <v>0</v>
      </c>
      <c r="FV6" s="2">
        <f>'1-Results 2030'!FU6-'1-Results 2030'!FU$2</f>
        <v>0</v>
      </c>
      <c r="FW6" s="2">
        <f>'1-Results 2030'!FV6-'1-Results 2030'!FV$2</f>
        <v>0</v>
      </c>
      <c r="FX6" s="2">
        <f>'1-Results 2030'!FW6-'1-Results 2030'!FW$2</f>
        <v>0</v>
      </c>
      <c r="FY6" s="2">
        <f>'1-Results 2030'!FX6-'1-Results 2030'!FX$2</f>
        <v>-0.81319361098576337</v>
      </c>
      <c r="FZ6" s="2">
        <f>'1-Results 2030'!FY6-'1-Results 2030'!FY$2</f>
        <v>-48.203815939836204</v>
      </c>
      <c r="GA6" s="2">
        <f>'1-Results 2030'!FZ6-'1-Results 2030'!FZ$2</f>
        <v>2.7618338004685938E-2</v>
      </c>
      <c r="GB6" s="2">
        <f>'1-Results 2030'!GA6-'1-Results 2030'!GA$2</f>
        <v>-0.19535528030246496</v>
      </c>
      <c r="GC6" s="2">
        <f>'1-Results 2030'!GB6-'1-Results 2030'!GB$2</f>
        <v>-1.5252451800279232E-2</v>
      </c>
      <c r="GD6" s="2">
        <f>'1-Results 2030'!GC6-'1-Results 2030'!GC$2</f>
        <v>-0.3640118965995498</v>
      </c>
      <c r="GE6" s="2">
        <f>'1-Results 2030'!GD6-'1-Results 2030'!GD$2</f>
        <v>-0.2590360390022397</v>
      </c>
      <c r="GF6" s="2">
        <f>'1-Results 2030'!GE6-'1-Results 2030'!GE$2</f>
        <v>-9.305063309147954E-2</v>
      </c>
      <c r="GG6" s="2">
        <f>'1-Results 2030'!GF6-'1-Results 2030'!GF$2</f>
        <v>-0.16744858201127499</v>
      </c>
      <c r="GH6" s="2">
        <f>'1-Results 2030'!GG6-'1-Results 2030'!GG$2</f>
        <v>0.682728820014745</v>
      </c>
      <c r="GI6" s="2">
        <f>'1-Results 2030'!GH6-'1-Results 2030'!GH$2</f>
        <v>-0.3593473993241787</v>
      </c>
      <c r="GJ6" s="2">
        <f>'1-Results 2030'!GI6-'1-Results 2030'!GI$2</f>
        <v>-1.190749928355217E-2</v>
      </c>
      <c r="GK6" s="2">
        <f>'1-Results 2030'!GJ6-'1-Results 2030'!GJ$2</f>
        <v>0.57662237016484141</v>
      </c>
      <c r="GL6" s="2">
        <f>'1-Results 2030'!GK6-'1-Results 2030'!GK$2</f>
        <v>0</v>
      </c>
      <c r="GM6" s="2">
        <f>'1-Results 2030'!GL6-'1-Results 2030'!GL$2</f>
        <v>0</v>
      </c>
      <c r="GN6" s="2">
        <f>'1-Results 2030'!GM6-'1-Results 2030'!GM$2</f>
        <v>0</v>
      </c>
      <c r="GO6" s="2">
        <f>'1-Results 2030'!GN6-'1-Results 2030'!GN$2</f>
        <v>0</v>
      </c>
      <c r="GP6" s="2">
        <f>'1-Results 2030'!GO6-'1-Results 2030'!GO$2</f>
        <v>-1</v>
      </c>
      <c r="GQ6" s="2">
        <f>'1-Results 2030'!GP6-'1-Results 2030'!GP$2</f>
        <v>-1</v>
      </c>
      <c r="GR6" s="2">
        <f>'1-Results 2030'!GQ6-'1-Results 2030'!GQ$2</f>
        <v>0</v>
      </c>
      <c r="GS6" s="2">
        <f>'1-Results 2030'!GR6-'1-Results 2030'!GR$2</f>
        <v>0</v>
      </c>
      <c r="GT6" s="2">
        <f>'1-Results 2030'!GS6-'1-Results 2030'!GS$2</f>
        <v>0</v>
      </c>
      <c r="GU6" s="2">
        <f>'1-Results 2030'!GT6-'1-Results 2030'!GT$2</f>
        <v>-0.40274287044502444</v>
      </c>
      <c r="GV6" s="2">
        <f>'1-Results 2030'!GU6-'1-Results 2030'!GU$2</f>
        <v>-4.1683004445001615E-2</v>
      </c>
      <c r="GW6" s="2">
        <f>'1-Results 2030'!GV6-'1-Results 2030'!GV$2</f>
        <v>-1.0351858671000969E-2</v>
      </c>
      <c r="GX6" s="2">
        <f>'1-Results 2030'!GW6-'1-Results 2030'!GW$2</f>
        <v>-0.39239101177399505</v>
      </c>
      <c r="GY6" s="2">
        <f>'1-Results 2030'!GX6-'1-Results 2030'!GX$2</f>
        <v>-0.23251338625240692</v>
      </c>
      <c r="GZ6" s="2">
        <f>'1-Results 2030'!GY6-'1-Results 2030'!GY$2</f>
        <v>0</v>
      </c>
      <c r="HA6" s="2">
        <f>'1-Results 2030'!GZ6-'1-Results 2030'!GZ$2</f>
        <v>0</v>
      </c>
      <c r="HB6" s="2">
        <f>'1-Results 2030'!HA6-'1-Results 2030'!HA$2</f>
        <v>0</v>
      </c>
      <c r="HC6" s="2">
        <f>'1-Results 2030'!HB6-'1-Results 2030'!HB$2</f>
        <v>0</v>
      </c>
      <c r="HD6" s="2">
        <f>'1-Results 2030'!HC6-'1-Results 2030'!HC$2</f>
        <v>0</v>
      </c>
      <c r="HE6" s="2">
        <f>'1-Results 2030'!HD6-'1-Results 2030'!HD$2</f>
        <v>0</v>
      </c>
      <c r="HF6" s="2">
        <f>'1-Results 2030'!HE6-'1-Results 2030'!HE$2</f>
        <v>0</v>
      </c>
      <c r="HG6" s="2">
        <f>'1-Results 2030'!HF6-'1-Results 2030'!HF$2</f>
        <v>0</v>
      </c>
      <c r="HH6" s="2">
        <f>'1-Results 2030'!HG6-'1-Results 2030'!HG$2</f>
        <v>0</v>
      </c>
      <c r="HI6" s="2">
        <f>'1-Results 2030'!HH6-'1-Results 2030'!HH$2</f>
        <v>0</v>
      </c>
      <c r="HJ6" s="2">
        <f>'1-Results 2030'!HI6-'1-Results 2030'!HI$2</f>
        <v>0</v>
      </c>
      <c r="HK6" s="2">
        <f>'1-Results 2030'!HJ6-'1-Results 2030'!HJ$2</f>
        <v>0</v>
      </c>
      <c r="HL6" s="2">
        <f>'1-Results 2030'!HK6-'1-Results 2030'!HK$2</f>
        <v>0</v>
      </c>
      <c r="HM6" s="2">
        <f>'1-Results 2030'!HL6-'1-Results 2030'!HL$2</f>
        <v>0</v>
      </c>
      <c r="HN6" s="2">
        <f>'1-Results 2030'!HM6-'1-Results 2030'!HM$2</f>
        <v>0</v>
      </c>
      <c r="HO6" s="2">
        <f>'1-Results 2030'!HN6-'1-Results 2030'!HN$2</f>
        <v>0</v>
      </c>
      <c r="HP6" s="2">
        <f>'1-Results 2030'!HO6-'1-Results 2030'!HO$2</f>
        <v>0</v>
      </c>
      <c r="HQ6" s="2">
        <f>'1-Results 2030'!HP6-'1-Results 2030'!HP$2</f>
        <v>0</v>
      </c>
      <c r="HR6" s="2">
        <f>'1-Results 2030'!HQ6-'1-Results 2030'!HQ$2</f>
        <v>0</v>
      </c>
      <c r="HS6" s="2">
        <f>'1-Results 2030'!HR6-'1-Results 2030'!HR$2</f>
        <v>0</v>
      </c>
      <c r="HT6" s="75">
        <f>'1-Results 2030'!HS6-'1-Results 2030'!HS$2</f>
        <v>0</v>
      </c>
      <c r="HU6" s="2">
        <f>'1-Results 2030'!HT6-'1-Results 2030'!HT$2</f>
        <v>0</v>
      </c>
      <c r="HV6" s="2">
        <f>'1-Results 2030'!HU6-'1-Results 2030'!HU$2</f>
        <v>0</v>
      </c>
      <c r="HW6" s="2">
        <f>'1-Results 2030'!HV6-'1-Results 2030'!HV$2</f>
        <v>0</v>
      </c>
      <c r="HX6" s="75">
        <f>'1-Results 2030'!HW6-'1-Results 2030'!HW$2</f>
        <v>0</v>
      </c>
      <c r="HY6" s="2">
        <f>'1-Results 2030'!HX6-'1-Results 2030'!HX$2</f>
        <v>0</v>
      </c>
      <c r="HZ6" s="2">
        <f>'1-Results 2030'!HY6-'1-Results 2030'!HY$2</f>
        <v>0</v>
      </c>
      <c r="IA6" s="2">
        <f>'1-Results 2030'!HZ6-'1-Results 2030'!HZ$2</f>
        <v>0</v>
      </c>
      <c r="IB6" s="2">
        <f>'1-Results 2030'!IA6-'1-Results 2030'!IA$2</f>
        <v>0</v>
      </c>
      <c r="IC6" s="2">
        <f>'1-Results 2030'!IB6-'1-Results 2030'!IB$2</f>
        <v>0</v>
      </c>
      <c r="ID6" s="2">
        <f>'1-Results 2030'!IC6-'1-Results 2030'!IC$2</f>
        <v>0</v>
      </c>
      <c r="IE6" s="2">
        <f>'1-Results 2030'!ID6-'1-Results 2030'!ID$2</f>
        <v>0</v>
      </c>
      <c r="IF6" s="2">
        <f>'1-Results 2030'!IE6-'1-Results 2030'!IE$2</f>
        <v>0</v>
      </c>
      <c r="IG6" s="2">
        <f>'1-Results 2030'!IF6-'1-Results 2030'!IF$2</f>
        <v>0</v>
      </c>
      <c r="IH6" s="2">
        <f>'1-Results 2030'!IG6-'1-Results 2030'!IG$2</f>
        <v>0</v>
      </c>
      <c r="II6" s="2">
        <f>'1-Results 2030'!IH6-'1-Results 2030'!IH$2</f>
        <v>0</v>
      </c>
      <c r="IJ6" s="2">
        <f>'1-Results 2030'!II6-'1-Results 2030'!II$2</f>
        <v>0</v>
      </c>
      <c r="IK6" s="2">
        <f>'1-Results 2030'!IJ6-'1-Results 2030'!IJ$2</f>
        <v>0</v>
      </c>
      <c r="IL6" s="2">
        <f>'1-Results 2030'!IK6-'1-Results 2030'!IK$2</f>
        <v>0</v>
      </c>
      <c r="IM6" s="2">
        <f>'1-Results 2030'!IL6-'1-Results 2030'!IL$2</f>
        <v>0</v>
      </c>
      <c r="IN6" s="2">
        <f>'1-Results 2030'!IM6-'1-Results 2030'!IM$2</f>
        <v>0</v>
      </c>
      <c r="IO6" s="2">
        <f>'1-Results 2030'!IN6-'1-Results 2030'!IN$2</f>
        <v>0</v>
      </c>
      <c r="IP6" s="2">
        <f>'1-Results 2030'!IO6-'1-Results 2030'!IO$2</f>
        <v>0</v>
      </c>
      <c r="IQ6" s="2">
        <f>'1-Results 2030'!IP6-'1-Results 2030'!IP$2</f>
        <v>0</v>
      </c>
      <c r="IR6" s="2">
        <f>'1-Results 2030'!IQ6-'1-Results 2030'!IQ$2</f>
        <v>-3.7467121371099754E-3</v>
      </c>
      <c r="IS6" s="2">
        <f>'1-Results 2030'!IR6-'1-Results 2030'!IR$2</f>
        <v>-7.1706188577901064E-5</v>
      </c>
      <c r="IT6" s="2">
        <f>'1-Results 2030'!IS6-'1-Results 2030'!IS$2</f>
        <v>0</v>
      </c>
      <c r="IU6" s="2">
        <f>'1-Results 2030'!IT6-'1-Results 2030'!IT$2</f>
        <v>-1.1792775000062875E-9</v>
      </c>
      <c r="IV6" s="2">
        <f>'1-Results 2030'!IU6-'1-Results 2030'!IU$2</f>
        <v>-7.241689930007067E-8</v>
      </c>
      <c r="IW6" s="2">
        <f>'1-Results 2030'!IV6-'1-Results 2030'!IV$2</f>
        <v>-2.7255847800077004E-8</v>
      </c>
      <c r="IX6" s="2">
        <f>'1-Results 2030'!IW6-'1-Results 2030'!IW$2</f>
        <v>0</v>
      </c>
      <c r="IY6" s="2">
        <f>'1-Results 2030'!IX6-'1-Results 2030'!IX$2</f>
        <v>-8.0451985998500342E-8</v>
      </c>
      <c r="IZ6" s="2">
        <f>'1-Results 2030'!IY6-'1-Results 2030'!IY$2</f>
        <v>-5.8832260001195902E-9</v>
      </c>
      <c r="JA6" s="2">
        <f>'1-Results 2030'!IZ6-'1-Results 2030'!IZ$2</f>
        <v>-3.5757152820094229E-7</v>
      </c>
      <c r="JB6" s="2">
        <f>'1-Results 2030'!JA6-'1-Results 2030'!JA$2</f>
        <v>2.9789763510146283E-7</v>
      </c>
      <c r="JC6" s="2">
        <f>'1-Results 2030'!JB6-'1-Results 2030'!JB$2</f>
        <v>6.8748660001058566E-10</v>
      </c>
      <c r="JD6" s="75">
        <f>'1-Results 2030'!JC6-'1-Results 2030'!JC$2</f>
        <v>0</v>
      </c>
      <c r="JE6" s="2">
        <f>'1-Results 2030'!JD6-'1-Results 2030'!JD$2</f>
        <v>0</v>
      </c>
      <c r="JF6" s="2">
        <f>'1-Results 2030'!JE6-'1-Results 2030'!JE$2</f>
        <v>-1.0508476899848823E-8</v>
      </c>
      <c r="JG6" s="2">
        <f>'1-Results 2030'!JF6-'1-Results 2030'!JF$2</f>
        <v>0</v>
      </c>
      <c r="JH6" s="2">
        <f>'1-Results 2030'!JG6-'1-Results 2030'!JG$2</f>
        <v>-5.1203262099036584E-8</v>
      </c>
      <c r="JI6" s="2">
        <f>'1-Results 2030'!JH6-'1-Results 2030'!JH$2</f>
        <v>0</v>
      </c>
      <c r="JJ6" s="2">
        <f>'1-Results 2030'!JI6-'1-Results 2030'!JI$2</f>
        <v>0</v>
      </c>
      <c r="JK6" s="2">
        <f>'1-Results 2030'!JJ6-'1-Results 2030'!JJ$2</f>
        <v>0</v>
      </c>
      <c r="JL6" s="2">
        <f>'1-Results 2030'!JK6-'1-Results 2030'!JK$2</f>
        <v>0</v>
      </c>
      <c r="JM6" s="2">
        <f>'1-Results 2030'!JL6-'1-Results 2030'!JL$2</f>
        <v>0</v>
      </c>
      <c r="JN6" s="2">
        <f>'1-Results 2030'!JM6-'1-Results 2030'!JM$2</f>
        <v>-8.3609879499013662E-8</v>
      </c>
      <c r="JO6" s="2">
        <f>'1-Results 2030'!JN6-'1-Results 2030'!JN$2</f>
        <v>0</v>
      </c>
      <c r="JP6" s="2">
        <f>'1-Results 2030'!JO6-'1-Results 2030'!JO$2</f>
        <v>0</v>
      </c>
      <c r="JQ6" s="2">
        <f>'1-Results 2030'!JP6-'1-Results 2030'!JP$2</f>
        <v>0</v>
      </c>
      <c r="JR6" s="2">
        <f>'1-Results 2030'!JQ6-'1-Results 2030'!JQ$2</f>
        <v>0</v>
      </c>
      <c r="JS6" s="2">
        <f>'1-Results 2030'!JR6-'1-Results 2030'!JR$2</f>
        <v>0</v>
      </c>
      <c r="JT6" s="2">
        <f>'1-Results 2030'!JS6-'1-Results 2030'!JS$2</f>
        <v>0</v>
      </c>
      <c r="JU6" s="2">
        <f>'1-Results 2030'!JT6-'1-Results 2030'!JT$2</f>
        <v>0</v>
      </c>
      <c r="JV6" s="2">
        <f>'1-Results 2030'!JU6-'1-Results 2030'!JU$2</f>
        <v>0</v>
      </c>
      <c r="JW6" s="2">
        <f>'1-Results 2030'!JV6-'1-Results 2030'!JV$2</f>
        <v>-7.1073224001006602E-9</v>
      </c>
      <c r="JX6" s="2">
        <f>'1-Results 2030'!JW6-'1-Results 2030'!JW$2</f>
        <v>-1.4538554629975331E-7</v>
      </c>
      <c r="JY6" s="2">
        <f>'1-Results 2030'!JX6-'1-Results 2030'!JX$2</f>
        <v>-1.2252617739960669E-5</v>
      </c>
      <c r="JZ6" s="2">
        <f>'1-Results 2030'!JY6-'1-Results 2030'!JY$2</f>
        <v>-2.4433555330105605E-5</v>
      </c>
      <c r="KA6" s="2">
        <f>'1-Results 2030'!JZ6-'1-Results 2030'!JZ$2</f>
        <v>-4.1158796699747313E-6</v>
      </c>
      <c r="KB6" s="2">
        <f>'1-Results 2030'!KA6-'1-Results 2030'!KA$2</f>
        <v>3.0470466122400029E-4</v>
      </c>
      <c r="KC6" s="2">
        <f>'1-Results 2030'!KB6-'1-Results 2030'!KB$2</f>
        <v>3.6500423741601118E-3</v>
      </c>
      <c r="KD6" s="2">
        <f>'1-Results 2030'!KC6-'1-Results 2030'!KC$2</f>
        <v>5.1304561005059979E-3</v>
      </c>
      <c r="KE6" s="2">
        <f>'1-Results 2030'!KD6-'1-Results 2030'!KD$2</f>
        <v>-1.4699251531500451E-5</v>
      </c>
      <c r="KF6" s="2">
        <f>'1-Results 2030'!KE6-'1-Results 2030'!KE$2</f>
        <v>0</v>
      </c>
      <c r="KG6" s="2">
        <f>'1-Results 2030'!KF6-'1-Results 2030'!KF$2</f>
        <v>0</v>
      </c>
      <c r="KH6" s="2">
        <f>'1-Results 2030'!KG6-'1-Results 2030'!KG$2</f>
        <v>0</v>
      </c>
      <c r="KI6" s="2">
        <f>'1-Results 2030'!KH6-'1-Results 2030'!KH$2</f>
        <v>0</v>
      </c>
      <c r="KJ6" s="2">
        <f>'1-Results 2030'!KI6-'1-Results 2030'!KI$2</f>
        <v>0</v>
      </c>
      <c r="KK6" s="2">
        <f>'1-Results 2030'!KJ6-'1-Results 2030'!KJ$2</f>
        <v>0</v>
      </c>
      <c r="KL6" s="2">
        <f>'1-Results 2030'!KK6-'1-Results 2030'!KK$2</f>
        <v>0</v>
      </c>
      <c r="KM6" s="2">
        <f>'1-Results 2030'!KL6-'1-Results 2030'!KL$2</f>
        <v>0</v>
      </c>
      <c r="KN6" s="2">
        <f>'1-Results 2030'!KM6-'1-Results 2030'!KM$2</f>
        <v>0</v>
      </c>
      <c r="KO6" s="2">
        <f>'1-Results 2030'!KN6-'1-Results 2030'!KN$2</f>
        <v>0</v>
      </c>
      <c r="KP6" s="2">
        <f>'1-Results 2030'!KO6-'1-Results 2030'!KO$2</f>
        <v>0</v>
      </c>
      <c r="KQ6" s="2">
        <f>'1-Results 2030'!KP6-'1-Results 2030'!KP$2</f>
        <v>0</v>
      </c>
      <c r="KR6" s="2">
        <f>'1-Results 2030'!KQ6-'1-Results 2030'!KQ$2</f>
        <v>0</v>
      </c>
      <c r="KS6" s="2">
        <f>'1-Results 2030'!KR6-'1-Results 2030'!KR$2</f>
        <v>0</v>
      </c>
      <c r="KT6" s="2">
        <f>'1-Results 2030'!KS6-'1-Results 2030'!KS$2</f>
        <v>0</v>
      </c>
      <c r="KU6" s="2">
        <f>'1-Results 2030'!KT6-'1-Results 2030'!KT$2</f>
        <v>0</v>
      </c>
      <c r="KV6" s="2">
        <f>'1-Results 2030'!KU6-'1-Results 2030'!KU$2</f>
        <v>0</v>
      </c>
      <c r="KW6" s="2">
        <f>'1-Results 2030'!KV6-'1-Results 2030'!KV$2</f>
        <v>0</v>
      </c>
      <c r="KX6" s="2">
        <f>'1-Results 2030'!KW6-'1-Results 2030'!KW$2</f>
        <v>0</v>
      </c>
      <c r="KY6" s="2">
        <f>'1-Results 2030'!KX6-'1-Results 2030'!KX$2</f>
        <v>0</v>
      </c>
      <c r="KZ6" s="2">
        <f>'1-Results 2030'!KY6-'1-Results 2030'!KY$2</f>
        <v>0</v>
      </c>
      <c r="LA6" s="2">
        <f>'1-Results 2030'!KZ6-'1-Results 2030'!KZ$2</f>
        <v>0</v>
      </c>
      <c r="LB6" s="2">
        <f>'1-Results 2030'!LA6-'1-Results 2030'!LA$2</f>
        <v>0</v>
      </c>
      <c r="LC6" s="2">
        <f>'1-Results 2030'!LB6-'1-Results 2030'!LB$2</f>
        <v>-0.10883214962326704</v>
      </c>
      <c r="LD6" s="2">
        <f>'1-Results 2030'!LC6-'1-Results 2030'!LC$2</f>
        <v>0</v>
      </c>
      <c r="LE6" s="2">
        <f>'1-Results 2030'!LD6-'1-Results 2030'!LD$2</f>
        <v>0</v>
      </c>
      <c r="LF6" s="2">
        <f>'1-Results 2030'!LE6-'1-Results 2030'!LE$2</f>
        <v>0</v>
      </c>
      <c r="LG6" s="2">
        <f>'1-Results 2030'!LF6-'1-Results 2030'!LF$2</f>
        <v>0</v>
      </c>
      <c r="LH6" s="2">
        <f>'1-Results 2030'!LG6-'1-Results 2030'!LG$2</f>
        <v>0</v>
      </c>
      <c r="LI6" s="2">
        <f>'1-Results 2030'!LH6-'1-Results 2030'!LH$2</f>
        <v>-2.2197537007995205E-5</v>
      </c>
      <c r="LJ6" s="2">
        <f>'1-Results 2030'!LI6-'1-Results 2030'!LI$2</f>
        <v>0</v>
      </c>
      <c r="LK6" s="2">
        <f>'1-Results 2030'!LJ6-'1-Results 2030'!LJ$2</f>
        <v>0</v>
      </c>
      <c r="LL6" s="2">
        <f>'1-Results 2030'!LK6-'1-Results 2030'!LK$2</f>
        <v>-2.0117825808019241E-5</v>
      </c>
      <c r="LM6" s="75">
        <f>'1-Results 2030'!LL6-'1-Results 2030'!LL$2</f>
        <v>0</v>
      </c>
      <c r="LN6" s="2">
        <f>'1-Results 2030'!LM6-'1-Results 2030'!LM$2</f>
        <v>-8.1005899663921799E-6</v>
      </c>
      <c r="LO6" s="2">
        <f>'1-Results 2030'!LN6-'1-Results 2030'!LN$2</f>
        <v>0</v>
      </c>
      <c r="LP6" s="2">
        <f>'1-Results 2030'!LO6-'1-Results 2030'!LO$2</f>
        <v>-1.5801723000006263E-3</v>
      </c>
      <c r="LQ6" s="2">
        <f>'1-Results 2030'!LP6-'1-Results 2030'!LP$2</f>
        <v>-1.0577448000006484E-3</v>
      </c>
      <c r="LR6" s="2">
        <f>'1-Results 2030'!LQ6-'1-Results 2030'!LQ$2</f>
        <v>0</v>
      </c>
      <c r="LS6" s="2">
        <f>'1-Results 2030'!LR6-'1-Results 2030'!LR$2</f>
        <v>-4.5309599999987515E-5</v>
      </c>
      <c r="LT6" s="2">
        <f>'1-Results 2030'!LS6-'1-Results 2030'!LS$2</f>
        <v>-4.6202400000028288E-5</v>
      </c>
      <c r="LU6" s="2">
        <f>'1-Results 2030'!LT6-'1-Results 2030'!LT$2</f>
        <v>-2.2041000000000421E-5</v>
      </c>
      <c r="LV6" s="2">
        <f>'1-Results 2030'!LU6-'1-Results 2030'!LU$2</f>
        <v>0</v>
      </c>
      <c r="LW6" s="2">
        <f>'1-Results 2030'!LV6-'1-Results 2030'!LV$2</f>
        <v>-2.87286299999856E-4</v>
      </c>
      <c r="LX6" s="2">
        <f>'1-Results 2030'!LW6-'1-Results 2030'!LW$2</f>
        <v>0</v>
      </c>
      <c r="LY6" s="2">
        <f>'1-Results 2030'!LX6-'1-Results 2030'!LX$2</f>
        <v>0</v>
      </c>
      <c r="LZ6" s="2">
        <f>'1-Results 2030'!LY6-'1-Results 2030'!LY$2</f>
        <v>0</v>
      </c>
      <c r="MA6" s="2">
        <f>'1-Results 2030'!LZ6-'1-Results 2030'!LZ$2</f>
        <v>0</v>
      </c>
      <c r="MB6" s="2">
        <f>'1-Results 2030'!MA6-'1-Results 2030'!MA$2</f>
        <v>0</v>
      </c>
      <c r="MC6" s="2">
        <f>'1-Results 2030'!MB6-'1-Results 2030'!MB$2</f>
        <v>0</v>
      </c>
      <c r="MD6" s="2">
        <f>'1-Results 2030'!MC6-'1-Results 2030'!MC$2</f>
        <v>0</v>
      </c>
      <c r="ME6" s="2">
        <f>'1-Results 2030'!MD6-'1-Results 2030'!MD$2</f>
        <v>0</v>
      </c>
      <c r="MF6" s="75">
        <f>'1-Results 2030'!ME6-'1-Results 2030'!ME$2</f>
        <v>0</v>
      </c>
      <c r="MG6" s="2">
        <f>'1-Results 2030'!MF6-'1-Results 2030'!MF$2</f>
        <v>0</v>
      </c>
      <c r="MH6" s="2">
        <f>'1-Results 2030'!MG6-'1-Results 2030'!MG$2</f>
        <v>0</v>
      </c>
      <c r="MI6" s="2">
        <f>'1-Results 2030'!MH6-'1-Results 2030'!MH$2</f>
        <v>0</v>
      </c>
      <c r="MJ6" s="2">
        <f>'1-Results 2030'!MI6-'1-Results 2030'!MI$2</f>
        <v>0</v>
      </c>
      <c r="MK6" s="2">
        <f>'1-Results 2030'!MJ6-'1-Results 2030'!MJ$2</f>
        <v>0</v>
      </c>
      <c r="ML6" s="2">
        <f>'1-Results 2030'!MK6-'1-Results 2030'!MK$2</f>
        <v>0</v>
      </c>
      <c r="MM6" s="2">
        <f>'1-Results 2030'!ML6-'1-Results 2030'!ML$2</f>
        <v>0</v>
      </c>
      <c r="MN6" s="2">
        <f>'1-Results 2030'!MM6-'1-Results 2030'!MM$2</f>
        <v>0</v>
      </c>
      <c r="MO6" s="2">
        <f>'1-Results 2030'!MN6-'1-Results 2030'!MN$2</f>
        <v>0</v>
      </c>
      <c r="MP6" s="2">
        <f>'1-Results 2030'!MO6-'1-Results 2030'!MO$2</f>
        <v>0</v>
      </c>
      <c r="MQ6" s="2">
        <f>'1-Results 2030'!MP6-'1-Results 2030'!MP$2</f>
        <v>0</v>
      </c>
      <c r="MR6" s="2">
        <f>'1-Results 2030'!MQ6-'1-Results 2030'!MQ$2</f>
        <v>0</v>
      </c>
      <c r="MS6" s="2">
        <f>'1-Results 2030'!MR6-'1-Results 2030'!MR$2</f>
        <v>0</v>
      </c>
      <c r="MT6" s="2">
        <f>'1-Results 2030'!MS6-'1-Results 2030'!MS$2</f>
        <v>0</v>
      </c>
      <c r="MU6" s="2">
        <f>'1-Results 2030'!MT6-'1-Results 2030'!MT$2</f>
        <v>0</v>
      </c>
      <c r="MV6" s="2">
        <f>'1-Results 2030'!MU6-'1-Results 2030'!MU$2</f>
        <v>0</v>
      </c>
      <c r="MW6" s="75">
        <f>'1-Results 2030'!MV6-'1-Results 2030'!MV$2</f>
        <v>0</v>
      </c>
      <c r="MX6" s="2">
        <f>'1-Results 2030'!MW6-'1-Results 2030'!MW$2</f>
        <v>0</v>
      </c>
      <c r="MY6" s="2">
        <f>'1-Results 2030'!MX6-'1-Results 2030'!MX$2</f>
        <v>0</v>
      </c>
      <c r="MZ6" s="2">
        <f>'1-Results 2030'!MY6-'1-Results 2030'!MY$2</f>
        <v>0</v>
      </c>
      <c r="NA6" s="2">
        <f>'1-Results 2030'!MZ6-'1-Results 2030'!MZ$2</f>
        <v>0</v>
      </c>
      <c r="NB6" s="2">
        <f>'1-Results 2030'!NA6-'1-Results 2030'!NA$2</f>
        <v>0</v>
      </c>
      <c r="NC6" s="2">
        <f>'1-Results 2030'!NB6-'1-Results 2030'!NB$2</f>
        <v>0</v>
      </c>
      <c r="ND6" s="2">
        <f>'1-Results 2030'!NC6-'1-Results 2030'!NC$2</f>
        <v>0</v>
      </c>
      <c r="NE6" s="2">
        <f>'1-Results 2030'!ND6-'1-Results 2030'!ND$2</f>
        <v>0</v>
      </c>
      <c r="NF6" s="2">
        <f>'1-Results 2030'!NE6-'1-Results 2030'!NE$2</f>
        <v>0</v>
      </c>
      <c r="NG6" s="2">
        <f>'1-Results 2030'!NF6-'1-Results 2030'!NF$2</f>
        <v>0</v>
      </c>
      <c r="NH6" s="2">
        <f>'1-Results 2030'!NG6-'1-Results 2030'!NG$2</f>
        <v>0</v>
      </c>
      <c r="NI6" s="2">
        <f>'1-Results 2030'!NH6-'1-Results 2030'!NH$2</f>
        <v>0</v>
      </c>
      <c r="NJ6" s="2">
        <f>'1-Results 2030'!NI6-'1-Results 2030'!NI$2</f>
        <v>0</v>
      </c>
      <c r="NK6" s="2">
        <f>'1-Results 2030'!NJ6-'1-Results 2030'!NJ$2</f>
        <v>0</v>
      </c>
      <c r="NL6" s="2">
        <f>'1-Results 2030'!NK6-'1-Results 2030'!NK$2</f>
        <v>0</v>
      </c>
      <c r="NM6" s="2">
        <f>'1-Results 2030'!NL6-'1-Results 2030'!NL$2</f>
        <v>0</v>
      </c>
      <c r="NN6" s="2">
        <f>'1-Results 2030'!NM6-'1-Results 2030'!NM$2</f>
        <v>0</v>
      </c>
      <c r="NO6" s="2">
        <f>'1-Results 2030'!NN6-'1-Results 2030'!NN$2</f>
        <v>0</v>
      </c>
      <c r="NP6" s="2">
        <f>'1-Results 2030'!NO6-'1-Results 2030'!NO$2</f>
        <v>0</v>
      </c>
      <c r="NQ6" s="2">
        <f>'1-Results 2030'!NP6-'1-Results 2030'!NP$2</f>
        <v>0</v>
      </c>
      <c r="NR6" s="2">
        <f>'1-Results 2030'!NQ6-'1-Results 2030'!NQ$2</f>
        <v>0</v>
      </c>
      <c r="NS6" s="2">
        <f>'1-Results 2030'!NR6-'1-Results 2030'!NR$2</f>
        <v>0</v>
      </c>
      <c r="NT6" s="2">
        <f>'1-Results 2030'!NS6-'1-Results 2030'!NS$2</f>
        <v>0</v>
      </c>
      <c r="NU6" s="2">
        <f>'1-Results 2030'!NT6-'1-Results 2030'!NT$2</f>
        <v>0</v>
      </c>
      <c r="NV6" s="2">
        <f>'1-Results 2030'!NU6-'1-Results 2030'!NU$2</f>
        <v>0</v>
      </c>
      <c r="NW6" s="2">
        <f>'1-Results 2030'!NV6-'1-Results 2030'!NV$2</f>
        <v>0</v>
      </c>
      <c r="NX6" s="2">
        <f>'1-Results 2030'!NW6-'1-Results 2030'!NW$2</f>
        <v>0</v>
      </c>
      <c r="NY6" s="2">
        <f>'1-Results 2030'!NX6-'1-Results 2030'!NX$2</f>
        <v>0</v>
      </c>
      <c r="NZ6" s="2">
        <f>'1-Results 2030'!NY6-'1-Results 2030'!NY$2</f>
        <v>0</v>
      </c>
      <c r="OA6" s="2">
        <f>'1-Results 2030'!NZ6-'1-Results 2030'!NZ$2</f>
        <v>0</v>
      </c>
      <c r="OB6" s="2">
        <f>'1-Results 2030'!OA6-'1-Results 2030'!OA$2</f>
        <v>0</v>
      </c>
      <c r="OC6" s="2">
        <f>'1-Results 2030'!OB6-'1-Results 2030'!OB$2</f>
        <v>0</v>
      </c>
      <c r="OD6" s="2">
        <f>'1-Results 2030'!OC6-'1-Results 2030'!OC$2</f>
        <v>0</v>
      </c>
      <c r="OE6" s="2">
        <f>'1-Results 2030'!OD6-'1-Results 2030'!OD$2</f>
        <v>0</v>
      </c>
      <c r="OF6" s="2">
        <f>'1-Results 2030'!OE6-'1-Results 2030'!OE$2</f>
        <v>0</v>
      </c>
      <c r="OG6" s="2">
        <f>'1-Results 2030'!OF6-'1-Results 2030'!OF$2</f>
        <v>0</v>
      </c>
      <c r="OH6" s="2">
        <f>'1-Results 2030'!OG6-'1-Results 2030'!OG$2</f>
        <v>0</v>
      </c>
      <c r="OI6" s="2">
        <f>'1-Results 2030'!OH6-'1-Results 2030'!OH$2</f>
        <v>0</v>
      </c>
      <c r="OJ6" s="2">
        <f>'1-Results 2030'!OI6-'1-Results 2030'!OI$2</f>
        <v>-2.9992540420499536E-4</v>
      </c>
      <c r="OK6" s="2">
        <f>'1-Results 2030'!OJ6-'1-Results 2030'!OJ$2</f>
        <v>-1.4069117735020231E-4</v>
      </c>
      <c r="OL6" s="2">
        <f>'1-Results 2030'!OK6-'1-Results 2030'!OK$2</f>
        <v>-1.5806884357000978E-6</v>
      </c>
      <c r="OM6" s="2">
        <f>'1-Results 2030'!OL6-'1-Results 2030'!OL$2</f>
        <v>-3.5499834698098434E-5</v>
      </c>
      <c r="ON6" s="2">
        <f>'1-Results 2030'!OM6-'1-Results 2030'!OM$2</f>
        <v>-1.1944988665880452E-2</v>
      </c>
      <c r="OO6" s="2">
        <f>'1-Results 2030'!ON6-'1-Results 2030'!ON$2</f>
        <v>0</v>
      </c>
      <c r="OP6" s="2">
        <f>'1-Results 2030'!OO6-'1-Results 2030'!OO$2</f>
        <v>-1.2921487420047839E-6</v>
      </c>
      <c r="OQ6" s="2">
        <f>'1-Results 2030'!OP6-'1-Results 2030'!OP$2</f>
        <v>-6.3902730420117848E-5</v>
      </c>
      <c r="OR6" s="2">
        <f>'1-Results 2030'!OQ6-'1-Results 2030'!OQ$2</f>
        <v>-2.4051334880148545E-5</v>
      </c>
      <c r="OS6" s="2">
        <f>'1-Results 2030'!OR6-'1-Results 2030'!OR$2</f>
        <v>0</v>
      </c>
      <c r="OT6" s="2">
        <f>'1-Results 2030'!OS6-'1-Results 2030'!OS$2</f>
        <v>-2.5075591060019775E-5</v>
      </c>
      <c r="OU6" s="2">
        <f>'1-Results 2030'!OT6-'1-Results 2030'!OT$2</f>
        <v>-7.350148510054666E-6</v>
      </c>
      <c r="OV6" s="2">
        <f>'1-Results 2030'!OU6-'1-Results 2030'!OU$2</f>
        <v>-7.3103621250236728E-5</v>
      </c>
      <c r="OW6" s="2">
        <f>'1-Results 2030'!OV6-'1-Results 2030'!OV$2</f>
        <v>2.9355770081451737E-7</v>
      </c>
      <c r="OX6" s="2">
        <f>'1-Results 2030'!OW6-'1-Results 2030'!OW$2</f>
        <v>6.7747090576331104E-10</v>
      </c>
      <c r="OY6" s="2">
        <f>'1-Results 2030'!OX6-'1-Results 2030'!OX$2</f>
        <v>0</v>
      </c>
      <c r="OZ6" s="2">
        <f>'1-Results 2030'!OY6-'1-Results 2030'!OY$2</f>
        <v>0</v>
      </c>
      <c r="PA6" s="2">
        <f>'1-Results 2030'!OZ6-'1-Results 2030'!OZ$2</f>
        <v>-3.654112528028719E-5</v>
      </c>
      <c r="PB6" s="2">
        <f>'1-Results 2030'!PA6-'1-Results 2030'!PA$2</f>
        <v>0</v>
      </c>
      <c r="PC6" s="2">
        <f>'1-Results 2030'!PB6-'1-Results 2030'!PB$2</f>
        <v>-5.5194914200029643E-5</v>
      </c>
      <c r="PD6" s="2">
        <f>'1-Results 2030'!PC6-'1-Results 2030'!PC$2</f>
        <v>0</v>
      </c>
      <c r="PE6" s="2">
        <f>'1-Results 2030'!PD6-'1-Results 2030'!PD$2</f>
        <v>0</v>
      </c>
      <c r="PF6" s="2">
        <f>'1-Results 2030'!PE6-'1-Results 2030'!PE$2</f>
        <v>0</v>
      </c>
      <c r="PG6" s="2">
        <f>'1-Results 2030'!PF6-'1-Results 2030'!PF$2</f>
        <v>0</v>
      </c>
      <c r="PH6" s="2">
        <f>'1-Results 2030'!PG6-'1-Results 2030'!PG$2</f>
        <v>0</v>
      </c>
      <c r="PI6" s="2">
        <f>'1-Results 2030'!PH6-'1-Results 2030'!PH$2</f>
        <v>-1.3499086109813874E-5</v>
      </c>
      <c r="PJ6" s="2">
        <f>'1-Results 2030'!PI6-'1-Results 2030'!PI$2</f>
        <v>0</v>
      </c>
      <c r="PK6" s="2">
        <f>'1-Results 2030'!PJ6-'1-Results 2030'!PJ$2</f>
        <v>0</v>
      </c>
      <c r="PL6" s="2">
        <f>'1-Results 2030'!PK6-'1-Results 2030'!PK$2</f>
        <v>0</v>
      </c>
      <c r="PM6" s="2">
        <f>'1-Results 2030'!PL6-'1-Results 2030'!PL$2</f>
        <v>0</v>
      </c>
      <c r="PN6" s="2">
        <f>'1-Results 2030'!PM6-'1-Results 2030'!PM$2</f>
        <v>0</v>
      </c>
      <c r="PO6" s="2">
        <f>'1-Results 2030'!PN6-'1-Results 2030'!PN$2</f>
        <v>0</v>
      </c>
      <c r="PP6" s="2">
        <f>'1-Results 2030'!PO6-'1-Results 2030'!PO$2</f>
        <v>0</v>
      </c>
      <c r="PQ6" s="2">
        <f>'1-Results 2030'!PP6-'1-Results 2030'!PP$2</f>
        <v>0</v>
      </c>
      <c r="PR6" s="2">
        <f>'1-Results 2030'!PQ6-'1-Results 2030'!PQ$2</f>
        <v>-7.661247479973099E-6</v>
      </c>
      <c r="PS6" s="2">
        <f>'1-Results 2030'!PR6-'1-Results 2030'!PR$2</f>
        <v>-1.2732091449940697E-4</v>
      </c>
      <c r="PT6" s="2">
        <f>'1-Results 2030'!PS6-'1-Results 2030'!PS$2</f>
        <v>-2.8965243509954108E-7</v>
      </c>
      <c r="PU6" s="2">
        <f>'1-Results 2030'!PT6-'1-Results 2030'!PT$2</f>
        <v>-1.3179908989968681E-5</v>
      </c>
      <c r="PV6" s="2">
        <f>'1-Results 2030'!PU6-'1-Results 2030'!PU$2</f>
        <v>-1.1380814319943144E-7</v>
      </c>
      <c r="PW6" s="2">
        <f>'1-Results 2030'!PV6-'1-Results 2030'!PV$2</f>
        <v>3.1121244924499792E-5</v>
      </c>
      <c r="PX6" s="2">
        <f>'1-Results 2030'!PW6-'1-Results 2030'!PW$2</f>
        <v>0</v>
      </c>
      <c r="PY6" s="2">
        <f>'1-Results 2030'!PX6-'1-Results 2030'!PX$2</f>
        <v>-5.0270006857300098E-2</v>
      </c>
      <c r="PZ6" s="2">
        <f>'1-Results 2030'!PY6-'1-Results 2030'!PY$2</f>
        <v>-0.20301200095619265</v>
      </c>
      <c r="QA6" s="2">
        <f>'1-Results 2030'!PZ6-'1-Results 2030'!PZ$2</f>
        <v>-0.58178056356670282</v>
      </c>
      <c r="QB6" s="2">
        <f>'1-Results 2030'!QA6-'1-Results 2030'!QA$2</f>
        <v>-3.5785343130498859E-3</v>
      </c>
      <c r="QC6" s="2">
        <f>'1-Results 2030'!QB6-'1-Results 2030'!QB$2</f>
        <v>0</v>
      </c>
      <c r="QD6" s="2">
        <f>'1-Results 2030'!QC6-'1-Results 2030'!QC$2</f>
        <v>0</v>
      </c>
      <c r="QE6" s="2">
        <f>'1-Results 2030'!QD6-'1-Results 2030'!QD$2</f>
        <v>0</v>
      </c>
      <c r="QF6" s="2">
        <f>'1-Results 2030'!QE6-'1-Results 2030'!QE$2</f>
        <v>0</v>
      </c>
      <c r="QG6" s="2">
        <f>'1-Results 2030'!QF6-'1-Results 2030'!QF$2</f>
        <v>0</v>
      </c>
      <c r="QH6" s="2">
        <f>'1-Results 2030'!QG6-'1-Results 2030'!QG$2</f>
        <v>0</v>
      </c>
      <c r="QI6" s="2">
        <f>'1-Results 2030'!QH6-'1-Results 2030'!QH$2</f>
        <v>0</v>
      </c>
      <c r="QJ6" s="2">
        <f>'1-Results 2030'!QI6-'1-Results 2030'!QI$2</f>
        <v>0</v>
      </c>
      <c r="QK6" s="2">
        <f>'1-Results 2030'!QJ6-'1-Results 2030'!QJ$2</f>
        <v>0</v>
      </c>
      <c r="QL6" s="2">
        <f>'1-Results 2030'!QK6-'1-Results 2030'!QK$2</f>
        <v>0</v>
      </c>
      <c r="QM6" s="2">
        <f>'1-Results 2030'!QL6-'1-Results 2030'!QL$2</f>
        <v>0</v>
      </c>
      <c r="QN6" s="2">
        <f>'1-Results 2030'!QM6-'1-Results 2030'!QM$2</f>
        <v>0</v>
      </c>
      <c r="QO6" s="2">
        <f>'1-Results 2030'!QN6-'1-Results 2030'!QN$2</f>
        <v>0</v>
      </c>
      <c r="QP6" s="2">
        <f>'1-Results 2030'!QO6-'1-Results 2030'!QO$2</f>
        <v>0</v>
      </c>
      <c r="QQ6" s="2">
        <f>'1-Results 2030'!QP6-'1-Results 2030'!QP$2</f>
        <v>0</v>
      </c>
      <c r="QR6" s="2">
        <f>'1-Results 2030'!QQ6-'1-Results 2030'!QQ$2</f>
        <v>0</v>
      </c>
      <c r="QS6" s="2">
        <f>'1-Results 2030'!QR6-'1-Results 2030'!QR$2</f>
        <v>0</v>
      </c>
      <c r="QT6" s="2">
        <f>'1-Results 2030'!QS6-'1-Results 2030'!QS$2</f>
        <v>0</v>
      </c>
      <c r="QU6" s="2">
        <f>'1-Results 2030'!QT6-'1-Results 2030'!QT$2</f>
        <v>0</v>
      </c>
      <c r="QV6" s="2">
        <f>'1-Results 2030'!QU6-'1-Results 2030'!QU$2</f>
        <v>0</v>
      </c>
      <c r="QW6" s="2">
        <f>'1-Results 2030'!QV6-'1-Results 2030'!QV$2</f>
        <v>0</v>
      </c>
      <c r="QX6" s="2">
        <f>'1-Results 2030'!QW6-'1-Results 2030'!QW$2</f>
        <v>0</v>
      </c>
      <c r="QY6" s="2">
        <f>'1-Results 2030'!QX6-'1-Results 2030'!QX$2</f>
        <v>0</v>
      </c>
      <c r="QZ6" s="2">
        <f>'1-Results 2030'!QY6-'1-Results 2030'!QY$2</f>
        <v>0</v>
      </c>
      <c r="RA6" s="2">
        <f>'1-Results 2030'!QZ6-'1-Results 2030'!QZ$2</f>
        <v>0</v>
      </c>
      <c r="RB6" s="2">
        <f>'1-Results 2030'!RA6-'1-Results 2030'!RA$2</f>
        <v>0</v>
      </c>
      <c r="RC6" s="2">
        <f>'1-Results 2030'!RB6-'1-Results 2030'!RB$2</f>
        <v>0</v>
      </c>
      <c r="RD6" s="2">
        <f>'1-Results 2030'!RC6-'1-Results 2030'!RC$2</f>
        <v>0</v>
      </c>
      <c r="RE6" s="2">
        <f>'1-Results 2030'!RD6-'1-Results 2030'!RD$2</f>
        <v>0</v>
      </c>
      <c r="RF6" s="2">
        <f>'1-Results 2030'!RE6-'1-Results 2030'!RE$2</f>
        <v>0</v>
      </c>
      <c r="RG6" s="2">
        <f>'1-Results 2030'!RF6-'1-Results 2030'!RF$2</f>
        <v>0</v>
      </c>
      <c r="RH6" s="2">
        <f>'1-Results 2030'!RG6-'1-Results 2030'!RG$2</f>
        <v>0</v>
      </c>
      <c r="RI6" s="2">
        <f>'1-Results 2030'!RH6-'1-Results 2030'!RH$2</f>
        <v>0</v>
      </c>
      <c r="RJ6" s="2">
        <f>'1-Results 2030'!RI6-'1-Results 2030'!RI$2</f>
        <v>0</v>
      </c>
      <c r="RK6" s="2">
        <f>'1-Results 2030'!RJ6-'1-Results 2030'!RJ$2</f>
        <v>0</v>
      </c>
      <c r="RL6" s="2">
        <f>'1-Results 2030'!RK6-'1-Results 2030'!RK$2</f>
        <v>3.7944669764200967E-2</v>
      </c>
      <c r="RM6" s="2">
        <f>'1-Results 2030'!RL6-'1-Results 2030'!RL$2</f>
        <v>0</v>
      </c>
      <c r="RN6" s="2">
        <f>'1-Results 2030'!RM6-'1-Results 2030'!RM$2</f>
        <v>0</v>
      </c>
      <c r="RO6" s="2">
        <f>'1-Results 2030'!RN6-'1-Results 2030'!RN$2</f>
        <v>0</v>
      </c>
      <c r="RP6" s="2">
        <f>'1-Results 2030'!RO6-'1-Results 2030'!RO$2</f>
        <v>-3.8063353506625397</v>
      </c>
      <c r="RQ6" s="2">
        <f>'1-Results 2030'!RP6-'1-Results 2030'!RP$2</f>
        <v>-10.899487363431998</v>
      </c>
      <c r="RR6" s="2">
        <f>'1-Results 2030'!RQ6-'1-Results 2030'!RQ$2</f>
        <v>-14.511630519646499</v>
      </c>
      <c r="RS6" s="2">
        <f>'1-Results 2030'!RR6-'1-Results 2030'!RR$2</f>
        <v>1.366219421365944E-3</v>
      </c>
      <c r="RT6" s="2">
        <f>'1-Results 2030'!RS6-'1-Results 2030'!RS$2</f>
        <v>0</v>
      </c>
      <c r="RU6" s="2">
        <f>'1-Results 2030'!RT6-'1-Results 2030'!RT$2</f>
        <v>1.0495569426328955E-4</v>
      </c>
      <c r="RV6" s="2">
        <f>'1-Results 2030'!RU6-'1-Results 2030'!RU$2</f>
        <v>0</v>
      </c>
      <c r="RW6" s="2">
        <f>'1-Results 2030'!RV6-'1-Results 2030'!RV$2</f>
        <v>-3.2454214132698667E-2</v>
      </c>
      <c r="RX6" s="2">
        <f>'1-Results 2030'!RW6-'1-Results 2030'!RW$2</f>
        <v>-5.0667643276437954E-3</v>
      </c>
      <c r="RY6" s="2">
        <f>'1-Results 2030'!RX6-'1-Results 2030'!RX$2</f>
        <v>0</v>
      </c>
      <c r="RZ6" s="2">
        <f>'1-Results 2030'!RY6-'1-Results 2030'!RY$2</f>
        <v>0</v>
      </c>
      <c r="SA6" s="2">
        <f>'1-Results 2030'!RZ6-'1-Results 2030'!RZ$2</f>
        <v>0</v>
      </c>
      <c r="SB6" s="2">
        <f>'1-Results 2030'!SA6-'1-Results 2030'!SA$2</f>
        <v>0</v>
      </c>
      <c r="SC6" s="2">
        <f>'1-Results 2030'!SB6-'1-Results 2030'!SB$2</f>
        <v>0</v>
      </c>
      <c r="SD6" s="2">
        <f>'1-Results 2030'!SC6-'1-Results 2030'!SC$2</f>
        <v>0</v>
      </c>
      <c r="SE6" s="2">
        <f>'1-Results 2030'!SD6-'1-Results 2030'!SD$2</f>
        <v>0</v>
      </c>
      <c r="SF6" s="2">
        <f>'1-Results 2030'!SE6-'1-Results 2030'!SE$2</f>
        <v>0</v>
      </c>
      <c r="SG6" s="2">
        <f>'1-Results 2030'!SF6-'1-Results 2030'!SF$2</f>
        <v>0</v>
      </c>
      <c r="SH6" s="2">
        <f>'1-Results 2030'!SG6-'1-Results 2030'!SG$2</f>
        <v>0</v>
      </c>
      <c r="SI6" s="2">
        <f>'1-Results 2030'!SH6-'1-Results 2030'!SH$2</f>
        <v>0</v>
      </c>
      <c r="SJ6" s="2">
        <f>'1-Results 2030'!SI6-'1-Results 2030'!SI$2</f>
        <v>0</v>
      </c>
      <c r="SK6" s="2">
        <f>'1-Results 2030'!SJ6-'1-Results 2030'!SJ$2</f>
        <v>0</v>
      </c>
      <c r="SL6" s="2">
        <f>'1-Results 2030'!SK6-'1-Results 2030'!SK$2</f>
        <v>0</v>
      </c>
      <c r="SM6" s="2">
        <f>'1-Results 2030'!SL6-'1-Results 2030'!SL$2</f>
        <v>0</v>
      </c>
      <c r="SN6" s="2">
        <f>'1-Results 2030'!SM6-'1-Results 2030'!SM$2</f>
        <v>0</v>
      </c>
      <c r="SO6" s="2">
        <f>'1-Results 2030'!SN6-'1-Results 2030'!SN$2</f>
        <v>0</v>
      </c>
      <c r="SP6" s="2">
        <f>'1-Results 2030'!SO6-'1-Results 2030'!SO$2</f>
        <v>0</v>
      </c>
      <c r="SQ6" s="2">
        <f>'1-Results 2030'!SP6-'1-Results 2030'!SP$2</f>
        <v>0</v>
      </c>
      <c r="SR6" s="2">
        <f>'1-Results 2030'!SQ6-'1-Results 2030'!SQ$2</f>
        <v>0</v>
      </c>
      <c r="SS6" s="2">
        <f>'1-Results 2030'!SR6-'1-Results 2030'!SR$2</f>
        <v>0</v>
      </c>
      <c r="ST6" s="2">
        <f>'1-Results 2030'!SS6-'1-Results 2030'!SS$2</f>
        <v>0</v>
      </c>
      <c r="SU6" s="2">
        <f>'1-Results 2030'!ST6-'1-Results 2030'!ST$2</f>
        <v>-0.32040647758584317</v>
      </c>
      <c r="SV6" s="2">
        <f>'1-Results 2030'!SU6-'1-Results 2030'!SU$2</f>
        <v>-4.533829513147003E-2</v>
      </c>
      <c r="SW6" s="2">
        <f>'1-Results 2030'!SV6-'1-Results 2030'!SV$2</f>
        <v>0</v>
      </c>
      <c r="SX6" s="2">
        <f>'1-Results 2030'!SW6-'1-Results 2030'!SW$2</f>
        <v>0</v>
      </c>
      <c r="SY6" s="2">
        <f>'1-Results 2030'!SX6-'1-Results 2030'!SX$2</f>
        <v>-5.3273890731808993E-2</v>
      </c>
      <c r="SZ6" s="2">
        <f>'1-Results 2030'!SY6-'1-Results 2030'!SY$2</f>
        <v>-0.45471951790958803</v>
      </c>
      <c r="TA6" s="2">
        <f>'1-Results 2030'!SZ6-'1-Results 2030'!SZ$2</f>
        <v>-0.40579397746211898</v>
      </c>
      <c r="TB6" s="2">
        <f>'1-Results 2030'!TA6-'1-Results 2030'!TA$2</f>
        <v>-0.17950489663406891</v>
      </c>
      <c r="TC6" s="2">
        <f>'1-Results 2030'!TB6-'1-Results 2030'!TB$2</f>
        <v>0</v>
      </c>
      <c r="TD6" s="2">
        <f>'1-Results 2030'!TC6-'1-Results 2030'!TC$2</f>
        <v>-0.142498081164983</v>
      </c>
      <c r="TE6" s="2">
        <f>'1-Results 2030'!TD6-'1-Results 2030'!TD$2</f>
        <v>-2.2048002140427099</v>
      </c>
      <c r="TF6" s="2">
        <f>'1-Results 2030'!TE6-'1-Results 2030'!TE$2</f>
        <v>1.1935048565653297</v>
      </c>
      <c r="TG6" s="2">
        <f>'1-Results 2030'!TF6-'1-Results 2030'!TF$2</f>
        <v>0.73552461025999605</v>
      </c>
      <c r="TH6" s="2">
        <f>'1-Results 2030'!TG6-'1-Results 2030'!TG$2</f>
        <v>-0.35031380543078799</v>
      </c>
      <c r="TI6" s="2">
        <f>'1-Results 2030'!TH6-'1-Results 2030'!TH$2</f>
        <v>0</v>
      </c>
      <c r="TJ6" s="2">
        <f>'1-Results 2030'!TI6-'1-Results 2030'!TI$2</f>
        <v>-1.3218677819081799</v>
      </c>
      <c r="TK6" s="2">
        <f>'1-Results 2030'!TJ6-'1-Results 2030'!TJ$2</f>
        <v>-3.6277075043021396</v>
      </c>
      <c r="TL6" s="2">
        <f>'1-Results 2030'!TK6-'1-Results 2030'!TK$2</f>
        <v>-5.14765674555305</v>
      </c>
      <c r="TM6" s="2">
        <f>'1-Results 2030'!TL6-'1-Results 2030'!TL$2</f>
        <v>0.838028352889715</v>
      </c>
      <c r="TN6" s="2">
        <f>'1-Results 2030'!TM6-'1-Results 2030'!TM$2</f>
        <v>0</v>
      </c>
      <c r="TO6" s="2">
        <f>'1-Results 2030'!TN6-'1-Results 2030'!TN$2</f>
        <v>-1.2128313637405901</v>
      </c>
      <c r="TP6" s="2">
        <f>'1-Results 2030'!TO6-'1-Results 2030'!TO$2</f>
        <v>-2.0061679822122378</v>
      </c>
      <c r="TQ6" s="2">
        <f>'1-Results 2030'!TP6-'1-Results 2030'!TP$2</f>
        <v>-1.2982754187430801</v>
      </c>
      <c r="TR6" s="2">
        <f>'1-Results 2030'!TQ6-'1-Results 2030'!TQ$2</f>
        <v>-0.47955225286064207</v>
      </c>
      <c r="TS6" s="2">
        <f>'1-Results 2030'!TR6-'1-Results 2030'!TR$2</f>
        <v>-6.2255467746578697E-2</v>
      </c>
      <c r="TT6" s="2">
        <f>'1-Results 2030'!TS6-'1-Results 2030'!TS$2</f>
        <v>0</v>
      </c>
      <c r="TU6" s="2">
        <f>'1-Results 2030'!TT6-'1-Results 2030'!TT$2</f>
        <v>0</v>
      </c>
      <c r="TV6" s="2">
        <f>'1-Results 2030'!TU6-'1-Results 2030'!TU$2</f>
        <v>-2.6505379680406498</v>
      </c>
      <c r="TW6" s="2">
        <f>'1-Results 2030'!TV6-'1-Results 2030'!TV$2</f>
        <v>-8.0108943270636992</v>
      </c>
      <c r="TX6" s="2">
        <f>'1-Results 2030'!TW6-'1-Results 2030'!TW$2</f>
        <v>-0.4014491925742103</v>
      </c>
      <c r="TY6" s="2">
        <f>'1-Results 2030'!TX6-'1-Results 2030'!TX$2</f>
        <v>-0.27274936208629103</v>
      </c>
      <c r="TZ6" s="2">
        <f>'1-Results 2030'!TY6-'1-Results 2030'!TY$2</f>
        <v>-0.38400233504422943</v>
      </c>
      <c r="UA6" s="2">
        <f>'1-Results 2030'!TZ6-'1-Results 2030'!TZ$2</f>
        <v>-0.9519141954870709</v>
      </c>
      <c r="UB6" s="2">
        <f>'1-Results 2030'!UA6-'1-Results 2030'!UA$2</f>
        <v>2.2402833401869021E-3</v>
      </c>
      <c r="UC6" s="2">
        <f>'1-Results 2030'!UB6-'1-Results 2030'!UB$2</f>
        <v>9.3021306093789974E-4</v>
      </c>
      <c r="UD6" s="2">
        <f>'1-Results 2030'!UC6-'1-Results 2030'!UC$2</f>
        <v>0</v>
      </c>
      <c r="UE6" s="2">
        <f>'1-Results 2030'!UD6-'1-Results 2030'!UD$2</f>
        <v>0</v>
      </c>
      <c r="UF6" s="2">
        <f>'1-Results 2030'!UE6-'1-Results 2030'!UE$2</f>
        <v>0</v>
      </c>
      <c r="UG6" s="2">
        <f>'1-Results 2030'!UF6-'1-Results 2030'!UF$2</f>
        <v>0</v>
      </c>
      <c r="UH6" s="2">
        <f>'1-Results 2030'!UG6-'1-Results 2030'!UG$2</f>
        <v>-2.9111534067509659E-3</v>
      </c>
      <c r="UI6" s="2">
        <f>'1-Results 2030'!UH6-'1-Results 2030'!UH$2</f>
        <v>0</v>
      </c>
      <c r="UJ6" s="2">
        <f>'1-Results 2030'!UI6-'1-Results 2030'!UI$2</f>
        <v>1.1068764269915998E-3</v>
      </c>
      <c r="UK6" s="2">
        <f>'1-Results 2030'!UJ6-'1-Results 2030'!UJ$2</f>
        <v>0</v>
      </c>
      <c r="UL6" s="2">
        <f>'1-Results 2030'!UK6-'1-Results 2030'!UK$2</f>
        <v>0</v>
      </c>
      <c r="UM6" s="2">
        <f>'1-Results 2030'!UL6-'1-Results 2030'!UL$2</f>
        <v>0</v>
      </c>
      <c r="UN6" s="2">
        <f>'1-Results 2030'!UM6-'1-Results 2030'!UM$2</f>
        <v>0</v>
      </c>
      <c r="UO6" s="2">
        <f>'1-Results 2030'!UN6-'1-Results 2030'!UN$2</f>
        <v>0</v>
      </c>
      <c r="UP6" s="2">
        <f>'1-Results 2030'!UO6-'1-Results 2030'!UO$2</f>
        <v>0</v>
      </c>
      <c r="UQ6" s="2">
        <f>'1-Results 2030'!UP6-'1-Results 2030'!UP$2</f>
        <v>0</v>
      </c>
      <c r="UR6" s="2">
        <f>'1-Results 2030'!UQ6-'1-Results 2030'!UQ$2</f>
        <v>0</v>
      </c>
      <c r="US6" s="2">
        <f>'1-Results 2030'!UR6-'1-Results 2030'!UR$2</f>
        <v>0</v>
      </c>
      <c r="UT6" s="2">
        <f>'1-Results 2030'!US6-'1-Results 2030'!US$2</f>
        <v>0</v>
      </c>
      <c r="UU6" s="2">
        <f>'1-Results 2030'!UT6-'1-Results 2030'!UT$2</f>
        <v>0</v>
      </c>
      <c r="UV6" s="2">
        <f>'1-Results 2030'!UU6-'1-Results 2030'!UU$2</f>
        <v>0</v>
      </c>
      <c r="UW6" s="2">
        <f>'1-Results 2030'!UV6-'1-Results 2030'!UV$2</f>
        <v>0</v>
      </c>
      <c r="UX6" s="2">
        <f>'1-Results 2030'!UW6-'1-Results 2030'!UW$2</f>
        <v>6.7944267443397627E-5</v>
      </c>
      <c r="UY6" s="2">
        <f>'1-Results 2030'!UX6-'1-Results 2030'!UX$2</f>
        <v>3.0966471094700035E-5</v>
      </c>
      <c r="UZ6" s="2">
        <f>'1-Results 2030'!UY6-'1-Results 2030'!UY$2</f>
        <v>0</v>
      </c>
      <c r="VA6" s="2">
        <f>'1-Results 2030'!UZ6-'1-Results 2030'!UZ$2</f>
        <v>0</v>
      </c>
      <c r="VB6" s="2">
        <f>'1-Results 2030'!VA6-'1-Results 2030'!VA$2</f>
        <v>0</v>
      </c>
      <c r="VC6" s="2">
        <f>'1-Results 2030'!VB6-'1-Results 2030'!VB$2</f>
        <v>0</v>
      </c>
      <c r="VD6" s="2">
        <f>'1-Results 2030'!VC6-'1-Results 2030'!VC$2</f>
        <v>-2.9280762419904571E-5</v>
      </c>
      <c r="VE6" s="2">
        <f>'1-Results 2030'!VD6-'1-Results 2030'!VD$2</f>
        <v>0</v>
      </c>
      <c r="VF6" s="2">
        <f>'1-Results 2030'!VE6-'1-Results 2030'!VE$2</f>
        <v>3.5325718145099924E-5</v>
      </c>
      <c r="VG6" s="2">
        <f>'1-Results 2030'!VF6-'1-Results 2030'!VF$2</f>
        <v>0</v>
      </c>
      <c r="VH6" s="2">
        <f>'1-Results 2030'!VG6-'1-Results 2030'!VG$2</f>
        <v>0</v>
      </c>
      <c r="VI6" s="2">
        <f>'1-Results 2030'!VH6-'1-Results 2030'!VH$2</f>
        <v>0</v>
      </c>
      <c r="VJ6" s="2">
        <f>'1-Results 2030'!VI6-'1-Results 2030'!VI$2</f>
        <v>0</v>
      </c>
      <c r="VK6" s="2">
        <f>'1-Results 2030'!VJ6-'1-Results 2030'!VJ$2</f>
        <v>0</v>
      </c>
      <c r="VL6" s="2">
        <f>'1-Results 2030'!VK6-'1-Results 2030'!VK$2</f>
        <v>0</v>
      </c>
      <c r="VM6" s="2">
        <f>'1-Results 2030'!VL6-'1-Results 2030'!VL$2</f>
        <v>0</v>
      </c>
      <c r="VN6" s="2">
        <f>'1-Results 2030'!VM6-'1-Results 2030'!VM$2</f>
        <v>0</v>
      </c>
      <c r="VO6" s="2">
        <f>'1-Results 2030'!VN6-'1-Results 2030'!VN$2</f>
        <v>0</v>
      </c>
      <c r="VP6" s="2">
        <f>'1-Results 2030'!VO6-'1-Results 2030'!VO$2</f>
        <v>0</v>
      </c>
      <c r="VQ6" s="2">
        <f>'1-Results 2030'!VP6-'1-Results 2030'!VP$2</f>
        <v>0</v>
      </c>
      <c r="VR6" s="2">
        <f>'1-Results 2030'!VQ6-'1-Results 2030'!VQ$2</f>
        <v>0</v>
      </c>
      <c r="VS6" s="2">
        <f>'1-Results 2030'!VR6-'1-Results 2030'!VR$2</f>
        <v>0</v>
      </c>
      <c r="VT6" s="2">
        <f>'1-Results 2030'!VS6-'1-Results 2030'!VS$2</f>
        <v>6.2413145712679752E-3</v>
      </c>
      <c r="VU6" s="2">
        <f>'1-Results 2030'!VT6-'1-Results 2030'!VT$2</f>
        <v>3.1648118839149031E-3</v>
      </c>
      <c r="VV6" s="2">
        <f>'1-Results 2030'!VU6-'1-Results 2030'!VU$2</f>
        <v>0</v>
      </c>
      <c r="VW6" s="2">
        <f>'1-Results 2030'!VV6-'1-Results 2030'!VV$2</f>
        <v>0</v>
      </c>
      <c r="VX6" s="2">
        <f>'1-Results 2030'!VW6-'1-Results 2030'!VW$2</f>
        <v>0</v>
      </c>
      <c r="VY6" s="2">
        <f>'1-Results 2030'!VX6-'1-Results 2030'!VX$2</f>
        <v>-2.4204104110570057E-2</v>
      </c>
      <c r="VZ6" s="2">
        <f>'1-Results 2030'!VY6-'1-Results 2030'!VY$2</f>
        <v>-1.5511167339960164E-2</v>
      </c>
      <c r="WA6" s="2">
        <f>'1-Results 2030'!VZ6-'1-Results 2030'!VZ$2</f>
        <v>-1.161359146720109E-3</v>
      </c>
      <c r="WB6" s="2">
        <f>'1-Results 2030'!WA6-'1-Results 2030'!WA$2</f>
        <v>3.4940389215379897E-3</v>
      </c>
      <c r="WC6" s="2">
        <f>'1-Results 2030'!WB6-'1-Results 2030'!WB$2</f>
        <v>0</v>
      </c>
      <c r="WD6" s="2">
        <f>'1-Results 2030'!WC6-'1-Results 2030'!WC$2</f>
        <v>-4.4777489121479996E-3</v>
      </c>
      <c r="WE6" s="2">
        <f>'1-Results 2030'!WD6-'1-Results 2030'!WD$2</f>
        <v>-4.5811872061649961E-4</v>
      </c>
      <c r="WF6" s="2">
        <f>'1-Results 2030'!WE6-'1-Results 2030'!WE$2</f>
        <v>-3.8311666017238968E-3</v>
      </c>
      <c r="WG6" s="2">
        <f>'1-Results 2030'!WF6-'1-Results 2030'!WF$2</f>
        <v>0</v>
      </c>
      <c r="WH6" s="2">
        <f>'1-Results 2030'!WG6-'1-Results 2030'!WG$2</f>
        <v>0</v>
      </c>
      <c r="WI6" s="2">
        <f>'1-Results 2030'!WH6-'1-Results 2030'!WH$2</f>
        <v>0</v>
      </c>
      <c r="WJ6" s="2">
        <f>'1-Results 2030'!WI6-'1-Results 2030'!WI$2</f>
        <v>0</v>
      </c>
      <c r="WK6" s="2">
        <f>'1-Results 2030'!WJ6-'1-Results 2030'!WJ$2</f>
        <v>-7.7747900530349915E-4</v>
      </c>
      <c r="WL6" s="2">
        <f>'1-Results 2030'!WK6-'1-Results 2030'!WK$2</f>
        <v>0</v>
      </c>
      <c r="WM6" s="2">
        <f>'1-Results 2030'!WL6-'1-Results 2030'!WL$2</f>
        <v>0</v>
      </c>
      <c r="WN6" s="2">
        <f>'1-Results 2030'!WM6-'1-Results 2030'!WM$2</f>
        <v>0</v>
      </c>
      <c r="WO6" s="2">
        <f>'1-Results 2030'!WN6-'1-Results 2030'!WN$2</f>
        <v>0</v>
      </c>
      <c r="WP6" s="2">
        <f>'1-Results 2030'!WO6-'1-Results 2030'!WO$2</f>
        <v>0</v>
      </c>
      <c r="WQ6" s="2">
        <f>'1-Results 2030'!WP6-'1-Results 2030'!WP$2</f>
        <v>0</v>
      </c>
      <c r="WR6" s="2">
        <f>'1-Results 2030'!WQ6-'1-Results 2030'!WQ$2</f>
        <v>0</v>
      </c>
      <c r="WS6" s="2">
        <f>'1-Results 2030'!WR6-'1-Results 2030'!WR$2</f>
        <v>-1.9174182044700769E-5</v>
      </c>
      <c r="WT6" s="2">
        <f>'1-Results 2030'!WS6-'1-Results 2030'!WS$2</f>
        <v>-0.33336377814624996</v>
      </c>
      <c r="WU6" s="2">
        <f>'1-Results 2030'!WT6-'1-Results 2030'!WT$2</f>
        <v>-1.7050981658510433E-4</v>
      </c>
      <c r="WV6" s="2">
        <f>'1-Results 2030'!WU6-'1-Results 2030'!WU$2</f>
        <v>0</v>
      </c>
      <c r="WW6" s="2">
        <f>'1-Results 2030'!WV6-'1-Results 2030'!WV$2</f>
        <v>0</v>
      </c>
      <c r="WX6" s="2">
        <f>'1-Results 2030'!WW6-'1-Results 2030'!WW$2</f>
        <v>0</v>
      </c>
      <c r="WY6" s="2">
        <f>'1-Results 2030'!WX6-'1-Results 2030'!WX$2</f>
        <v>0</v>
      </c>
      <c r="WZ6" s="2">
        <f>'1-Results 2030'!WY6-'1-Results 2030'!WY$2</f>
        <v>0</v>
      </c>
      <c r="XA6" s="2">
        <f>'1-Results 2030'!WZ6-'1-Results 2030'!WZ$2</f>
        <v>0</v>
      </c>
      <c r="XB6" s="2">
        <f>'1-Results 2030'!XA6-'1-Results 2030'!XA$2</f>
        <v>0</v>
      </c>
      <c r="XC6" s="2">
        <f>'1-Results 2030'!XB6-'1-Results 2030'!XB$2</f>
        <v>0</v>
      </c>
      <c r="XD6" s="2">
        <f>'1-Results 2030'!XC6-'1-Results 2030'!XC$2</f>
        <v>0</v>
      </c>
      <c r="XE6" s="2">
        <f>'1-Results 2030'!XD6-'1-Results 2030'!XD$2</f>
        <v>0</v>
      </c>
      <c r="XF6" s="2">
        <f>'1-Results 2030'!XE6-'1-Results 2030'!XE$2</f>
        <v>0</v>
      </c>
      <c r="XG6" s="2">
        <f>'1-Results 2030'!XF6-'1-Results 2030'!XF$2</f>
        <v>0</v>
      </c>
      <c r="XH6" s="2">
        <f>'1-Results 2030'!XG6-'1-Results 2030'!XG$2</f>
        <v>0</v>
      </c>
      <c r="XI6" s="2">
        <f>'1-Results 2030'!XH6-'1-Results 2030'!XH$2</f>
        <v>0</v>
      </c>
      <c r="XJ6" s="2">
        <f>'1-Results 2030'!XI6-'1-Results 2030'!XI$2</f>
        <v>0</v>
      </c>
      <c r="XK6" s="2">
        <f>'1-Results 2030'!XJ6-'1-Results 2030'!XJ$2</f>
        <v>0</v>
      </c>
      <c r="XL6" s="2">
        <f>'1-Results 2030'!XK6-'1-Results 2030'!XK$2</f>
        <v>-1.8190697779399759E-5</v>
      </c>
      <c r="XM6" s="2">
        <f>'1-Results 2030'!XL6-'1-Results 2030'!XL$2</f>
        <v>-8.5401343624097459E-4</v>
      </c>
      <c r="XN6" s="2">
        <f>'1-Results 2030'!XM6-'1-Results 2030'!XM$2</f>
        <v>0</v>
      </c>
      <c r="XO6" s="2">
        <f>'1-Results 2030'!XN6-'1-Results 2030'!XN$2</f>
        <v>-3.1554635999400324E-9</v>
      </c>
      <c r="XP6" s="2">
        <f>'1-Results 2030'!XO6-'1-Results 2030'!XO$2</f>
        <v>-1.4171909309967923E-7</v>
      </c>
      <c r="XQ6" s="2">
        <f>'1-Results 2030'!XP6-'1-Results 2030'!XP$2</f>
        <v>-5.3339401100832573E-8</v>
      </c>
      <c r="XR6" s="2">
        <f>'1-Results 2030'!XQ6-'1-Results 2030'!XQ$2</f>
        <v>0</v>
      </c>
      <c r="XS6" s="2">
        <f>'1-Results 2030'!XR6-'1-Results 2030'!XR$2</f>
        <v>-8.6313413600463962E-8</v>
      </c>
      <c r="XT6" s="2">
        <f>'1-Results 2030'!XS6-'1-Results 2030'!XS$2</f>
        <v>-2.4722556800360618E-8</v>
      </c>
      <c r="XU6" s="2">
        <f>'1-Results 2030'!XT6-'1-Results 2030'!XT$2</f>
        <v>-2.5564707569966649E-7</v>
      </c>
      <c r="XV6" s="2">
        <f>'1-Results 2030'!XU6-'1-Results 2030'!XU$2</f>
        <v>1.070160780131113E-8</v>
      </c>
      <c r="XW6" s="2">
        <f>'1-Results 2030'!XV6-'1-Results 2030'!XV$2</f>
        <v>2.4697100010147473E-11</v>
      </c>
      <c r="XX6" s="75">
        <f>'1-Results 2030'!XW6-'1-Results 2030'!XW$2</f>
        <v>0</v>
      </c>
      <c r="XY6" s="2">
        <f>'1-Results 2030'!XX6-'1-Results 2030'!XX$2</f>
        <v>0</v>
      </c>
      <c r="XZ6" s="2">
        <f>'1-Results 2030'!XY6-'1-Results 2030'!XY$2</f>
        <v>-1.5423732140085189E-7</v>
      </c>
      <c r="YA6" s="2">
        <f>'1-Results 2030'!XZ6-'1-Results 2030'!XZ$2</f>
        <v>0</v>
      </c>
      <c r="YB6" s="2">
        <f>'1-Results 2030'!YA6-'1-Results 2030'!YA$2</f>
        <v>-8.7678704199789514E-8</v>
      </c>
      <c r="YC6" s="2">
        <f>'1-Results 2030'!YB6-'1-Results 2030'!YB$2</f>
        <v>0</v>
      </c>
      <c r="YD6" s="2">
        <f>'1-Results 2030'!YC6-'1-Results 2030'!YC$2</f>
        <v>0</v>
      </c>
      <c r="YE6" s="2">
        <f>'1-Results 2030'!YD6-'1-Results 2030'!YD$2</f>
        <v>0</v>
      </c>
      <c r="YF6" s="2">
        <f>'1-Results 2030'!YE6-'1-Results 2030'!YE$2</f>
        <v>0</v>
      </c>
      <c r="YG6" s="2">
        <f>'1-Results 2030'!YF6-'1-Results 2030'!YF$2</f>
        <v>0</v>
      </c>
      <c r="YH6" s="2">
        <f>'1-Results 2030'!YG6-'1-Results 2030'!YG$2</f>
        <v>-1.1404071539877769E-7</v>
      </c>
      <c r="YI6" s="2">
        <f>'1-Results 2030'!YH6-'1-Results 2030'!YH$2</f>
        <v>0</v>
      </c>
      <c r="YJ6" s="2">
        <f>'1-Results 2030'!YI6-'1-Results 2030'!YI$2</f>
        <v>0</v>
      </c>
      <c r="YK6" s="2">
        <f>'1-Results 2030'!YJ6-'1-Results 2030'!YJ$2</f>
        <v>0</v>
      </c>
      <c r="YL6" s="2">
        <f>'1-Results 2030'!YK6-'1-Results 2030'!YK$2</f>
        <v>0</v>
      </c>
      <c r="YM6" s="2">
        <f>'1-Results 2030'!YL6-'1-Results 2030'!YL$2</f>
        <v>0</v>
      </c>
      <c r="YN6" s="2">
        <f>'1-Results 2030'!YM6-'1-Results 2030'!YM$2</f>
        <v>0</v>
      </c>
      <c r="YO6" s="2">
        <f>'1-Results 2030'!YN6-'1-Results 2030'!YN$2</f>
        <v>0</v>
      </c>
      <c r="YP6" s="2">
        <f>'1-Results 2030'!YO6-'1-Results 2030'!YO$2</f>
        <v>0</v>
      </c>
      <c r="YQ6" s="2">
        <f>'1-Results 2030'!YP6-'1-Results 2030'!YP$2</f>
        <v>-1.2171369800050014E-8</v>
      </c>
      <c r="YR6" s="2">
        <f>'1-Results 2030'!YQ6-'1-Results 2030'!YQ$2</f>
        <v>-2.8451795080000619E-7</v>
      </c>
      <c r="YS6" s="2">
        <f>'1-Results 2030'!YR6-'1-Results 2030'!YR$2</f>
        <v>0</v>
      </c>
      <c r="YT6" s="2">
        <f>'1-Results 2030'!YS6-'1-Results 2030'!YS$2</f>
        <v>-3.413180599915952E-9</v>
      </c>
      <c r="YU6" s="75">
        <f>'1-Results 2030'!YT6-'1-Results 2030'!YT$2</f>
        <v>-2.411956355026165E-10</v>
      </c>
      <c r="YV6" s="2">
        <f>'1-Results 2030'!YU6-'1-Results 2030'!YU$2</f>
        <v>-2.1768112931499356E-5</v>
      </c>
      <c r="YW6" s="2">
        <f>'1-Results 2030'!YV6-'1-Results 2030'!YV$2</f>
        <v>0</v>
      </c>
      <c r="YX6" s="2">
        <f>'1-Results 2030'!YW6-'1-Results 2030'!YW$2</f>
        <v>0</v>
      </c>
      <c r="YY6" s="2">
        <f>'1-Results 2030'!YX6-'1-Results 2030'!YX$2</f>
        <v>0</v>
      </c>
      <c r="YZ6" s="2">
        <f>'1-Results 2030'!YY6-'1-Results 2030'!YY$2</f>
        <v>0</v>
      </c>
      <c r="ZA6" s="2">
        <f>'1-Results 2030'!YZ6-'1-Results 2030'!YZ$2</f>
        <v>0</v>
      </c>
      <c r="ZB6" s="2">
        <f>'1-Results 2030'!ZA6-'1-Results 2030'!ZA$2</f>
        <v>0</v>
      </c>
      <c r="ZC6" s="2">
        <f>'1-Results 2030'!ZB6-'1-Results 2030'!ZB$2</f>
        <v>0</v>
      </c>
      <c r="ZD6" s="2">
        <f>'1-Results 2030'!ZC6-'1-Results 2030'!ZC$2</f>
        <v>0</v>
      </c>
      <c r="ZE6" s="2">
        <f>'1-Results 2030'!ZD6-'1-Results 2030'!ZD$2</f>
        <v>0</v>
      </c>
      <c r="ZF6" s="2">
        <f>'1-Results 2030'!ZE6-'1-Results 2030'!ZE$2</f>
        <v>0</v>
      </c>
      <c r="ZG6" s="2">
        <f>'1-Results 2030'!ZF6-'1-Results 2030'!ZF$2</f>
        <v>0</v>
      </c>
      <c r="ZH6" s="2">
        <f>'1-Results 2030'!ZG6-'1-Results 2030'!ZG$2</f>
        <v>0</v>
      </c>
      <c r="ZI6" s="2">
        <f>'1-Results 2030'!ZH6-'1-Results 2030'!ZH$2</f>
        <v>0</v>
      </c>
      <c r="ZJ6" s="2">
        <f>'1-Results 2030'!ZI6-'1-Results 2030'!ZI$2</f>
        <v>0</v>
      </c>
      <c r="ZK6" s="2">
        <f>'1-Results 2030'!ZJ6-'1-Results 2030'!ZJ$2</f>
        <v>0</v>
      </c>
      <c r="ZL6" s="2">
        <f>'1-Results 2030'!ZK6-'1-Results 2030'!ZK$2</f>
        <v>0</v>
      </c>
      <c r="ZM6" s="2">
        <f>'1-Results 2030'!ZL6-'1-Results 2030'!ZL$2</f>
        <v>0</v>
      </c>
      <c r="ZN6" s="2">
        <f>'1-Results 2030'!ZM6-'1-Results 2030'!ZM$2</f>
        <v>0</v>
      </c>
      <c r="ZO6" s="2">
        <f>'1-Results 2030'!ZN6-'1-Results 2030'!ZN$2</f>
        <v>0</v>
      </c>
      <c r="ZP6" s="2">
        <f>'1-Results 2030'!ZO6-'1-Results 2030'!ZO$2</f>
        <v>0</v>
      </c>
      <c r="ZQ6" s="2">
        <f>'1-Results 2030'!ZP6-'1-Results 2030'!ZP$2</f>
        <v>0</v>
      </c>
      <c r="ZR6" s="2">
        <f>'1-Results 2030'!ZQ6-'1-Results 2030'!ZQ$2</f>
        <v>0</v>
      </c>
      <c r="ZS6" s="2">
        <f>'1-Results 2030'!ZR6-'1-Results 2030'!ZR$2</f>
        <v>0</v>
      </c>
      <c r="ZT6" s="2">
        <f>'1-Results 2030'!ZS6-'1-Results 2030'!ZS$2</f>
        <v>0</v>
      </c>
      <c r="ZU6" s="2">
        <f>'1-Results 2030'!ZT6-'1-Results 2030'!ZT$2</f>
        <v>0</v>
      </c>
      <c r="ZV6" s="2">
        <f>'1-Results 2030'!ZU6-'1-Results 2030'!ZU$2</f>
        <v>0</v>
      </c>
      <c r="ZW6" s="2">
        <f>'1-Results 2030'!ZV6-'1-Results 2030'!ZV$2</f>
        <v>0</v>
      </c>
      <c r="ZX6" s="2">
        <f>'1-Results 2030'!ZW6-'1-Results 2030'!ZW$2</f>
        <v>0</v>
      </c>
      <c r="ZY6" s="2">
        <f>'1-Results 2030'!ZX6-'1-Results 2030'!ZX$2</f>
        <v>-1.773946014897998E-4</v>
      </c>
      <c r="ZZ6" s="2">
        <f>'1-Results 2030'!ZY6-'1-Results 2030'!ZY$2</f>
        <v>0</v>
      </c>
      <c r="AAA6" s="2">
        <f>'1-Results 2030'!ZZ6-'1-Results 2030'!ZZ$2</f>
        <v>0</v>
      </c>
      <c r="AAB6" s="2">
        <f>'1-Results 2030'!AAA6-'1-Results 2030'!AAA$2</f>
        <v>0</v>
      </c>
      <c r="AAC6" s="75">
        <f>'1-Results 2030'!AAB6-'1-Results 2030'!AAB$2</f>
        <v>0</v>
      </c>
      <c r="AAD6" s="2">
        <f>'1-Results 2030'!AAC6-'1-Results 2030'!AAC$2</f>
        <v>-1.3461795075997429E-5</v>
      </c>
      <c r="AAE6" s="2">
        <f>'1-Results 2030'!AAD6-'1-Results 2030'!AAD$2</f>
        <v>0</v>
      </c>
      <c r="AAF6" s="2">
        <f>'1-Results 2030'!AAE6-'1-Results 2030'!AAE$2</f>
        <v>0</v>
      </c>
      <c r="AAG6" s="2">
        <f>'1-Results 2030'!AAF6-'1-Results 2030'!AAF$2</f>
        <v>0</v>
      </c>
      <c r="AAH6" s="2">
        <f>'1-Results 2030'!AAG6-'1-Results 2030'!AAG$2</f>
        <v>0</v>
      </c>
      <c r="AAI6" s="2">
        <f>'1-Results 2030'!AAH6-'1-Results 2030'!AAH$2</f>
        <v>0</v>
      </c>
      <c r="AAJ6" s="2">
        <f>'1-Results 2030'!AAI6-'1-Results 2030'!AAI$2</f>
        <v>-2.8678988758967794E-5</v>
      </c>
      <c r="AAK6" s="2">
        <f>'1-Results 2030'!AAJ6-'1-Results 2030'!AAJ$2</f>
        <v>0</v>
      </c>
      <c r="AAL6" s="2">
        <f>'1-Results 2030'!AAK6-'1-Results 2030'!AAK$2</f>
        <v>0</v>
      </c>
      <c r="AAM6" s="2">
        <f>'1-Results 2030'!AAL6-'1-Results 2030'!AAL$2</f>
        <v>0</v>
      </c>
      <c r="AAN6" s="75">
        <f>'1-Results 2030'!AAM6-'1-Results 2030'!AAM$2</f>
        <v>0</v>
      </c>
      <c r="AAO6" s="2">
        <f>'1-Results 2030'!AAN6-'1-Results 2030'!AAN$2</f>
        <v>-5.4370924857938263E-6</v>
      </c>
      <c r="AAP6" s="2">
        <f>'1-Results 2030'!AAO6-'1-Results 2030'!AAO$2</f>
        <v>0</v>
      </c>
      <c r="AAQ6" s="2">
        <f>'1-Results 2030'!AAP6-'1-Results 2030'!AAP$2</f>
        <v>0</v>
      </c>
      <c r="AAR6" s="2">
        <f>'1-Results 2030'!AAQ6-'1-Results 2030'!AAQ$2</f>
        <v>0</v>
      </c>
      <c r="AAS6" s="2">
        <f>'1-Results 2030'!AAR6-'1-Results 2030'!AAR$2</f>
        <v>-1.6045623986700175E-3</v>
      </c>
      <c r="AAT6" s="2">
        <f>'1-Results 2030'!AAS6-'1-Results 2030'!AAS$2</f>
        <v>-3.5659702104816005E-2</v>
      </c>
      <c r="AAU6" s="2">
        <f>'1-Results 2030'!AAT6-'1-Results 2030'!AAT$2</f>
        <v>5.1524575661898719E-3</v>
      </c>
      <c r="AAV6" s="2">
        <f>'1-Results 2030'!AAU6-'1-Results 2030'!AAU$2</f>
        <v>-2.2210056304006187E-4</v>
      </c>
      <c r="AAW6" s="2">
        <f>'1-Results 2030'!AAV6-'1-Results 2030'!AAV$2</f>
        <v>0</v>
      </c>
      <c r="AAX6" s="2">
        <f>'1-Results 2030'!AAW6-'1-Results 2030'!AAW$2</f>
        <v>0</v>
      </c>
      <c r="AAY6" s="2">
        <f>'1-Results 2030'!AAX6-'1-Results 2030'!AAX$2</f>
        <v>0</v>
      </c>
      <c r="AAZ6" s="2">
        <f>'1-Results 2030'!AAY6-'1-Results 2030'!AAY$2</f>
        <v>0</v>
      </c>
      <c r="ABA6" s="2">
        <f>'1-Results 2030'!AAZ6-'1-Results 2030'!AAZ$2</f>
        <v>0</v>
      </c>
      <c r="ABB6" s="2">
        <f>'1-Results 2030'!ABA6-'1-Results 2030'!ABA$2</f>
        <v>0</v>
      </c>
      <c r="ABC6" s="2">
        <f>'1-Results 2030'!ABB6-'1-Results 2030'!ABB$2</f>
        <v>0</v>
      </c>
      <c r="ABD6" s="2">
        <f>'1-Results 2030'!ABC6-'1-Results 2030'!ABC$2</f>
        <v>0</v>
      </c>
      <c r="ABE6" s="2">
        <f>'1-Results 2030'!ABD6-'1-Results 2030'!ABD$2</f>
        <v>0</v>
      </c>
      <c r="ABF6" s="2">
        <f>'1-Results 2030'!ABE6-'1-Results 2030'!ABE$2</f>
        <v>0</v>
      </c>
      <c r="ABG6" s="2">
        <f>'1-Results 2030'!ABF6-'1-Results 2030'!ABF$2</f>
        <v>0</v>
      </c>
      <c r="ABH6" s="2">
        <f>'1-Results 2030'!ABG6-'1-Results 2030'!ABG$2</f>
        <v>0</v>
      </c>
      <c r="ABI6" s="2">
        <f>'1-Results 2030'!ABH6-'1-Results 2030'!ABH$2</f>
        <v>0</v>
      </c>
      <c r="ABJ6" s="2">
        <f>'1-Results 2030'!ABI6-'1-Results 2030'!ABI$2</f>
        <v>0</v>
      </c>
      <c r="ABK6" s="2">
        <f>'1-Results 2030'!ABJ6-'1-Results 2030'!ABJ$2</f>
        <v>0</v>
      </c>
      <c r="ABL6" s="2">
        <f>'1-Results 2030'!ABK6-'1-Results 2030'!ABK$2</f>
        <v>0</v>
      </c>
      <c r="ABM6" s="2">
        <f>'1-Results 2030'!ABL6-'1-Results 2030'!ABL$2</f>
        <v>0</v>
      </c>
      <c r="ABN6" s="2">
        <f>'1-Results 2030'!ABM6-'1-Results 2030'!ABM$2</f>
        <v>0</v>
      </c>
      <c r="ABO6" s="2">
        <f>'1-Results 2030'!ABN6-'1-Results 2030'!ABN$2</f>
        <v>0</v>
      </c>
      <c r="ABP6" s="2">
        <f>'1-Results 2030'!ABO6-'1-Results 2030'!ABO$2</f>
        <v>0</v>
      </c>
      <c r="ABQ6" s="2">
        <f>'1-Results 2030'!ABP6-'1-Results 2030'!ABP$2</f>
        <v>-5.7176560014360334E-9</v>
      </c>
      <c r="ABR6" s="2">
        <f>'1-Results 2030'!ABQ6-'1-Results 2030'!ABQ$2</f>
        <v>-1.2705901997200897E-8</v>
      </c>
      <c r="ABS6" s="2">
        <f>'1-Results 2030'!ABR6-'1-Results 2030'!ABR$2</f>
        <v>-5.7176560014360334E-9</v>
      </c>
      <c r="ABT6" s="2">
        <f>'1-Results 2030'!ABS6-'1-Results 2030'!ABS$2</f>
        <v>-3.9705940011597329E-10</v>
      </c>
      <c r="ABU6" s="2">
        <f>'1-Results 2030'!ABT6-'1-Results 2030'!ABT$2</f>
        <v>-3.0318883029178956E-9</v>
      </c>
      <c r="ABV6" s="2">
        <f>'1-Results 2030'!ABU6-'1-Results 2030'!ABU$2</f>
        <v>-7.4310990000325816E-10</v>
      </c>
      <c r="ABW6" s="2">
        <f>'1-Results 2030'!ABV6-'1-Results 2030'!ABV$2</f>
        <v>-3.2113990022786254E-8</v>
      </c>
      <c r="ABX6" s="2">
        <f>'1-Results 2030'!ABW6-'1-Results 2030'!ABW$2</f>
        <v>-3.2113990022786254E-8</v>
      </c>
      <c r="ABY6" s="2">
        <f>'1-Results 2030'!ABX6-'1-Results 2030'!ABX$2</f>
        <v>-3.1264715039114321E-8</v>
      </c>
      <c r="ABZ6" s="2">
        <f>'1-Results 2030'!ABY6-'1-Results 2030'!ABY$2</f>
        <v>-3.1264715039114321E-8</v>
      </c>
      <c r="ACA6" s="2">
        <f>'1-Results 2030'!ABZ6-'1-Results 2030'!ABZ$2</f>
        <v>0</v>
      </c>
      <c r="ACB6" s="2">
        <f>'1-Results 2030'!ACA6-'1-Results 2030'!ACA$2</f>
        <v>0</v>
      </c>
      <c r="ACC6" s="2">
        <f>'1-Results 2030'!ACB6-'1-Results 2030'!ACB$2</f>
        <v>0</v>
      </c>
      <c r="ACD6" s="2">
        <f>'1-Results 2030'!ACC6-'1-Results 2030'!ACC$2</f>
        <v>0</v>
      </c>
      <c r="ACE6" s="2">
        <f>'1-Results 2030'!ACD6-'1-Results 2030'!ACD$2</f>
        <v>0</v>
      </c>
      <c r="ACF6" s="2">
        <f>'1-Results 2030'!ACE6-'1-Results 2030'!ACE$2</f>
        <v>0</v>
      </c>
      <c r="ACG6" s="2">
        <f>'1-Results 2030'!ACF6-'1-Results 2030'!ACF$2</f>
        <v>0</v>
      </c>
      <c r="ACH6" s="2">
        <f>'1-Results 2030'!ACG6-'1-Results 2030'!ACG$2</f>
        <v>0</v>
      </c>
      <c r="ACI6" s="2">
        <f>'1-Results 2030'!ACH6-'1-Results 2030'!ACH$2</f>
        <v>0</v>
      </c>
      <c r="ACJ6" s="2">
        <f>'1-Results 2030'!ACI6-'1-Results 2030'!ACI$2</f>
        <v>0</v>
      </c>
      <c r="ACK6" s="2">
        <f>'1-Results 2030'!ACJ6-'1-Results 2030'!ACJ$2</f>
        <v>0</v>
      </c>
      <c r="ACL6" s="75">
        <f>'1-Results 2030'!ACK6-'1-Results 2030'!ACK$2</f>
        <v>0</v>
      </c>
      <c r="ACM6" s="2">
        <f>'1-Results 2030'!ACL6-'1-Results 2030'!ACL$2</f>
        <v>0</v>
      </c>
      <c r="ACN6" s="2">
        <f>'1-Results 2030'!ACM6-'1-Results 2030'!ACM$2</f>
        <v>0</v>
      </c>
      <c r="ACO6" s="2">
        <f>'1-Results 2030'!ACN6-'1-Results 2030'!ACN$2</f>
        <v>0</v>
      </c>
      <c r="ACP6" s="2">
        <f>'1-Results 2030'!ACO6-'1-Results 2030'!ACO$2</f>
        <v>0</v>
      </c>
      <c r="ACQ6" s="2">
        <f>'1-Results 2030'!ACP6-'1-Results 2030'!ACP$2</f>
        <v>0</v>
      </c>
      <c r="ACR6" s="2">
        <f>'1-Results 2030'!ACQ6-'1-Results 2030'!ACQ$2</f>
        <v>-1.7113308230280566E-2</v>
      </c>
      <c r="ACS6" s="2">
        <f>'1-Results 2030'!ACR6-'1-Results 2030'!ACR$2</f>
        <v>0</v>
      </c>
      <c r="ACT6" s="2">
        <f>'1-Results 2030'!ACS6-'1-Results 2030'!ACS$2</f>
        <v>-3.3071302819820403E-4</v>
      </c>
      <c r="ACU6" s="2">
        <f>'1-Results 2030'!ACT6-'1-Results 2030'!ACT$2</f>
        <v>-5.4389076678873494E-5</v>
      </c>
      <c r="ACV6" s="2">
        <f>'1-Results 2030'!ACU6-'1-Results 2030'!ACU$2</f>
        <v>-0.82594624699902397</v>
      </c>
      <c r="ACW6" s="2">
        <f>'1-Results 2030'!ACV6-'1-Results 2030'!ACV$2</f>
        <v>-3.6150016775025051E-3</v>
      </c>
      <c r="ACX6" s="2">
        <f>'1-Results 2030'!ACW6-'1-Results 2030'!ACW$2</f>
        <v>0</v>
      </c>
      <c r="ACY6" s="2">
        <f>'1-Results 2030'!ACX6-'1-Results 2030'!ACX$2</f>
        <v>-29.324390516944888</v>
      </c>
      <c r="ACZ6" s="2">
        <f>'1-Results 2030'!ACY6-'1-Results 2030'!ACY$2</f>
        <v>-2.7538843059016216E-4</v>
      </c>
      <c r="ADA6" s="2">
        <f>'1-Results 2030'!ACZ6-'1-Results 2030'!ACZ$2</f>
        <v>-3.0387563999987321E-3</v>
      </c>
      <c r="ADB6" s="2">
        <f>'1-Results 2030'!ADA6-'1-Results 2030'!ADA$2</f>
        <v>0</v>
      </c>
      <c r="ADC6" s="2">
        <f>'1-Results 2030'!ADB6-'1-Results 2030'!ADB$2</f>
        <v>-0.3658873696452094</v>
      </c>
      <c r="ADD6" s="2">
        <f>'1-Results 2030'!ADC6-'1-Results 2030'!ADC$2</f>
        <v>0</v>
      </c>
      <c r="ADE6" s="2">
        <f>'1-Results 2030'!ADD6-'1-Results 2030'!ADD$2</f>
        <v>-1.5507067985254253E-7</v>
      </c>
      <c r="ADF6" s="2">
        <f>'1-Results 2030'!ADE6-'1-Results 2030'!ADE$2</f>
        <v>0</v>
      </c>
      <c r="ADG6" s="2">
        <f>'1-Results 2030'!ADF6-'1-Results 2030'!ADF$2</f>
        <v>0</v>
      </c>
      <c r="ADH6" s="2">
        <f>'1-Results 2030'!ADG6-'1-Results 2030'!ADG$2</f>
        <v>-1.128593838011227E-4</v>
      </c>
      <c r="ADI6" s="2">
        <f>'1-Results 2030'!ADH6-'1-Results 2030'!ADH$2</f>
        <v>-2.5791660920049253E-4</v>
      </c>
      <c r="ADJ6" s="2">
        <f>'1-Results 2030'!ADI6-'1-Results 2030'!ADI$2</f>
        <v>0</v>
      </c>
      <c r="ADK6" s="2">
        <f>'1-Results 2030'!ADJ6-'1-Results 2030'!ADJ$2</f>
        <v>0</v>
      </c>
      <c r="ADL6" s="2">
        <f>'1-Results 2030'!ADK6-'1-Results 2030'!ADK$2</f>
        <v>0</v>
      </c>
      <c r="ADM6" s="2">
        <f>'1-Results 2030'!ADL6-'1-Results 2030'!ADL$2</f>
        <v>0</v>
      </c>
      <c r="ADN6" s="2">
        <f>'1-Results 2030'!ADM6-'1-Results 2030'!ADM$2</f>
        <v>-3.3010921658993553E-3</v>
      </c>
      <c r="ADO6" s="2">
        <f>'1-Results 2030'!ADN6-'1-Results 2030'!ADN$2</f>
        <v>0</v>
      </c>
      <c r="ADP6" s="2">
        <f>'1-Results 2030'!ADO6-'1-Results 2030'!ADO$2</f>
        <v>0</v>
      </c>
      <c r="ADQ6" s="2">
        <f>'1-Results 2030'!ADP6-'1-Results 2030'!ADP$2</f>
        <v>0</v>
      </c>
      <c r="ADR6" s="2">
        <f>'1-Results 2030'!ADQ6-'1-Results 2030'!ADQ$2</f>
        <v>0</v>
      </c>
      <c r="ADS6" s="2">
        <f>'1-Results 2030'!ADR6-'1-Results 2030'!ADR$2</f>
        <v>0</v>
      </c>
      <c r="ADT6" s="2">
        <f>'1-Results 2030'!ADS6-'1-Results 2030'!ADS$2</f>
        <v>0</v>
      </c>
      <c r="ADU6" s="2">
        <f>'1-Results 2030'!ADT6-'1-Results 2030'!ADT$2</f>
        <v>0</v>
      </c>
      <c r="ADV6" s="2">
        <f>'1-Results 2030'!ADU6-'1-Results 2030'!ADU$2</f>
        <v>0</v>
      </c>
      <c r="ADW6" s="2">
        <f>'1-Results 2030'!ADV6-'1-Results 2030'!ADV$2</f>
        <v>0</v>
      </c>
      <c r="ADX6" s="2">
        <f>'1-Results 2030'!ADW6-'1-Results 2030'!ADW$2</f>
        <v>0</v>
      </c>
      <c r="ADY6" s="2">
        <f>'1-Results 2030'!ADX6-'1-Results 2030'!ADX$2</f>
        <v>0</v>
      </c>
      <c r="ADZ6" s="2">
        <f>'1-Results 2030'!ADY6-'1-Results 2030'!ADY$2</f>
        <v>0</v>
      </c>
      <c r="AEA6" s="2">
        <f>'1-Results 2030'!ADZ6-'1-Results 2030'!ADZ$2</f>
        <v>0</v>
      </c>
      <c r="AEB6" s="2">
        <f>'1-Results 2030'!AEA6-'1-Results 2030'!AEA$2</f>
        <v>0</v>
      </c>
      <c r="AEC6" s="2">
        <f>'1-Results 2030'!AEB6-'1-Results 2030'!AEB$2</f>
        <v>0</v>
      </c>
      <c r="AED6" s="2">
        <f>'1-Results 2030'!AEC6-'1-Results 2030'!AEC$2</f>
        <v>0</v>
      </c>
      <c r="AEE6" s="2">
        <f>'1-Results 2030'!AED6-'1-Results 2030'!AED$2</f>
        <v>0</v>
      </c>
      <c r="AEF6" s="2">
        <f>'1-Results 2030'!AEE6-'1-Results 2030'!AEE$2</f>
        <v>0</v>
      </c>
      <c r="AEG6" s="2">
        <f>'1-Results 2030'!AEF6-'1-Results 2030'!AEF$2</f>
        <v>0</v>
      </c>
      <c r="AEH6" s="2">
        <f>'1-Results 2030'!AEG6-'1-Results 2030'!AEG$2</f>
        <v>-3.3010921658984671E-3</v>
      </c>
      <c r="AEI6" s="2">
        <f>'1-Results 2030'!AEH6-'1-Results 2030'!AEH$2</f>
        <v>0</v>
      </c>
      <c r="AEJ6" s="2">
        <f>'1-Results 2030'!AEI6-'1-Results 2030'!AEI$2</f>
        <v>0</v>
      </c>
      <c r="AEK6" s="2">
        <f>'1-Results 2030'!AEJ6-'1-Results 2030'!AEJ$2</f>
        <v>0</v>
      </c>
      <c r="AEL6" s="2">
        <f>'1-Results 2030'!AEK6-'1-Results 2030'!AEK$2</f>
        <v>0</v>
      </c>
      <c r="AEM6" s="2">
        <f>'1-Results 2030'!AEL6-'1-Results 2030'!AEL$2</f>
        <v>0</v>
      </c>
      <c r="AEN6" s="2">
        <f>'1-Results 2030'!AEM6-'1-Results 2030'!AEM$2</f>
        <v>0</v>
      </c>
      <c r="AEO6" s="2">
        <f>'1-Results 2030'!AEN6-'1-Results 2030'!AEN$2</f>
        <v>0</v>
      </c>
      <c r="AEP6" s="2">
        <f>'1-Results 2030'!AEO6-'1-Results 2030'!AEO$2</f>
        <v>0</v>
      </c>
      <c r="AEQ6" s="2">
        <f>'1-Results 2030'!AEP6-'1-Results 2030'!AEP$2</f>
        <v>0</v>
      </c>
      <c r="AER6" s="2">
        <f>'1-Results 2030'!AEQ6-'1-Results 2030'!AEQ$2</f>
        <v>0</v>
      </c>
      <c r="AES6" s="2">
        <f>'1-Results 2030'!AER6-'1-Results 2030'!AER$2</f>
        <v>0</v>
      </c>
      <c r="AET6" s="2">
        <f>'1-Results 2030'!AES6-'1-Results 2030'!AES$2</f>
        <v>0</v>
      </c>
      <c r="AEU6" s="2">
        <f>'1-Results 2030'!AET6-'1-Results 2030'!AET$2</f>
        <v>0</v>
      </c>
      <c r="AEV6" s="2">
        <f>'1-Results 2030'!AEU6-'1-Results 2030'!AEU$2</f>
        <v>0</v>
      </c>
      <c r="AEW6" s="2">
        <f>'1-Results 2030'!AEV6-'1-Results 2030'!AEV$2</f>
        <v>-4.9831869422192199E-2</v>
      </c>
      <c r="AEX6" s="2">
        <f>'1-Results 2030'!AEW6-'1-Results 2030'!AEW$2</f>
        <v>0</v>
      </c>
      <c r="AEY6" s="2">
        <f>'1-Results 2030'!AEX6-'1-Results 2030'!AEX$2</f>
        <v>0</v>
      </c>
      <c r="AEZ6" s="2">
        <f>'1-Results 2030'!AEY6-'1-Results 2030'!AEY$2</f>
        <v>0</v>
      </c>
      <c r="AFA6" s="2">
        <f>'1-Results 2030'!AEZ6-'1-Results 2030'!AEZ$2</f>
        <v>0</v>
      </c>
      <c r="AFB6" s="2">
        <f>'1-Results 2030'!AFA6-'1-Results 2030'!AFA$2</f>
        <v>0</v>
      </c>
      <c r="AFC6" s="2">
        <f>'1-Results 2030'!AFB6-'1-Results 2030'!AFB$2</f>
        <v>0</v>
      </c>
      <c r="AFD6" s="2">
        <f>'1-Results 2030'!AFC6-'1-Results 2030'!AFC$2</f>
        <v>0</v>
      </c>
      <c r="AFE6" s="2">
        <f>'1-Results 2030'!AFD6-'1-Results 2030'!AFD$2</f>
        <v>0</v>
      </c>
      <c r="AFF6" s="2">
        <f>'1-Results 2030'!AFE6-'1-Results 2030'!AFE$2</f>
        <v>0</v>
      </c>
      <c r="AFG6" s="2">
        <f>'1-Results 2030'!AFF6-'1-Results 2030'!AFF$2</f>
        <v>0</v>
      </c>
      <c r="AFH6" s="2">
        <f>'1-Results 2030'!AFG6-'1-Results 2030'!AFG$2</f>
        <v>0</v>
      </c>
      <c r="AFI6" s="2">
        <f>'1-Results 2030'!AFH6-'1-Results 2030'!AFH$2</f>
        <v>0</v>
      </c>
      <c r="AFJ6" s="2">
        <f>'1-Results 2030'!AFI6-'1-Results 2030'!AFI$2</f>
        <v>0</v>
      </c>
      <c r="AFK6" s="2">
        <f>'1-Results 2030'!AFJ6-'1-Results 2030'!AFJ$2</f>
        <v>0</v>
      </c>
      <c r="AFL6" s="2">
        <f>'1-Results 2030'!AFK6-'1-Results 2030'!AFK$2</f>
        <v>0</v>
      </c>
      <c r="AFM6" s="2">
        <f>'1-Results 2030'!AFL6-'1-Results 2030'!AFL$2</f>
        <v>0</v>
      </c>
      <c r="AFN6" s="2">
        <f>'1-Results 2030'!AFM6-'1-Results 2030'!AFM$2</f>
        <v>0</v>
      </c>
      <c r="AFO6" s="2">
        <f>'1-Results 2030'!AFN6-'1-Results 2030'!AFN$2</f>
        <v>0</v>
      </c>
      <c r="AFP6" s="2">
        <f>'1-Results 2030'!AFO6-'1-Results 2030'!AFO$2</f>
        <v>0</v>
      </c>
      <c r="AFQ6" s="2">
        <f>'1-Results 2030'!AFP6-'1-Results 2030'!AFP$2</f>
        <v>-4.9831869421950614E-2</v>
      </c>
      <c r="AFR6" s="2">
        <f>'1-Results 2030'!AFQ6-'1-Results 2030'!AFQ$2</f>
        <v>0</v>
      </c>
      <c r="AFS6" s="2">
        <f>'1-Results 2030'!AFR6-'1-Results 2030'!AFR$2</f>
        <v>0</v>
      </c>
      <c r="AFT6" s="2">
        <f>'1-Results 2030'!AFS6-'1-Results 2030'!AFS$2</f>
        <v>0</v>
      </c>
      <c r="AFU6" s="2">
        <f>'1-Results 2030'!AFT6-'1-Results 2030'!AFT$2</f>
        <v>0</v>
      </c>
      <c r="AFV6" s="2">
        <f>'1-Results 2030'!AFU6-'1-Results 2030'!AFU$2</f>
        <v>0</v>
      </c>
      <c r="AFW6" s="2">
        <f>'1-Results 2030'!AFV6-'1-Results 2030'!AFV$2</f>
        <v>0</v>
      </c>
      <c r="AFX6" s="2">
        <f>'1-Results 2030'!AFW6-'1-Results 2030'!AFW$2</f>
        <v>0</v>
      </c>
      <c r="AFY6" s="2">
        <f>'1-Results 2030'!AFX6-'1-Results 2030'!AFX$2</f>
        <v>0</v>
      </c>
      <c r="AFZ6" s="2">
        <f>'1-Results 2030'!AFY6-'1-Results 2030'!AFY$2</f>
        <v>0</v>
      </c>
      <c r="AGA6" s="2">
        <f>'1-Results 2030'!AFZ6-'1-Results 2030'!AFZ$2</f>
        <v>0</v>
      </c>
      <c r="AGB6" s="2">
        <f>'1-Results 2030'!AGA6-'1-Results 2030'!AGA$2</f>
        <v>0</v>
      </c>
      <c r="AGC6" s="2">
        <f>'1-Results 2030'!AGB6-'1-Results 2030'!AGB$2</f>
        <v>0</v>
      </c>
      <c r="AGD6" s="2">
        <f>'1-Results 2030'!AGC6-'1-Results 2030'!AGC$2</f>
        <v>0</v>
      </c>
      <c r="AGE6" s="2">
        <f>'1-Results 2030'!AGD6-'1-Results 2030'!AGD$2</f>
        <v>0</v>
      </c>
      <c r="AGF6" s="2">
        <f>'1-Results 2030'!AGE6-'1-Results 2030'!AGE$2</f>
        <v>0</v>
      </c>
      <c r="AGG6" s="2">
        <f>'1-Results 2030'!AGF6-'1-Results 2030'!AGF$2</f>
        <v>0</v>
      </c>
      <c r="AGH6" s="2">
        <f>'1-Results 2030'!AGG6-'1-Results 2030'!AGG$2</f>
        <v>0</v>
      </c>
      <c r="AGI6" s="2">
        <f>'1-Results 2030'!AGH6-'1-Results 2030'!AGH$2</f>
        <v>0</v>
      </c>
      <c r="AGJ6" s="2">
        <f>'1-Results 2030'!AGI6-'1-Results 2030'!AGI$2</f>
        <v>0</v>
      </c>
      <c r="AGK6" s="2">
        <f>'1-Results 2030'!AGJ6-'1-Results 2030'!AGJ$2</f>
        <v>0</v>
      </c>
      <c r="AGL6" s="2">
        <f>'1-Results 2030'!AGK6-'1-Results 2030'!AGK$2</f>
        <v>0</v>
      </c>
      <c r="AGM6" s="2">
        <f>'1-Results 2030'!AGL6-'1-Results 2030'!AGL$2</f>
        <v>0</v>
      </c>
      <c r="AGN6" s="2">
        <f>'1-Results 2030'!AGM6-'1-Results 2030'!AGM$2</f>
        <v>0</v>
      </c>
      <c r="AGO6" s="2">
        <f>'1-Results 2030'!AGN6-'1-Results 2030'!AGN$2</f>
        <v>0</v>
      </c>
      <c r="AGP6" s="2">
        <f>'1-Results 2030'!AGO6-'1-Results 2030'!AGO$2</f>
        <v>0</v>
      </c>
      <c r="AGQ6" s="2">
        <f>'1-Results 2030'!AGP6-'1-Results 2030'!AGP$2</f>
        <v>0</v>
      </c>
      <c r="AGR6" s="2">
        <f>'1-Results 2030'!AGQ6-'1-Results 2030'!AGQ$2</f>
        <v>0</v>
      </c>
      <c r="AGS6" s="2">
        <f>'1-Results 2030'!AGR6-'1-Results 2030'!AGR$2</f>
        <v>0</v>
      </c>
      <c r="AGT6" s="2">
        <f>'1-Results 2030'!AGS6-'1-Results 2030'!AGS$2</f>
        <v>0</v>
      </c>
      <c r="AGU6" s="2">
        <f>'1-Results 2030'!AGT6-'1-Results 2030'!AGT$2</f>
        <v>0</v>
      </c>
      <c r="AGV6" s="2">
        <f>'1-Results 2030'!AGU6-'1-Results 2030'!AGU$2</f>
        <v>0</v>
      </c>
      <c r="AGW6" s="2">
        <f>'1-Results 2030'!AGV6-'1-Results 2030'!AGV$2</f>
        <v>0</v>
      </c>
      <c r="AGX6" s="2">
        <f>'1-Results 2030'!AGW6-'1-Results 2030'!AGW$2</f>
        <v>0</v>
      </c>
      <c r="AGY6" s="2">
        <f>'1-Results 2030'!AGX6-'1-Results 2030'!AGX$2</f>
        <v>0</v>
      </c>
      <c r="AGZ6" s="2">
        <f>'1-Results 2030'!AGY6-'1-Results 2030'!AGY$2</f>
        <v>0</v>
      </c>
      <c r="AHA6" s="2">
        <f>'1-Results 2030'!AGZ6-'1-Results 2030'!AGZ$2</f>
        <v>0</v>
      </c>
      <c r="AHB6" s="2">
        <f>'1-Results 2030'!AHA6-'1-Results 2030'!AHA$2</f>
        <v>0</v>
      </c>
      <c r="AHC6" s="2">
        <f>'1-Results 2030'!AHB6-'1-Results 2030'!AHB$2</f>
        <v>0</v>
      </c>
      <c r="AHD6" s="2">
        <f>'1-Results 2030'!AHC6-'1-Results 2030'!AHC$2</f>
        <v>0</v>
      </c>
      <c r="AHE6" s="2">
        <f>'1-Results 2030'!AHD6-'1-Results 2030'!AHD$2</f>
        <v>0</v>
      </c>
      <c r="AHF6" s="2">
        <f>'1-Results 2030'!AHE6-'1-Results 2030'!AHE$2</f>
        <v>0</v>
      </c>
      <c r="AHG6" s="2">
        <f>'1-Results 2030'!AHF6-'1-Results 2030'!AHF$2</f>
        <v>0</v>
      </c>
      <c r="AHH6" s="2">
        <f>'1-Results 2030'!AHG6-'1-Results 2030'!AHG$2</f>
        <v>0</v>
      </c>
      <c r="AHI6" s="2">
        <f>'1-Results 2030'!AHH6-'1-Results 2030'!AHH$2</f>
        <v>0</v>
      </c>
      <c r="AHJ6" s="2">
        <f>'1-Results 2030'!AHI6-'1-Results 2030'!AHI$2</f>
        <v>0</v>
      </c>
      <c r="AHK6" s="75">
        <f>'1-Results 2030'!AHJ6-'1-Results 2030'!AHJ$2</f>
        <v>0</v>
      </c>
      <c r="AHL6" s="2">
        <f>'1-Results 2030'!AHK6-'1-Results 2030'!AHK$2</f>
        <v>0</v>
      </c>
      <c r="AHM6" s="2">
        <f>'1-Results 2030'!AHL6-'1-Results 2030'!AHL$2</f>
        <v>0</v>
      </c>
      <c r="AHN6" s="2">
        <f>'1-Results 2030'!AHM6-'1-Results 2030'!AHM$2</f>
        <v>0</v>
      </c>
      <c r="AHO6" s="2">
        <f>'1-Results 2030'!AHN6-'1-Results 2030'!AHN$2</f>
        <v>0</v>
      </c>
      <c r="AHP6" s="2">
        <f>'1-Results 2030'!AHO6-'1-Results 2030'!AHO$2</f>
        <v>0</v>
      </c>
      <c r="AHQ6" s="2">
        <f>'1-Results 2030'!AHP6-'1-Results 2030'!AHP$2</f>
        <v>0</v>
      </c>
      <c r="AHR6" s="2">
        <f>'1-Results 2030'!AHQ6-'1-Results 2030'!AHQ$2</f>
        <v>0</v>
      </c>
      <c r="AHS6" s="2">
        <f>'1-Results 2030'!AHR6-'1-Results 2030'!AHR$2</f>
        <v>0</v>
      </c>
      <c r="AHT6" s="2">
        <f>'1-Results 2030'!AHS6-'1-Results 2030'!AHS$2</f>
        <v>0</v>
      </c>
      <c r="AHU6" s="2">
        <f>'1-Results 2030'!AHT6-'1-Results 2030'!AHT$2</f>
        <v>0</v>
      </c>
      <c r="AHV6" s="2">
        <f>'1-Results 2030'!AHU6-'1-Results 2030'!AHU$2</f>
        <v>0</v>
      </c>
      <c r="AHW6" s="2">
        <f>'1-Results 2030'!AHV6-'1-Results 2030'!AHV$2</f>
        <v>0</v>
      </c>
      <c r="AHX6" s="2">
        <f>'1-Results 2030'!AHW6-'1-Results 2030'!AHW$2</f>
        <v>0</v>
      </c>
      <c r="AHY6" s="2">
        <f>'1-Results 2030'!AHX6-'1-Results 2030'!AHX$2</f>
        <v>0</v>
      </c>
      <c r="AHZ6" s="2">
        <f>'1-Results 2030'!AHY6-'1-Results 2030'!AHY$2</f>
        <v>0</v>
      </c>
      <c r="AIA6" s="2">
        <f>'1-Results 2030'!AHZ6-'1-Results 2030'!AHZ$2</f>
        <v>0</v>
      </c>
      <c r="AIB6" s="2">
        <f>'1-Results 2030'!AIA6-'1-Results 2030'!AIA$2</f>
        <v>0</v>
      </c>
      <c r="AIC6" s="2">
        <f>'1-Results 2030'!AIB6-'1-Results 2030'!AIB$2</f>
        <v>0</v>
      </c>
      <c r="AID6" s="2">
        <f>'1-Results 2030'!AIC6-'1-Results 2030'!AIC$2</f>
        <v>0</v>
      </c>
      <c r="AIE6" s="2">
        <f>'1-Results 2030'!AID6-'1-Results 2030'!AID$2</f>
        <v>0</v>
      </c>
      <c r="AIF6" s="2">
        <f>'1-Results 2030'!AIE6-'1-Results 2030'!AIE$2</f>
        <v>0</v>
      </c>
      <c r="AIG6" s="2">
        <f>'1-Results 2030'!AIF6-'1-Results 2030'!AIF$2</f>
        <v>0</v>
      </c>
      <c r="AIH6" s="2">
        <f>'1-Results 2030'!AIG6-'1-Results 2030'!AIG$2</f>
        <v>0</v>
      </c>
      <c r="AII6" s="2">
        <f>'1-Results 2030'!AIH6-'1-Results 2030'!AIH$2</f>
        <v>0</v>
      </c>
      <c r="AIJ6" s="2">
        <f>'1-Results 2030'!AII6-'1-Results 2030'!AII$2</f>
        <v>0</v>
      </c>
      <c r="AIK6" s="2">
        <f>'1-Results 2030'!AIJ6-'1-Results 2030'!AIJ$2</f>
        <v>0</v>
      </c>
      <c r="AIL6" s="2">
        <f>'1-Results 2030'!AIK6-'1-Results 2030'!AIK$2</f>
        <v>0</v>
      </c>
      <c r="AIM6" s="2">
        <f>'1-Results 2030'!AIL6-'1-Results 2030'!AIL$2</f>
        <v>0</v>
      </c>
      <c r="AIN6" s="2">
        <f>'1-Results 2030'!AIM6-'1-Results 2030'!AIM$2</f>
        <v>0</v>
      </c>
      <c r="AIO6" s="2">
        <f>'1-Results 2030'!AIN6-'1-Results 2030'!AIN$2</f>
        <v>0</v>
      </c>
      <c r="AIP6" s="2">
        <f>'1-Results 2030'!AIO6-'1-Results 2030'!AIO$2</f>
        <v>0</v>
      </c>
      <c r="AIQ6" s="2">
        <f>'1-Results 2030'!AIP6-'1-Results 2030'!AIP$2</f>
        <v>0</v>
      </c>
      <c r="AIR6" s="2">
        <f>'1-Results 2030'!AIQ6-'1-Results 2030'!AIQ$2</f>
        <v>0</v>
      </c>
      <c r="AIS6" s="2">
        <f>'1-Results 2030'!AIR6-'1-Results 2030'!AIR$2</f>
        <v>0</v>
      </c>
      <c r="AIT6" s="2">
        <f>'1-Results 2030'!AIS6-'1-Results 2030'!AIS$2</f>
        <v>0</v>
      </c>
      <c r="AIU6" s="2">
        <f>'1-Results 2030'!AIT6-'1-Results 2030'!AIT$2</f>
        <v>0</v>
      </c>
      <c r="AIV6" s="2">
        <f>'1-Results 2030'!AIU6-'1-Results 2030'!AIU$2</f>
        <v>0</v>
      </c>
      <c r="AIW6" s="2">
        <f>'1-Results 2030'!AIV6-'1-Results 2030'!AIV$2</f>
        <v>0</v>
      </c>
      <c r="AIX6" s="2">
        <f>'1-Results 2030'!AIW6-'1-Results 2030'!AIW$2</f>
        <v>0</v>
      </c>
      <c r="AIY6" s="2">
        <f>'1-Results 2030'!AIX6-'1-Results 2030'!AIX$2</f>
        <v>0</v>
      </c>
      <c r="AIZ6" s="2">
        <f>'1-Results 2030'!AIY6-'1-Results 2030'!AIY$2</f>
        <v>-8.3960450498921091E-4</v>
      </c>
      <c r="AJA6" s="2">
        <f>'1-Results 2030'!AIZ6-'1-Results 2030'!AIZ$2</f>
        <v>0</v>
      </c>
      <c r="AJB6" s="2">
        <f>'1-Results 2030'!AJA6-'1-Results 2030'!AJA$2</f>
        <v>-2.1712297840167594E-2</v>
      </c>
      <c r="AJC6" s="2">
        <f>'1-Results 2030'!AJB6-'1-Results 2030'!AJB$2</f>
        <v>-1.13354695700707E-3</v>
      </c>
      <c r="AJD6" s="2">
        <f>'1-Results 2030'!AJC6-'1-Results 2030'!AJC$2</f>
        <v>-1.1342089199928296E-3</v>
      </c>
      <c r="AJE6" s="2">
        <f>'1-Results 2030'!AJD6-'1-Results 2030'!AJD$2</f>
        <v>0</v>
      </c>
      <c r="AJF6" s="2">
        <f>'1-Results 2030'!AJE6-'1-Results 2030'!AJE$2</f>
        <v>-6.6679232749500272E-5</v>
      </c>
      <c r="AJG6" s="2">
        <f>'1-Results 2030'!AJF6-'1-Results 2030'!AJF$2</f>
        <v>0</v>
      </c>
      <c r="AJH6" s="2">
        <f>'1-Results 2030'!AJG6-'1-Results 2030'!AJG$2</f>
        <v>0</v>
      </c>
      <c r="AJI6" s="2">
        <f>'1-Results 2030'!AJH6-'1-Results 2030'!AJH$2</f>
        <v>0</v>
      </c>
      <c r="AJJ6" s="2">
        <f>'1-Results 2030'!AJI6-'1-Results 2030'!AJI$2</f>
        <v>0</v>
      </c>
      <c r="AJK6" s="2">
        <f>'1-Results 2030'!AJJ6-'1-Results 2030'!AJJ$2</f>
        <v>-2.2997930619794715E-3</v>
      </c>
      <c r="AJL6" s="2">
        <f>'1-Results 2030'!AJK6-'1-Results 2030'!AJK$2</f>
        <v>0</v>
      </c>
      <c r="AJM6" s="2">
        <f>'1-Results 2030'!AJL6-'1-Results 2030'!AJL$2</f>
        <v>0</v>
      </c>
      <c r="AJN6" s="2">
        <f>'1-Results 2030'!AJM6-'1-Results 2030'!AJM$2</f>
        <v>-4.5405604160464463E-4</v>
      </c>
      <c r="AJO6" s="2">
        <f>'1-Results 2030'!AJN6-'1-Results 2030'!AJN$2</f>
        <v>0</v>
      </c>
      <c r="AJP6" s="2">
        <f>'1-Results 2030'!AJO6-'1-Results 2030'!AJO$2</f>
        <v>-6.5314319801501597E-5</v>
      </c>
      <c r="AJQ6" s="2">
        <f>'1-Results 2030'!AJP6-'1-Results 2030'!AJP$2</f>
        <v>0</v>
      </c>
      <c r="AJR6" s="2">
        <f>'1-Results 2030'!AJQ6-'1-Results 2030'!AJQ$2</f>
        <v>-3.7054662569744323E-3</v>
      </c>
      <c r="AJS6" s="2">
        <f>'1-Results 2030'!AJR6-'1-Results 2030'!AJR$2</f>
        <v>-3.2718652209773325E-6</v>
      </c>
      <c r="AJT6" s="2">
        <f>'1-Results 2030'!AJS6-'1-Results 2030'!AJS$2</f>
        <v>0</v>
      </c>
      <c r="AJU6" s="2">
        <f>'1-Results 2030'!AJT6-'1-Results 2030'!AJT$2</f>
        <v>0</v>
      </c>
      <c r="AJV6" s="2">
        <f>'1-Results 2030'!AJU6-'1-Results 2030'!AJU$2</f>
        <v>-4.7616438671980177E-3</v>
      </c>
      <c r="AJW6" s="2">
        <f>'1-Results 2030'!AJV6-'1-Results 2030'!AJV$2</f>
        <v>-6.8711269760513005E-4</v>
      </c>
      <c r="AJX6" s="2">
        <f>'1-Results 2030'!AJW6-'1-Results 2030'!AJW$2</f>
        <v>-7.6345855299919663E-5</v>
      </c>
      <c r="AJY6" s="2">
        <f>'1-Results 2030'!AJX6-'1-Results 2030'!AJX$2</f>
        <v>0</v>
      </c>
      <c r="AJZ6" s="2">
        <f>'1-Results 2030'!AJY6-'1-Results 2030'!AJY$2</f>
        <v>-5.2953998829998739E-3</v>
      </c>
      <c r="AKA6" s="2">
        <f>'1-Results 2030'!AJZ6-'1-Results 2030'!AJZ$2</f>
        <v>-3.3010921658984671E-3</v>
      </c>
      <c r="AKB6" s="2">
        <f>'1-Results 2030'!AKA6-'1-Results 2030'!AKA$2</f>
        <v>-5.3712861230081899E-4</v>
      </c>
      <c r="AKC6" s="2">
        <f>'1-Results 2030'!AKB6-'1-Results 2030'!AKB$2</f>
        <v>-5.2953998830993498E-3</v>
      </c>
      <c r="AKD6" s="2">
        <f>'1-Results 2030'!AKC6-'1-Results 2030'!AKC$2</f>
        <v>0</v>
      </c>
      <c r="AKE6" s="2">
        <f>'1-Results 2030'!AKD6-'1-Results 2030'!AKD$2</f>
        <v>0</v>
      </c>
      <c r="AKF6" s="2">
        <f>'1-Results 2030'!AKE6-'1-Results 2030'!AKE$2</f>
        <v>0</v>
      </c>
      <c r="AKG6" s="2">
        <f>'1-Results 2030'!AKF6-'1-Results 2030'!AKF$2</f>
        <v>0</v>
      </c>
      <c r="AKH6" s="2">
        <f>'1-Results 2030'!AKG6-'1-Results 2030'!AKG$2</f>
        <v>-4.8994585150126113E-3</v>
      </c>
      <c r="AKI6" s="2">
        <f>'1-Results 2030'!AKH6-'1-Results 2030'!AKH$2</f>
        <v>0</v>
      </c>
      <c r="AKJ6" s="2">
        <f>'1-Results 2030'!AKI6-'1-Results 2030'!AKI$2</f>
        <v>0</v>
      </c>
      <c r="AKK6" s="2">
        <f>'1-Results 2030'!AKJ6-'1-Results 2030'!AKJ$2</f>
        <v>-2.4711866120995296E-2</v>
      </c>
      <c r="AKL6" s="2">
        <f>'1-Results 2030'!AKK6-'1-Results 2030'!AKK$2</f>
        <v>0</v>
      </c>
      <c r="AKM6" s="2">
        <f>'1-Results 2030'!AKL6-'1-Results 2030'!AKL$2</f>
        <v>-2.6642182159997141E-4</v>
      </c>
      <c r="AKN6" s="2">
        <f>'1-Results 2030'!AKM6-'1-Results 2030'!AKM$2</f>
        <v>0</v>
      </c>
      <c r="AKO6" s="2">
        <f>'1-Results 2030'!AKN6-'1-Results 2030'!AKN$2</f>
        <v>0</v>
      </c>
      <c r="AKP6" s="2">
        <f>'1-Results 2030'!AKO6-'1-Results 2030'!AKO$2</f>
        <v>0</v>
      </c>
      <c r="AKQ6" s="2">
        <f>'1-Results 2030'!AKP6-'1-Results 2030'!AKP$2</f>
        <v>0</v>
      </c>
      <c r="AKR6" s="2">
        <f>'1-Results 2030'!AKQ6-'1-Results 2030'!AKQ$2</f>
        <v>0</v>
      </c>
      <c r="AKS6" s="2">
        <f>'1-Results 2030'!AKR6-'1-Results 2030'!AKR$2</f>
        <v>0</v>
      </c>
      <c r="AKT6" s="2">
        <f>'1-Results 2030'!AKS6-'1-Results 2030'!AKS$2</f>
        <v>0</v>
      </c>
      <c r="AKU6" s="2">
        <f>'1-Results 2030'!AKT6-'1-Results 2030'!AKT$2</f>
        <v>0</v>
      </c>
      <c r="AKV6" s="2">
        <f>'1-Results 2030'!AKU6-'1-Results 2030'!AKU$2</f>
        <v>0</v>
      </c>
      <c r="AKW6" s="2">
        <f>'1-Results 2030'!AKV6-'1-Results 2030'!AKV$2</f>
        <v>0</v>
      </c>
      <c r="AKX6" s="2">
        <f>'1-Results 2030'!AKW6-'1-Results 2030'!AKW$2</f>
        <v>0</v>
      </c>
      <c r="AKY6" s="2">
        <f>'1-Results 2030'!AKX6-'1-Results 2030'!AKX$2</f>
        <v>0</v>
      </c>
      <c r="AKZ6" s="2">
        <f>'1-Results 2030'!AKY6-'1-Results 2030'!AKY$2</f>
        <v>0</v>
      </c>
      <c r="ALA6" s="2">
        <f>'1-Results 2030'!AKZ6-'1-Results 2030'!AKZ$2</f>
        <v>0</v>
      </c>
      <c r="ALB6" s="2">
        <f>'1-Results 2030'!ALA6-'1-Results 2030'!ALA$2</f>
        <v>0</v>
      </c>
      <c r="ALC6" s="2">
        <f>'1-Results 2030'!ALB6-'1-Results 2030'!ALB$2</f>
        <v>0</v>
      </c>
      <c r="ALD6" s="2">
        <f>'1-Results 2030'!ALC6-'1-Results 2030'!ALC$2</f>
        <v>0</v>
      </c>
      <c r="ALE6" s="2">
        <f>'1-Results 2030'!ALD6-'1-Results 2030'!ALD$2</f>
        <v>0</v>
      </c>
      <c r="ALF6" s="2">
        <f>'1-Results 2030'!ALE6-'1-Results 2030'!ALE$2</f>
        <v>0</v>
      </c>
      <c r="ALG6" s="2">
        <f>'1-Results 2030'!ALF6-'1-Results 2030'!ALF$2</f>
        <v>0</v>
      </c>
      <c r="ALH6" s="2">
        <f>'1-Results 2030'!ALG6-'1-Results 2030'!ALG$2</f>
        <v>0</v>
      </c>
      <c r="ALI6" s="2">
        <f>'1-Results 2030'!ALH6-'1-Results 2030'!ALH$2</f>
        <v>0</v>
      </c>
      <c r="ALJ6" s="2">
        <f>'1-Results 2030'!ALI6-'1-Results 2030'!ALI$2</f>
        <v>0</v>
      </c>
      <c r="ALK6" s="2">
        <f>'1-Results 2030'!ALJ6-'1-Results 2030'!ALJ$2</f>
        <v>0</v>
      </c>
      <c r="ALL6" s="2">
        <f>'1-Results 2030'!ALK6-'1-Results 2030'!ALK$2</f>
        <v>0</v>
      </c>
      <c r="ALM6" s="2">
        <f>'1-Results 2030'!ALL6-'1-Results 2030'!ALL$2</f>
        <v>0</v>
      </c>
      <c r="ALN6" s="2">
        <f>'1-Results 2030'!ALM6-'1-Results 2030'!ALM$2</f>
        <v>0</v>
      </c>
      <c r="ALO6" s="2">
        <f>'1-Results 2030'!ALN6-'1-Results 2030'!ALN$2</f>
        <v>0</v>
      </c>
      <c r="ALP6" s="2">
        <f>'1-Results 2030'!ALO6-'1-Results 2030'!ALO$2</f>
        <v>0</v>
      </c>
    </row>
    <row r="7" spans="1:1004" ht="15.75" customHeight="1" x14ac:dyDescent="0.15">
      <c r="A7" s="2">
        <v>8008</v>
      </c>
      <c r="B7" s="2">
        <v>1007</v>
      </c>
      <c r="C7" s="2" t="s">
        <v>47</v>
      </c>
      <c r="D7" s="2" t="s">
        <v>46</v>
      </c>
      <c r="E7" s="2">
        <f t="shared" si="0"/>
        <v>0</v>
      </c>
      <c r="F7" s="2">
        <f t="shared" si="2"/>
        <v>0</v>
      </c>
      <c r="G7" s="2">
        <f>SUM('2-Difference 2030'!$RJ7, '2-Difference 2030'!$RU7, '2-Difference 2030'!$VA7, '2-Difference 2030'!$VB7, '2-Difference 2030'!$VC7, '2-Difference 2030'!$VD7, '2-Difference 2030'!$LC7, '2-Difference 2030'!$ACY7)</f>
        <v>0</v>
      </c>
      <c r="H7" s="2">
        <f>'1-Results 2030'!G7-'1-Results 2030'!G$2</f>
        <v>0</v>
      </c>
      <c r="I7" s="2">
        <f>'1-Results 2030'!H7-'1-Results 2030'!H$2</f>
        <v>0</v>
      </c>
      <c r="J7" s="2">
        <f>'1-Results 2030'!I7-'1-Results 2030'!I$2</f>
        <v>0</v>
      </c>
      <c r="K7" s="2">
        <f>'1-Results 2030'!J7-'1-Results 2030'!J$2</f>
        <v>0</v>
      </c>
      <c r="L7" s="2">
        <f>'1-Results 2030'!K7-'1-Results 2030'!K$2</f>
        <v>0</v>
      </c>
      <c r="M7" s="2">
        <f>'1-Results 2030'!L7-'1-Results 2030'!L$2</f>
        <v>0</v>
      </c>
      <c r="N7" s="2">
        <f>'1-Results 2030'!M7-'1-Results 2030'!M$2</f>
        <v>0</v>
      </c>
      <c r="O7" s="2">
        <f>'1-Results 2030'!N7-'1-Results 2030'!N$2</f>
        <v>0</v>
      </c>
      <c r="P7" s="2">
        <f>'1-Results 2030'!O7-'1-Results 2030'!O$2</f>
        <v>0</v>
      </c>
      <c r="Q7" s="2">
        <f>'1-Results 2030'!P7-'1-Results 2030'!P$2</f>
        <v>0</v>
      </c>
      <c r="R7" s="2">
        <f>'1-Results 2030'!Q7-'1-Results 2030'!Q$2</f>
        <v>0</v>
      </c>
      <c r="S7" s="2">
        <f>'1-Results 2030'!R7-'1-Results 2030'!R$2</f>
        <v>0</v>
      </c>
      <c r="T7" s="2">
        <f>'1-Results 2030'!S7-'1-Results 2030'!S$2</f>
        <v>0</v>
      </c>
      <c r="U7" s="2">
        <f>'1-Results 2030'!T7-'1-Results 2030'!T$2</f>
        <v>0</v>
      </c>
      <c r="V7" s="2">
        <f>'1-Results 2030'!U7-'1-Results 2030'!U$2</f>
        <v>0</v>
      </c>
      <c r="W7" s="2">
        <f>'1-Results 2030'!V7-'1-Results 2030'!V$2</f>
        <v>0</v>
      </c>
      <c r="X7" s="2">
        <f>'1-Results 2030'!W7-'1-Results 2030'!W$2</f>
        <v>0</v>
      </c>
      <c r="Y7" s="2">
        <f>'1-Results 2030'!X7-'1-Results 2030'!X$2</f>
        <v>0</v>
      </c>
      <c r="Z7" s="2">
        <f>'1-Results 2030'!Y7-'1-Results 2030'!Y$2</f>
        <v>0</v>
      </c>
      <c r="AA7" s="2">
        <f>'1-Results 2030'!Z7-'1-Results 2030'!Z$2</f>
        <v>0</v>
      </c>
      <c r="AB7" s="2">
        <f>'1-Results 2030'!AA7-'1-Results 2030'!AA$2</f>
        <v>0</v>
      </c>
      <c r="AC7" s="2">
        <f>'1-Results 2030'!AB7-'1-Results 2030'!AB$2</f>
        <v>0</v>
      </c>
      <c r="AD7" s="2">
        <f>'1-Results 2030'!AC7-'1-Results 2030'!AC$2</f>
        <v>0</v>
      </c>
      <c r="AE7" s="2">
        <f>'1-Results 2030'!AD7-'1-Results 2030'!AD$2</f>
        <v>0</v>
      </c>
      <c r="AF7" s="2">
        <f>'1-Results 2030'!AE7-'1-Results 2030'!AE$2</f>
        <v>0</v>
      </c>
      <c r="AG7" s="2">
        <f>'1-Results 2030'!AF7-'1-Results 2030'!AF$2</f>
        <v>0</v>
      </c>
      <c r="AH7" s="2">
        <f>'1-Results 2030'!AG7-'1-Results 2030'!AG$2</f>
        <v>0</v>
      </c>
      <c r="AI7" s="2">
        <f>'1-Results 2030'!AH7-'1-Results 2030'!AH$2</f>
        <v>0</v>
      </c>
      <c r="AJ7" s="2">
        <f>'1-Results 2030'!AI7-'1-Results 2030'!AI$2</f>
        <v>0</v>
      </c>
      <c r="AK7" s="2">
        <f>'1-Results 2030'!AJ7-'1-Results 2030'!AJ$2</f>
        <v>0</v>
      </c>
      <c r="AL7" s="2">
        <f>'1-Results 2030'!AK7-'1-Results 2030'!AK$2</f>
        <v>0</v>
      </c>
      <c r="AM7" s="2">
        <f>'1-Results 2030'!AL7-'1-Results 2030'!AL$2</f>
        <v>0</v>
      </c>
      <c r="AN7" s="2">
        <f>'1-Results 2030'!AM7-'1-Results 2030'!AM$2</f>
        <v>0</v>
      </c>
      <c r="AO7" s="2">
        <f>'1-Results 2030'!AN7-'1-Results 2030'!AN$2</f>
        <v>0</v>
      </c>
      <c r="AP7" s="2">
        <f>'1-Results 2030'!AO7-'1-Results 2030'!AO$2</f>
        <v>0</v>
      </c>
      <c r="AQ7" s="2">
        <f>'1-Results 2030'!AP7-'1-Results 2030'!AP$2</f>
        <v>0</v>
      </c>
      <c r="AR7" s="2">
        <f>'1-Results 2030'!AQ7-'1-Results 2030'!AQ$2</f>
        <v>0</v>
      </c>
      <c r="AS7" s="2">
        <f>'1-Results 2030'!AR7-'1-Results 2030'!AR$2</f>
        <v>0</v>
      </c>
      <c r="AT7" s="2">
        <f>'1-Results 2030'!AS7-'1-Results 2030'!AS$2</f>
        <v>0</v>
      </c>
      <c r="AU7" s="2">
        <f>'1-Results 2030'!AT7-'1-Results 2030'!AT$2</f>
        <v>0</v>
      </c>
      <c r="AV7" s="2">
        <f>'1-Results 2030'!AU7-'1-Results 2030'!AU$2</f>
        <v>0</v>
      </c>
      <c r="AW7" s="2">
        <f>'1-Results 2030'!AV7-'1-Results 2030'!AV$2</f>
        <v>0</v>
      </c>
      <c r="AX7" s="2">
        <f>'1-Results 2030'!AW7-'1-Results 2030'!AW$2</f>
        <v>0</v>
      </c>
      <c r="AY7" s="2">
        <f>'1-Results 2030'!AX7-'1-Results 2030'!AX$2</f>
        <v>0</v>
      </c>
      <c r="AZ7" s="2">
        <f>'1-Results 2030'!AY7-'1-Results 2030'!AY$2</f>
        <v>0</v>
      </c>
      <c r="BA7" s="2">
        <f>'1-Results 2030'!AZ7-'1-Results 2030'!AZ$2</f>
        <v>0</v>
      </c>
      <c r="BB7" s="2">
        <f>'1-Results 2030'!BA7-'1-Results 2030'!BA$2</f>
        <v>0</v>
      </c>
      <c r="BC7" s="2">
        <f>'1-Results 2030'!BB7-'1-Results 2030'!BB$2</f>
        <v>0</v>
      </c>
      <c r="BD7" s="2">
        <f>'1-Results 2030'!BC7-'1-Results 2030'!BC$2</f>
        <v>0</v>
      </c>
      <c r="BE7" s="2">
        <f>'1-Results 2030'!BD7-'1-Results 2030'!BD$2</f>
        <v>0</v>
      </c>
      <c r="BF7" s="2">
        <f>'1-Results 2030'!BE7-'1-Results 2030'!BE$2</f>
        <v>0</v>
      </c>
      <c r="BG7" s="2">
        <f>'1-Results 2030'!BF7-'1-Results 2030'!BF$2</f>
        <v>0</v>
      </c>
      <c r="BH7" s="2">
        <f>'1-Results 2030'!BG7-'1-Results 2030'!BG$2</f>
        <v>0</v>
      </c>
      <c r="BI7" s="2">
        <f>'1-Results 2030'!BH7-'1-Results 2030'!BH$2</f>
        <v>0</v>
      </c>
      <c r="BJ7" s="2">
        <f>'1-Results 2030'!BI7-'1-Results 2030'!BI$2</f>
        <v>0</v>
      </c>
      <c r="BK7" s="2">
        <f>'1-Results 2030'!BJ7-'1-Results 2030'!BJ$2</f>
        <v>0</v>
      </c>
      <c r="BL7" s="2">
        <f>'1-Results 2030'!BK7-'1-Results 2030'!BK$2</f>
        <v>0</v>
      </c>
      <c r="BM7" s="2">
        <f>'1-Results 2030'!BL7-'1-Results 2030'!BL$2</f>
        <v>0</v>
      </c>
      <c r="BN7" s="2">
        <f>'1-Results 2030'!BM7-'1-Results 2030'!BM$2</f>
        <v>0</v>
      </c>
      <c r="BO7" s="2">
        <f>'1-Results 2030'!BN7-'1-Results 2030'!BN$2</f>
        <v>0</v>
      </c>
      <c r="BP7" s="2">
        <f>'1-Results 2030'!BO7-'1-Results 2030'!BO$2</f>
        <v>0</v>
      </c>
      <c r="BQ7" s="2">
        <f>'1-Results 2030'!BP7-'1-Results 2030'!BP$2</f>
        <v>0</v>
      </c>
      <c r="BR7" s="2">
        <f>'1-Results 2030'!BQ7-'1-Results 2030'!BQ$2</f>
        <v>0</v>
      </c>
      <c r="BS7" s="2">
        <f>'1-Results 2030'!BR7-'1-Results 2030'!BR$2</f>
        <v>0</v>
      </c>
      <c r="BT7" s="2">
        <f>'1-Results 2030'!BS7-'1-Results 2030'!BS$2</f>
        <v>0</v>
      </c>
      <c r="BU7" s="2">
        <f>'1-Results 2030'!BT7-'1-Results 2030'!BT$2</f>
        <v>0</v>
      </c>
      <c r="BV7" s="2">
        <f>'1-Results 2030'!BU7-'1-Results 2030'!BU$2</f>
        <v>0</v>
      </c>
      <c r="BW7" s="2">
        <f>'1-Results 2030'!BV7-'1-Results 2030'!BV$2</f>
        <v>0</v>
      </c>
      <c r="BX7" s="2">
        <f>'1-Results 2030'!BW7-'1-Results 2030'!BW$2</f>
        <v>0</v>
      </c>
      <c r="BY7" s="2">
        <f>'1-Results 2030'!BX7-'1-Results 2030'!BX$2</f>
        <v>0</v>
      </c>
      <c r="BZ7" s="2">
        <f>'1-Results 2030'!BY7-'1-Results 2030'!BY$2</f>
        <v>0</v>
      </c>
      <c r="CA7" s="2">
        <f>'1-Results 2030'!BZ7-'1-Results 2030'!BZ$2</f>
        <v>0</v>
      </c>
      <c r="CB7" s="2">
        <f>'1-Results 2030'!CA7-'1-Results 2030'!CA$2</f>
        <v>0</v>
      </c>
      <c r="CC7" s="2">
        <f>'1-Results 2030'!CB7-'1-Results 2030'!CB$2</f>
        <v>0</v>
      </c>
      <c r="CD7" s="2">
        <f>'1-Results 2030'!CC7-'1-Results 2030'!CC$2</f>
        <v>0</v>
      </c>
      <c r="CE7" s="2">
        <f>'1-Results 2030'!CD7-'1-Results 2030'!CD$2</f>
        <v>0</v>
      </c>
      <c r="CF7" s="2">
        <f>'1-Results 2030'!CE7-'1-Results 2030'!CE$2</f>
        <v>0</v>
      </c>
      <c r="CG7" s="2">
        <f>'1-Results 2030'!CF7-'1-Results 2030'!CF$2</f>
        <v>0</v>
      </c>
      <c r="CH7" s="2">
        <f>'1-Results 2030'!CG7-'1-Results 2030'!CG$2</f>
        <v>0</v>
      </c>
      <c r="CI7" s="2">
        <f>'1-Results 2030'!CH7-'1-Results 2030'!CH$2</f>
        <v>0</v>
      </c>
      <c r="CJ7" s="2">
        <f>'1-Results 2030'!CI7-'1-Results 2030'!CI$2</f>
        <v>0</v>
      </c>
      <c r="CK7" s="2">
        <f>'1-Results 2030'!CJ7-'1-Results 2030'!CJ$2</f>
        <v>0</v>
      </c>
      <c r="CL7" s="2">
        <f>'1-Results 2030'!CK7-'1-Results 2030'!CK$2</f>
        <v>0</v>
      </c>
      <c r="CM7" s="2">
        <f>'1-Results 2030'!CL7-'1-Results 2030'!CL$2</f>
        <v>0</v>
      </c>
      <c r="CN7" s="2">
        <f>'1-Results 2030'!CM7-'1-Results 2030'!CM$2</f>
        <v>0</v>
      </c>
      <c r="CO7" s="2">
        <f>'1-Results 2030'!CN7-'1-Results 2030'!CN$2</f>
        <v>0</v>
      </c>
      <c r="CP7" s="2">
        <f>'1-Results 2030'!CO7-'1-Results 2030'!CO$2</f>
        <v>0</v>
      </c>
      <c r="CQ7" s="2">
        <f>'1-Results 2030'!CP7-'1-Results 2030'!CP$2</f>
        <v>0</v>
      </c>
      <c r="CR7" s="2">
        <f>'1-Results 2030'!CQ7-'1-Results 2030'!CQ$2</f>
        <v>0</v>
      </c>
      <c r="CS7" s="2">
        <f>'1-Results 2030'!CR7-'1-Results 2030'!CR$2</f>
        <v>0</v>
      </c>
      <c r="CT7" s="2">
        <f>'1-Results 2030'!CS7-'1-Results 2030'!CS$2</f>
        <v>0</v>
      </c>
      <c r="CU7" s="2">
        <f>'1-Results 2030'!CT7-'1-Results 2030'!CT$2</f>
        <v>0</v>
      </c>
      <c r="CV7" s="2">
        <f>'1-Results 2030'!CU7-'1-Results 2030'!CU$2</f>
        <v>0</v>
      </c>
      <c r="CW7" s="2">
        <f>'1-Results 2030'!CV7-'1-Results 2030'!CV$2</f>
        <v>0</v>
      </c>
      <c r="CX7" s="2">
        <f>'1-Results 2030'!CW7-'1-Results 2030'!CW$2</f>
        <v>0</v>
      </c>
      <c r="CY7" s="2">
        <f>'1-Results 2030'!CX7-'1-Results 2030'!CX$2</f>
        <v>0</v>
      </c>
      <c r="CZ7" s="2">
        <f>'1-Results 2030'!CY7-'1-Results 2030'!CY$2</f>
        <v>0</v>
      </c>
      <c r="DA7" s="2">
        <f>'1-Results 2030'!CZ7-'1-Results 2030'!CZ$2</f>
        <v>0</v>
      </c>
      <c r="DB7" s="2">
        <f>'1-Results 2030'!DA7-'1-Results 2030'!DA$2</f>
        <v>0</v>
      </c>
      <c r="DC7" s="2">
        <f>'1-Results 2030'!DB7-'1-Results 2030'!DB$2</f>
        <v>0</v>
      </c>
      <c r="DD7" s="2">
        <f>'1-Results 2030'!DC7-'1-Results 2030'!DC$2</f>
        <v>0</v>
      </c>
      <c r="DE7" s="2">
        <f>'1-Results 2030'!DD7-'1-Results 2030'!DD$2</f>
        <v>0</v>
      </c>
      <c r="DF7" s="2">
        <f>'1-Results 2030'!DE7-'1-Results 2030'!DE$2</f>
        <v>0</v>
      </c>
      <c r="DG7" s="2">
        <f>'1-Results 2030'!DF7-'1-Results 2030'!DF$2</f>
        <v>0</v>
      </c>
      <c r="DH7" s="2">
        <f>'1-Results 2030'!DG7-'1-Results 2030'!DG$2</f>
        <v>0</v>
      </c>
      <c r="DI7" s="2">
        <f>'1-Results 2030'!DH7-'1-Results 2030'!DH$2</f>
        <v>0</v>
      </c>
      <c r="DJ7" s="2">
        <f>'1-Results 2030'!DI7-'1-Results 2030'!DI$2</f>
        <v>0</v>
      </c>
      <c r="DK7" s="2">
        <f>'1-Results 2030'!DJ7-'1-Results 2030'!DJ$2</f>
        <v>0</v>
      </c>
      <c r="DL7" s="2">
        <f>'1-Results 2030'!DK7-'1-Results 2030'!DK$2</f>
        <v>0</v>
      </c>
      <c r="DM7" s="2">
        <f>'1-Results 2030'!DL7-'1-Results 2030'!DL$2</f>
        <v>0</v>
      </c>
      <c r="DN7" s="2">
        <f>'1-Results 2030'!DM7-'1-Results 2030'!DM$2</f>
        <v>0</v>
      </c>
      <c r="DO7" s="2">
        <f>'1-Results 2030'!DN7-'1-Results 2030'!DN$2</f>
        <v>0</v>
      </c>
      <c r="DP7" s="2">
        <f>'1-Results 2030'!DO7-'1-Results 2030'!DO$2</f>
        <v>0</v>
      </c>
      <c r="DQ7" s="2">
        <f>'1-Results 2030'!DP7-'1-Results 2030'!DP$2</f>
        <v>0</v>
      </c>
      <c r="DR7" s="2">
        <f>'1-Results 2030'!DQ7-'1-Results 2030'!DQ$2</f>
        <v>0</v>
      </c>
      <c r="DS7" s="2">
        <f>'1-Results 2030'!DR7-'1-Results 2030'!DR$2</f>
        <v>0</v>
      </c>
      <c r="DT7" s="2">
        <f>'1-Results 2030'!DS7-'1-Results 2030'!DS$2</f>
        <v>0</v>
      </c>
      <c r="DU7" s="2">
        <f>'1-Results 2030'!DT7-'1-Results 2030'!DT$2</f>
        <v>0</v>
      </c>
      <c r="DV7" s="2">
        <f>'1-Results 2030'!DU7-'1-Results 2030'!DU$2</f>
        <v>0</v>
      </c>
      <c r="DW7" s="2">
        <f>'1-Results 2030'!DV7-'1-Results 2030'!DV$2</f>
        <v>0</v>
      </c>
      <c r="DX7" s="2">
        <f>'1-Results 2030'!DW7-'1-Results 2030'!DW$2</f>
        <v>0</v>
      </c>
      <c r="DY7" s="2">
        <f>'1-Results 2030'!DX7-'1-Results 2030'!DX$2</f>
        <v>0</v>
      </c>
      <c r="DZ7" s="2">
        <f>'1-Results 2030'!DY7-'1-Results 2030'!DY$2</f>
        <v>0</v>
      </c>
      <c r="EA7" s="2">
        <f>'1-Results 2030'!DZ7-'1-Results 2030'!DZ$2</f>
        <v>0</v>
      </c>
      <c r="EB7" s="2">
        <f>'1-Results 2030'!EA7-'1-Results 2030'!EA$2</f>
        <v>0</v>
      </c>
      <c r="EC7" s="2">
        <f>'1-Results 2030'!EB7-'1-Results 2030'!EB$2</f>
        <v>0</v>
      </c>
      <c r="ED7" s="2">
        <f>'1-Results 2030'!EC7-'1-Results 2030'!EC$2</f>
        <v>0</v>
      </c>
      <c r="EE7" s="2">
        <f>'1-Results 2030'!ED7-'1-Results 2030'!ED$2</f>
        <v>0</v>
      </c>
      <c r="EF7" s="2">
        <f>'1-Results 2030'!EE7-'1-Results 2030'!EE$2</f>
        <v>0</v>
      </c>
      <c r="EG7" s="2">
        <f>'1-Results 2030'!EF7-'1-Results 2030'!EF$2</f>
        <v>0</v>
      </c>
      <c r="EH7" s="2">
        <f>'1-Results 2030'!EG7-'1-Results 2030'!EG$2</f>
        <v>0</v>
      </c>
      <c r="EI7" s="2">
        <f>'1-Results 2030'!EH7-'1-Results 2030'!EH$2</f>
        <v>0</v>
      </c>
      <c r="EJ7" s="2">
        <f>'1-Results 2030'!EI7-'1-Results 2030'!EI$2</f>
        <v>0</v>
      </c>
      <c r="EK7" s="2">
        <f>'1-Results 2030'!EJ7-'1-Results 2030'!EJ$2</f>
        <v>0</v>
      </c>
      <c r="EL7" s="2">
        <f>'1-Results 2030'!EK7-'1-Results 2030'!EK$2</f>
        <v>0</v>
      </c>
      <c r="EM7" s="2">
        <f>'1-Results 2030'!EL7-'1-Results 2030'!EL$2</f>
        <v>0</v>
      </c>
      <c r="EN7" s="2">
        <f>'1-Results 2030'!EM7-'1-Results 2030'!EM$2</f>
        <v>0</v>
      </c>
      <c r="EO7" s="2">
        <f>'1-Results 2030'!EN7-'1-Results 2030'!EN$2</f>
        <v>0</v>
      </c>
      <c r="EP7" s="2">
        <f>'1-Results 2030'!EO7-'1-Results 2030'!EO$2</f>
        <v>0</v>
      </c>
      <c r="EQ7" s="2">
        <f>'1-Results 2030'!EP7-'1-Results 2030'!EP$2</f>
        <v>0</v>
      </c>
      <c r="ER7" s="2">
        <f>'1-Results 2030'!EQ7-'1-Results 2030'!EQ$2</f>
        <v>0</v>
      </c>
      <c r="ES7" s="2">
        <f>'1-Results 2030'!ER7-'1-Results 2030'!ER$2</f>
        <v>0</v>
      </c>
      <c r="ET7" s="2">
        <f>'1-Results 2030'!ES7-'1-Results 2030'!ES$2</f>
        <v>0</v>
      </c>
      <c r="EU7" s="2">
        <f>'1-Results 2030'!ET7-'1-Results 2030'!ET$2</f>
        <v>0</v>
      </c>
      <c r="EV7" s="2">
        <f>'1-Results 2030'!EU7-'1-Results 2030'!EU$2</f>
        <v>0</v>
      </c>
      <c r="EW7" s="2">
        <f>'1-Results 2030'!EV7-'1-Results 2030'!EV$2</f>
        <v>0</v>
      </c>
      <c r="EX7" s="2">
        <f>'1-Results 2030'!EW7-'1-Results 2030'!EW$2</f>
        <v>0</v>
      </c>
      <c r="EY7" s="2">
        <f>'1-Results 2030'!EX7-'1-Results 2030'!EX$2</f>
        <v>0</v>
      </c>
      <c r="EZ7" s="2">
        <f>'1-Results 2030'!EY7-'1-Results 2030'!EY$2</f>
        <v>0</v>
      </c>
      <c r="FA7" s="2">
        <f>'1-Results 2030'!EZ7-'1-Results 2030'!EZ$2</f>
        <v>0</v>
      </c>
      <c r="FB7" s="2">
        <f>'1-Results 2030'!FA7-'1-Results 2030'!FA$2</f>
        <v>0</v>
      </c>
      <c r="FC7" s="2">
        <f>'1-Results 2030'!FB7-'1-Results 2030'!FB$2</f>
        <v>0</v>
      </c>
      <c r="FD7" s="2">
        <f>'1-Results 2030'!FC7-'1-Results 2030'!FC$2</f>
        <v>0</v>
      </c>
      <c r="FE7" s="2">
        <f>'1-Results 2030'!FD7-'1-Results 2030'!FD$2</f>
        <v>0</v>
      </c>
      <c r="FF7" s="2">
        <f>'1-Results 2030'!FE7-'1-Results 2030'!FE$2</f>
        <v>0</v>
      </c>
      <c r="FG7" s="2">
        <f>'1-Results 2030'!FF7-'1-Results 2030'!FF$2</f>
        <v>0</v>
      </c>
      <c r="FH7" s="2">
        <f>'1-Results 2030'!FG7-'1-Results 2030'!FG$2</f>
        <v>0</v>
      </c>
      <c r="FI7" s="2">
        <f>'1-Results 2030'!FH7-'1-Results 2030'!FH$2</f>
        <v>0</v>
      </c>
      <c r="FJ7" s="2">
        <f>'1-Results 2030'!FI7-'1-Results 2030'!FI$2</f>
        <v>0</v>
      </c>
      <c r="FK7" s="2">
        <f>'1-Results 2030'!FJ7-'1-Results 2030'!FJ$2</f>
        <v>0</v>
      </c>
      <c r="FL7" s="2">
        <f>'1-Results 2030'!FK7-'1-Results 2030'!FK$2</f>
        <v>0</v>
      </c>
      <c r="FM7" s="2">
        <f>'1-Results 2030'!FL7-'1-Results 2030'!FL$2</f>
        <v>0</v>
      </c>
      <c r="FN7" s="2">
        <f>'1-Results 2030'!FM7-'1-Results 2030'!FM$2</f>
        <v>0</v>
      </c>
      <c r="FO7" s="2">
        <f>'1-Results 2030'!FN7-'1-Results 2030'!FN$2</f>
        <v>0</v>
      </c>
      <c r="FP7" s="2">
        <f>'1-Results 2030'!FO7-'1-Results 2030'!FO$2</f>
        <v>0</v>
      </c>
      <c r="FQ7" s="2">
        <f>'1-Results 2030'!FP7-'1-Results 2030'!FP$2</f>
        <v>0</v>
      </c>
      <c r="FR7" s="2">
        <f>'1-Results 2030'!FQ7-'1-Results 2030'!FQ$2</f>
        <v>0</v>
      </c>
      <c r="FS7" s="2">
        <f>'1-Results 2030'!FR7-'1-Results 2030'!FR$2</f>
        <v>0</v>
      </c>
      <c r="FT7" s="2">
        <f>'1-Results 2030'!FS7-'1-Results 2030'!FS$2</f>
        <v>0</v>
      </c>
      <c r="FU7" s="2">
        <f>'1-Results 2030'!FT7-'1-Results 2030'!FT$2</f>
        <v>0</v>
      </c>
      <c r="FV7" s="2">
        <f>'1-Results 2030'!FU7-'1-Results 2030'!FU$2</f>
        <v>0</v>
      </c>
      <c r="FW7" s="2">
        <f>'1-Results 2030'!FV7-'1-Results 2030'!FV$2</f>
        <v>0</v>
      </c>
      <c r="FX7" s="2">
        <f>'1-Results 2030'!FW7-'1-Results 2030'!FW$2</f>
        <v>0</v>
      </c>
      <c r="FY7" s="2">
        <f>'1-Results 2030'!FX7-'1-Results 2030'!FX$2</f>
        <v>0</v>
      </c>
      <c r="FZ7" s="2">
        <f>'1-Results 2030'!FY7-'1-Results 2030'!FY$2</f>
        <v>0</v>
      </c>
      <c r="GA7" s="2">
        <f>'1-Results 2030'!FZ7-'1-Results 2030'!FZ$2</f>
        <v>0</v>
      </c>
      <c r="GB7" s="2">
        <f>'1-Results 2030'!GA7-'1-Results 2030'!GA$2</f>
        <v>0</v>
      </c>
      <c r="GC7" s="2">
        <f>'1-Results 2030'!GB7-'1-Results 2030'!GB$2</f>
        <v>0</v>
      </c>
      <c r="GD7" s="2">
        <f>'1-Results 2030'!GC7-'1-Results 2030'!GC$2</f>
        <v>0</v>
      </c>
      <c r="GE7" s="2">
        <f>'1-Results 2030'!GD7-'1-Results 2030'!GD$2</f>
        <v>0</v>
      </c>
      <c r="GF7" s="2">
        <f>'1-Results 2030'!GE7-'1-Results 2030'!GE$2</f>
        <v>0</v>
      </c>
      <c r="GG7" s="2">
        <f>'1-Results 2030'!GF7-'1-Results 2030'!GF$2</f>
        <v>0</v>
      </c>
      <c r="GH7" s="2">
        <f>'1-Results 2030'!GG7-'1-Results 2030'!GG$2</f>
        <v>0</v>
      </c>
      <c r="GI7" s="2">
        <f>'1-Results 2030'!GH7-'1-Results 2030'!GH$2</f>
        <v>0</v>
      </c>
      <c r="GJ7" s="2">
        <f>'1-Results 2030'!GI7-'1-Results 2030'!GI$2</f>
        <v>0</v>
      </c>
      <c r="GK7" s="2">
        <f>'1-Results 2030'!GJ7-'1-Results 2030'!GJ$2</f>
        <v>0</v>
      </c>
      <c r="GL7" s="2">
        <f>'1-Results 2030'!GK7-'1-Results 2030'!GK$2</f>
        <v>0</v>
      </c>
      <c r="GM7" s="2">
        <f>'1-Results 2030'!GL7-'1-Results 2030'!GL$2</f>
        <v>0</v>
      </c>
      <c r="GN7" s="2">
        <f>'1-Results 2030'!GM7-'1-Results 2030'!GM$2</f>
        <v>0</v>
      </c>
      <c r="GO7" s="2">
        <f>'1-Results 2030'!GN7-'1-Results 2030'!GN$2</f>
        <v>0</v>
      </c>
      <c r="GP7" s="2">
        <f>'1-Results 2030'!GO7-'1-Results 2030'!GO$2</f>
        <v>0</v>
      </c>
      <c r="GQ7" s="2">
        <f>'1-Results 2030'!GP7-'1-Results 2030'!GP$2</f>
        <v>0</v>
      </c>
      <c r="GR7" s="2">
        <f>'1-Results 2030'!GQ7-'1-Results 2030'!GQ$2</f>
        <v>0</v>
      </c>
      <c r="GS7" s="2">
        <f>'1-Results 2030'!GR7-'1-Results 2030'!GR$2</f>
        <v>0</v>
      </c>
      <c r="GT7" s="2">
        <f>'1-Results 2030'!GS7-'1-Results 2030'!GS$2</f>
        <v>0</v>
      </c>
      <c r="GU7" s="2">
        <f>'1-Results 2030'!GT7-'1-Results 2030'!GT$2</f>
        <v>0</v>
      </c>
      <c r="GV7" s="2">
        <f>'1-Results 2030'!GU7-'1-Results 2030'!GU$2</f>
        <v>0</v>
      </c>
      <c r="GW7" s="2">
        <f>'1-Results 2030'!GV7-'1-Results 2030'!GV$2</f>
        <v>0</v>
      </c>
      <c r="GX7" s="2">
        <f>'1-Results 2030'!GW7-'1-Results 2030'!GW$2</f>
        <v>0</v>
      </c>
      <c r="GY7" s="2">
        <f>'1-Results 2030'!GX7-'1-Results 2030'!GX$2</f>
        <v>0</v>
      </c>
      <c r="GZ7" s="2">
        <f>'1-Results 2030'!GY7-'1-Results 2030'!GY$2</f>
        <v>0</v>
      </c>
      <c r="HA7" s="2">
        <f>'1-Results 2030'!GZ7-'1-Results 2030'!GZ$2</f>
        <v>0</v>
      </c>
      <c r="HB7" s="2">
        <f>'1-Results 2030'!HA7-'1-Results 2030'!HA$2</f>
        <v>0</v>
      </c>
      <c r="HC7" s="2">
        <f>'1-Results 2030'!HB7-'1-Results 2030'!HB$2</f>
        <v>0</v>
      </c>
      <c r="HD7" s="2">
        <f>'1-Results 2030'!HC7-'1-Results 2030'!HC$2</f>
        <v>0</v>
      </c>
      <c r="HE7" s="2">
        <f>'1-Results 2030'!HD7-'1-Results 2030'!HD$2</f>
        <v>0</v>
      </c>
      <c r="HF7" s="2">
        <f>'1-Results 2030'!HE7-'1-Results 2030'!HE$2</f>
        <v>0</v>
      </c>
      <c r="HG7" s="2">
        <f>'1-Results 2030'!HF7-'1-Results 2030'!HF$2</f>
        <v>0</v>
      </c>
      <c r="HH7" s="2">
        <f>'1-Results 2030'!HG7-'1-Results 2030'!HG$2</f>
        <v>0</v>
      </c>
      <c r="HI7" s="2">
        <f>'1-Results 2030'!HH7-'1-Results 2030'!HH$2</f>
        <v>0</v>
      </c>
      <c r="HJ7" s="2">
        <f>'1-Results 2030'!HI7-'1-Results 2030'!HI$2</f>
        <v>0</v>
      </c>
      <c r="HK7" s="2">
        <f>'1-Results 2030'!HJ7-'1-Results 2030'!HJ$2</f>
        <v>0</v>
      </c>
      <c r="HL7" s="2">
        <f>'1-Results 2030'!HK7-'1-Results 2030'!HK$2</f>
        <v>0</v>
      </c>
      <c r="HM7" s="2">
        <f>'1-Results 2030'!HL7-'1-Results 2030'!HL$2</f>
        <v>0</v>
      </c>
      <c r="HN7" s="2">
        <f>'1-Results 2030'!HM7-'1-Results 2030'!HM$2</f>
        <v>0</v>
      </c>
      <c r="HO7" s="2">
        <f>'1-Results 2030'!HN7-'1-Results 2030'!HN$2</f>
        <v>0</v>
      </c>
      <c r="HP7" s="2">
        <f>'1-Results 2030'!HO7-'1-Results 2030'!HO$2</f>
        <v>0</v>
      </c>
      <c r="HQ7" s="2">
        <f>'1-Results 2030'!HP7-'1-Results 2030'!HP$2</f>
        <v>0</v>
      </c>
      <c r="HR7" s="2">
        <f>'1-Results 2030'!HQ7-'1-Results 2030'!HQ$2</f>
        <v>0</v>
      </c>
      <c r="HS7" s="2">
        <f>'1-Results 2030'!HR7-'1-Results 2030'!HR$2</f>
        <v>0</v>
      </c>
      <c r="HT7" s="75">
        <f>'1-Results 2030'!HS7-'1-Results 2030'!HS$2</f>
        <v>0</v>
      </c>
      <c r="HU7" s="2">
        <f>'1-Results 2030'!HT7-'1-Results 2030'!HT$2</f>
        <v>0</v>
      </c>
      <c r="HV7" s="2">
        <f>'1-Results 2030'!HU7-'1-Results 2030'!HU$2</f>
        <v>0</v>
      </c>
      <c r="HW7" s="2">
        <f>'1-Results 2030'!HV7-'1-Results 2030'!HV$2</f>
        <v>0</v>
      </c>
      <c r="HX7" s="75">
        <f>'1-Results 2030'!HW7-'1-Results 2030'!HW$2</f>
        <v>0</v>
      </c>
      <c r="HY7" s="2">
        <f>'1-Results 2030'!HX7-'1-Results 2030'!HX$2</f>
        <v>0</v>
      </c>
      <c r="HZ7" s="2">
        <f>'1-Results 2030'!HY7-'1-Results 2030'!HY$2</f>
        <v>0</v>
      </c>
      <c r="IA7" s="2">
        <f>'1-Results 2030'!HZ7-'1-Results 2030'!HZ$2</f>
        <v>0</v>
      </c>
      <c r="IB7" s="2">
        <f>'1-Results 2030'!IA7-'1-Results 2030'!IA$2</f>
        <v>0</v>
      </c>
      <c r="IC7" s="2">
        <f>'1-Results 2030'!IB7-'1-Results 2030'!IB$2</f>
        <v>0</v>
      </c>
      <c r="ID7" s="2">
        <f>'1-Results 2030'!IC7-'1-Results 2030'!IC$2</f>
        <v>0</v>
      </c>
      <c r="IE7" s="2">
        <f>'1-Results 2030'!ID7-'1-Results 2030'!ID$2</f>
        <v>0</v>
      </c>
      <c r="IF7" s="2">
        <f>'1-Results 2030'!IE7-'1-Results 2030'!IE$2</f>
        <v>0</v>
      </c>
      <c r="IG7" s="2">
        <f>'1-Results 2030'!IF7-'1-Results 2030'!IF$2</f>
        <v>0</v>
      </c>
      <c r="IH7" s="2">
        <f>'1-Results 2030'!IG7-'1-Results 2030'!IG$2</f>
        <v>0</v>
      </c>
      <c r="II7" s="2">
        <f>'1-Results 2030'!IH7-'1-Results 2030'!IH$2</f>
        <v>0</v>
      </c>
      <c r="IJ7" s="2">
        <f>'1-Results 2030'!II7-'1-Results 2030'!II$2</f>
        <v>0</v>
      </c>
      <c r="IK7" s="2">
        <f>'1-Results 2030'!IJ7-'1-Results 2030'!IJ$2</f>
        <v>0</v>
      </c>
      <c r="IL7" s="2">
        <f>'1-Results 2030'!IK7-'1-Results 2030'!IK$2</f>
        <v>0</v>
      </c>
      <c r="IM7" s="2">
        <f>'1-Results 2030'!IL7-'1-Results 2030'!IL$2</f>
        <v>0</v>
      </c>
      <c r="IN7" s="2">
        <f>'1-Results 2030'!IM7-'1-Results 2030'!IM$2</f>
        <v>0</v>
      </c>
      <c r="IO7" s="2">
        <f>'1-Results 2030'!IN7-'1-Results 2030'!IN$2</f>
        <v>0</v>
      </c>
      <c r="IP7" s="2">
        <f>'1-Results 2030'!IO7-'1-Results 2030'!IO$2</f>
        <v>0</v>
      </c>
      <c r="IQ7" s="2">
        <f>'1-Results 2030'!IP7-'1-Results 2030'!IP$2</f>
        <v>0</v>
      </c>
      <c r="IR7" s="2">
        <f>'1-Results 2030'!IQ7-'1-Results 2030'!IQ$2</f>
        <v>0</v>
      </c>
      <c r="IS7" s="2">
        <f>'1-Results 2030'!IR7-'1-Results 2030'!IR$2</f>
        <v>0</v>
      </c>
      <c r="IT7" s="2">
        <f>'1-Results 2030'!IS7-'1-Results 2030'!IS$2</f>
        <v>0</v>
      </c>
      <c r="IU7" s="2">
        <f>'1-Results 2030'!IT7-'1-Results 2030'!IT$2</f>
        <v>0</v>
      </c>
      <c r="IV7" s="2">
        <f>'1-Results 2030'!IU7-'1-Results 2030'!IU$2</f>
        <v>0</v>
      </c>
      <c r="IW7" s="2">
        <f>'1-Results 2030'!IV7-'1-Results 2030'!IV$2</f>
        <v>0</v>
      </c>
      <c r="IX7" s="2">
        <f>'1-Results 2030'!IW7-'1-Results 2030'!IW$2</f>
        <v>0</v>
      </c>
      <c r="IY7" s="2">
        <f>'1-Results 2030'!IX7-'1-Results 2030'!IX$2</f>
        <v>0</v>
      </c>
      <c r="IZ7" s="2">
        <f>'1-Results 2030'!IY7-'1-Results 2030'!IY$2</f>
        <v>0</v>
      </c>
      <c r="JA7" s="2">
        <f>'1-Results 2030'!IZ7-'1-Results 2030'!IZ$2</f>
        <v>0</v>
      </c>
      <c r="JB7" s="2">
        <f>'1-Results 2030'!JA7-'1-Results 2030'!JA$2</f>
        <v>0</v>
      </c>
      <c r="JC7" s="2">
        <f>'1-Results 2030'!JB7-'1-Results 2030'!JB$2</f>
        <v>0</v>
      </c>
      <c r="JD7" s="75">
        <f>'1-Results 2030'!JC7-'1-Results 2030'!JC$2</f>
        <v>0</v>
      </c>
      <c r="JE7" s="2">
        <f>'1-Results 2030'!JD7-'1-Results 2030'!JD$2</f>
        <v>0</v>
      </c>
      <c r="JF7" s="2">
        <f>'1-Results 2030'!JE7-'1-Results 2030'!JE$2</f>
        <v>0</v>
      </c>
      <c r="JG7" s="2">
        <f>'1-Results 2030'!JF7-'1-Results 2030'!JF$2</f>
        <v>0</v>
      </c>
      <c r="JH7" s="2">
        <f>'1-Results 2030'!JG7-'1-Results 2030'!JG$2</f>
        <v>0</v>
      </c>
      <c r="JI7" s="2">
        <f>'1-Results 2030'!JH7-'1-Results 2030'!JH$2</f>
        <v>0</v>
      </c>
      <c r="JJ7" s="2">
        <f>'1-Results 2030'!JI7-'1-Results 2030'!JI$2</f>
        <v>0</v>
      </c>
      <c r="JK7" s="2">
        <f>'1-Results 2030'!JJ7-'1-Results 2030'!JJ$2</f>
        <v>0</v>
      </c>
      <c r="JL7" s="2">
        <f>'1-Results 2030'!JK7-'1-Results 2030'!JK$2</f>
        <v>0</v>
      </c>
      <c r="JM7" s="2">
        <f>'1-Results 2030'!JL7-'1-Results 2030'!JL$2</f>
        <v>0</v>
      </c>
      <c r="JN7" s="2">
        <f>'1-Results 2030'!JM7-'1-Results 2030'!JM$2</f>
        <v>0</v>
      </c>
      <c r="JO7" s="2">
        <f>'1-Results 2030'!JN7-'1-Results 2030'!JN$2</f>
        <v>0</v>
      </c>
      <c r="JP7" s="2">
        <f>'1-Results 2030'!JO7-'1-Results 2030'!JO$2</f>
        <v>0</v>
      </c>
      <c r="JQ7" s="2">
        <f>'1-Results 2030'!JP7-'1-Results 2030'!JP$2</f>
        <v>0</v>
      </c>
      <c r="JR7" s="2">
        <f>'1-Results 2030'!JQ7-'1-Results 2030'!JQ$2</f>
        <v>0</v>
      </c>
      <c r="JS7" s="2">
        <f>'1-Results 2030'!JR7-'1-Results 2030'!JR$2</f>
        <v>0</v>
      </c>
      <c r="JT7" s="2">
        <f>'1-Results 2030'!JS7-'1-Results 2030'!JS$2</f>
        <v>0</v>
      </c>
      <c r="JU7" s="2">
        <f>'1-Results 2030'!JT7-'1-Results 2030'!JT$2</f>
        <v>0</v>
      </c>
      <c r="JV7" s="2">
        <f>'1-Results 2030'!JU7-'1-Results 2030'!JU$2</f>
        <v>0</v>
      </c>
      <c r="JW7" s="2">
        <f>'1-Results 2030'!JV7-'1-Results 2030'!JV$2</f>
        <v>0</v>
      </c>
      <c r="JX7" s="2">
        <f>'1-Results 2030'!JW7-'1-Results 2030'!JW$2</f>
        <v>0</v>
      </c>
      <c r="JY7" s="2">
        <f>'1-Results 2030'!JX7-'1-Results 2030'!JX$2</f>
        <v>0</v>
      </c>
      <c r="JZ7" s="2">
        <f>'1-Results 2030'!JY7-'1-Results 2030'!JY$2</f>
        <v>0</v>
      </c>
      <c r="KA7" s="2">
        <f>'1-Results 2030'!JZ7-'1-Results 2030'!JZ$2</f>
        <v>0</v>
      </c>
      <c r="KB7" s="2">
        <f>'1-Results 2030'!KA7-'1-Results 2030'!KA$2</f>
        <v>0</v>
      </c>
      <c r="KC7" s="2">
        <f>'1-Results 2030'!KB7-'1-Results 2030'!KB$2</f>
        <v>0</v>
      </c>
      <c r="KD7" s="2">
        <f>'1-Results 2030'!KC7-'1-Results 2030'!KC$2</f>
        <v>0</v>
      </c>
      <c r="KE7" s="2">
        <f>'1-Results 2030'!KD7-'1-Results 2030'!KD$2</f>
        <v>0</v>
      </c>
      <c r="KF7" s="2">
        <f>'1-Results 2030'!KE7-'1-Results 2030'!KE$2</f>
        <v>0</v>
      </c>
      <c r="KG7" s="2">
        <f>'1-Results 2030'!KF7-'1-Results 2030'!KF$2</f>
        <v>0</v>
      </c>
      <c r="KH7" s="2">
        <f>'1-Results 2030'!KG7-'1-Results 2030'!KG$2</f>
        <v>0</v>
      </c>
      <c r="KI7" s="2">
        <f>'1-Results 2030'!KH7-'1-Results 2030'!KH$2</f>
        <v>0</v>
      </c>
      <c r="KJ7" s="2">
        <f>'1-Results 2030'!KI7-'1-Results 2030'!KI$2</f>
        <v>0</v>
      </c>
      <c r="KK7" s="2">
        <f>'1-Results 2030'!KJ7-'1-Results 2030'!KJ$2</f>
        <v>0</v>
      </c>
      <c r="KL7" s="2">
        <f>'1-Results 2030'!KK7-'1-Results 2030'!KK$2</f>
        <v>0</v>
      </c>
      <c r="KM7" s="2">
        <f>'1-Results 2030'!KL7-'1-Results 2030'!KL$2</f>
        <v>0</v>
      </c>
      <c r="KN7" s="2">
        <f>'1-Results 2030'!KM7-'1-Results 2030'!KM$2</f>
        <v>0</v>
      </c>
      <c r="KO7" s="2">
        <f>'1-Results 2030'!KN7-'1-Results 2030'!KN$2</f>
        <v>0</v>
      </c>
      <c r="KP7" s="2">
        <f>'1-Results 2030'!KO7-'1-Results 2030'!KO$2</f>
        <v>0</v>
      </c>
      <c r="KQ7" s="2">
        <f>'1-Results 2030'!KP7-'1-Results 2030'!KP$2</f>
        <v>0</v>
      </c>
      <c r="KR7" s="2">
        <f>'1-Results 2030'!KQ7-'1-Results 2030'!KQ$2</f>
        <v>0</v>
      </c>
      <c r="KS7" s="2">
        <f>'1-Results 2030'!KR7-'1-Results 2030'!KR$2</f>
        <v>0</v>
      </c>
      <c r="KT7" s="2">
        <f>'1-Results 2030'!KS7-'1-Results 2030'!KS$2</f>
        <v>0</v>
      </c>
      <c r="KU7" s="2">
        <f>'1-Results 2030'!KT7-'1-Results 2030'!KT$2</f>
        <v>0</v>
      </c>
      <c r="KV7" s="2">
        <f>'1-Results 2030'!KU7-'1-Results 2030'!KU$2</f>
        <v>0</v>
      </c>
      <c r="KW7" s="2">
        <f>'1-Results 2030'!KV7-'1-Results 2030'!KV$2</f>
        <v>0</v>
      </c>
      <c r="KX7" s="2">
        <f>'1-Results 2030'!KW7-'1-Results 2030'!KW$2</f>
        <v>0</v>
      </c>
      <c r="KY7" s="2">
        <f>'1-Results 2030'!KX7-'1-Results 2030'!KX$2</f>
        <v>0</v>
      </c>
      <c r="KZ7" s="2">
        <f>'1-Results 2030'!KY7-'1-Results 2030'!KY$2</f>
        <v>0</v>
      </c>
      <c r="LA7" s="2">
        <f>'1-Results 2030'!KZ7-'1-Results 2030'!KZ$2</f>
        <v>0</v>
      </c>
      <c r="LB7" s="2">
        <f>'1-Results 2030'!LA7-'1-Results 2030'!LA$2</f>
        <v>0</v>
      </c>
      <c r="LC7" s="2">
        <f>'1-Results 2030'!LB7-'1-Results 2030'!LB$2</f>
        <v>0</v>
      </c>
      <c r="LD7" s="2">
        <f>'1-Results 2030'!LC7-'1-Results 2030'!LC$2</f>
        <v>0</v>
      </c>
      <c r="LE7" s="2">
        <f>'1-Results 2030'!LD7-'1-Results 2030'!LD$2</f>
        <v>0</v>
      </c>
      <c r="LF7" s="2">
        <f>'1-Results 2030'!LE7-'1-Results 2030'!LE$2</f>
        <v>0</v>
      </c>
      <c r="LG7" s="2">
        <f>'1-Results 2030'!LF7-'1-Results 2030'!LF$2</f>
        <v>0</v>
      </c>
      <c r="LH7" s="2">
        <f>'1-Results 2030'!LG7-'1-Results 2030'!LG$2</f>
        <v>0</v>
      </c>
      <c r="LI7" s="2">
        <f>'1-Results 2030'!LH7-'1-Results 2030'!LH$2</f>
        <v>0</v>
      </c>
      <c r="LJ7" s="2">
        <f>'1-Results 2030'!LI7-'1-Results 2030'!LI$2</f>
        <v>0</v>
      </c>
      <c r="LK7" s="2">
        <f>'1-Results 2030'!LJ7-'1-Results 2030'!LJ$2</f>
        <v>0</v>
      </c>
      <c r="LL7" s="2">
        <f>'1-Results 2030'!LK7-'1-Results 2030'!LK$2</f>
        <v>0</v>
      </c>
      <c r="LM7" s="75">
        <f>'1-Results 2030'!LL7-'1-Results 2030'!LL$2</f>
        <v>0</v>
      </c>
      <c r="LN7" s="2">
        <f>'1-Results 2030'!LM7-'1-Results 2030'!LM$2</f>
        <v>0</v>
      </c>
      <c r="LO7" s="2">
        <f>'1-Results 2030'!LN7-'1-Results 2030'!LN$2</f>
        <v>0</v>
      </c>
      <c r="LP7" s="2">
        <f>'1-Results 2030'!LO7-'1-Results 2030'!LO$2</f>
        <v>0</v>
      </c>
      <c r="LQ7" s="2">
        <f>'1-Results 2030'!LP7-'1-Results 2030'!LP$2</f>
        <v>0</v>
      </c>
      <c r="LR7" s="2">
        <f>'1-Results 2030'!LQ7-'1-Results 2030'!LQ$2</f>
        <v>0</v>
      </c>
      <c r="LS7" s="2">
        <f>'1-Results 2030'!LR7-'1-Results 2030'!LR$2</f>
        <v>0</v>
      </c>
      <c r="LT7" s="2">
        <f>'1-Results 2030'!LS7-'1-Results 2030'!LS$2</f>
        <v>0</v>
      </c>
      <c r="LU7" s="2">
        <f>'1-Results 2030'!LT7-'1-Results 2030'!LT$2</f>
        <v>0</v>
      </c>
      <c r="LV7" s="2">
        <f>'1-Results 2030'!LU7-'1-Results 2030'!LU$2</f>
        <v>0</v>
      </c>
      <c r="LW7" s="2">
        <f>'1-Results 2030'!LV7-'1-Results 2030'!LV$2</f>
        <v>0</v>
      </c>
      <c r="LX7" s="2">
        <f>'1-Results 2030'!LW7-'1-Results 2030'!LW$2</f>
        <v>0</v>
      </c>
      <c r="LY7" s="2">
        <f>'1-Results 2030'!LX7-'1-Results 2030'!LX$2</f>
        <v>0</v>
      </c>
      <c r="LZ7" s="2">
        <f>'1-Results 2030'!LY7-'1-Results 2030'!LY$2</f>
        <v>0</v>
      </c>
      <c r="MA7" s="2">
        <f>'1-Results 2030'!LZ7-'1-Results 2030'!LZ$2</f>
        <v>0</v>
      </c>
      <c r="MB7" s="2">
        <f>'1-Results 2030'!MA7-'1-Results 2030'!MA$2</f>
        <v>0</v>
      </c>
      <c r="MC7" s="2">
        <f>'1-Results 2030'!MB7-'1-Results 2030'!MB$2</f>
        <v>0</v>
      </c>
      <c r="MD7" s="2">
        <f>'1-Results 2030'!MC7-'1-Results 2030'!MC$2</f>
        <v>0</v>
      </c>
      <c r="ME7" s="2">
        <f>'1-Results 2030'!MD7-'1-Results 2030'!MD$2</f>
        <v>0</v>
      </c>
      <c r="MF7" s="75">
        <f>'1-Results 2030'!ME7-'1-Results 2030'!ME$2</f>
        <v>0</v>
      </c>
      <c r="MG7" s="2">
        <f>'1-Results 2030'!MF7-'1-Results 2030'!MF$2</f>
        <v>0</v>
      </c>
      <c r="MH7" s="2">
        <f>'1-Results 2030'!MG7-'1-Results 2030'!MG$2</f>
        <v>0</v>
      </c>
      <c r="MI7" s="2">
        <f>'1-Results 2030'!MH7-'1-Results 2030'!MH$2</f>
        <v>0</v>
      </c>
      <c r="MJ7" s="2">
        <f>'1-Results 2030'!MI7-'1-Results 2030'!MI$2</f>
        <v>0</v>
      </c>
      <c r="MK7" s="2">
        <f>'1-Results 2030'!MJ7-'1-Results 2030'!MJ$2</f>
        <v>0</v>
      </c>
      <c r="ML7" s="2">
        <f>'1-Results 2030'!MK7-'1-Results 2030'!MK$2</f>
        <v>0</v>
      </c>
      <c r="MM7" s="2">
        <f>'1-Results 2030'!ML7-'1-Results 2030'!ML$2</f>
        <v>0</v>
      </c>
      <c r="MN7" s="2">
        <f>'1-Results 2030'!MM7-'1-Results 2030'!MM$2</f>
        <v>0</v>
      </c>
      <c r="MO7" s="2">
        <f>'1-Results 2030'!MN7-'1-Results 2030'!MN$2</f>
        <v>0</v>
      </c>
      <c r="MP7" s="2">
        <f>'1-Results 2030'!MO7-'1-Results 2030'!MO$2</f>
        <v>0</v>
      </c>
      <c r="MQ7" s="2">
        <f>'1-Results 2030'!MP7-'1-Results 2030'!MP$2</f>
        <v>0</v>
      </c>
      <c r="MR7" s="2">
        <f>'1-Results 2030'!MQ7-'1-Results 2030'!MQ$2</f>
        <v>0</v>
      </c>
      <c r="MS7" s="2">
        <f>'1-Results 2030'!MR7-'1-Results 2030'!MR$2</f>
        <v>0</v>
      </c>
      <c r="MT7" s="2">
        <f>'1-Results 2030'!MS7-'1-Results 2030'!MS$2</f>
        <v>0</v>
      </c>
      <c r="MU7" s="2">
        <f>'1-Results 2030'!MT7-'1-Results 2030'!MT$2</f>
        <v>0</v>
      </c>
      <c r="MV7" s="2">
        <f>'1-Results 2030'!MU7-'1-Results 2030'!MU$2</f>
        <v>0</v>
      </c>
      <c r="MW7" s="75">
        <f>'1-Results 2030'!MV7-'1-Results 2030'!MV$2</f>
        <v>0</v>
      </c>
      <c r="MX7" s="2">
        <f>'1-Results 2030'!MW7-'1-Results 2030'!MW$2</f>
        <v>0</v>
      </c>
      <c r="MY7" s="2">
        <f>'1-Results 2030'!MX7-'1-Results 2030'!MX$2</f>
        <v>0</v>
      </c>
      <c r="MZ7" s="2">
        <f>'1-Results 2030'!MY7-'1-Results 2030'!MY$2</f>
        <v>0</v>
      </c>
      <c r="NA7" s="2">
        <f>'1-Results 2030'!MZ7-'1-Results 2030'!MZ$2</f>
        <v>0</v>
      </c>
      <c r="NB7" s="2">
        <f>'1-Results 2030'!NA7-'1-Results 2030'!NA$2</f>
        <v>0</v>
      </c>
      <c r="NC7" s="2">
        <f>'1-Results 2030'!NB7-'1-Results 2030'!NB$2</f>
        <v>0</v>
      </c>
      <c r="ND7" s="2">
        <f>'1-Results 2030'!NC7-'1-Results 2030'!NC$2</f>
        <v>0</v>
      </c>
      <c r="NE7" s="2">
        <f>'1-Results 2030'!ND7-'1-Results 2030'!ND$2</f>
        <v>0</v>
      </c>
      <c r="NF7" s="2">
        <f>'1-Results 2030'!NE7-'1-Results 2030'!NE$2</f>
        <v>0</v>
      </c>
      <c r="NG7" s="2">
        <f>'1-Results 2030'!NF7-'1-Results 2030'!NF$2</f>
        <v>0</v>
      </c>
      <c r="NH7" s="2">
        <f>'1-Results 2030'!NG7-'1-Results 2030'!NG$2</f>
        <v>0</v>
      </c>
      <c r="NI7" s="2">
        <f>'1-Results 2030'!NH7-'1-Results 2030'!NH$2</f>
        <v>0</v>
      </c>
      <c r="NJ7" s="2">
        <f>'1-Results 2030'!NI7-'1-Results 2030'!NI$2</f>
        <v>0</v>
      </c>
      <c r="NK7" s="2">
        <f>'1-Results 2030'!NJ7-'1-Results 2030'!NJ$2</f>
        <v>0</v>
      </c>
      <c r="NL7" s="2">
        <f>'1-Results 2030'!NK7-'1-Results 2030'!NK$2</f>
        <v>0</v>
      </c>
      <c r="NM7" s="2">
        <f>'1-Results 2030'!NL7-'1-Results 2030'!NL$2</f>
        <v>0</v>
      </c>
      <c r="NN7" s="2">
        <f>'1-Results 2030'!NM7-'1-Results 2030'!NM$2</f>
        <v>0</v>
      </c>
      <c r="NO7" s="2">
        <f>'1-Results 2030'!NN7-'1-Results 2030'!NN$2</f>
        <v>0</v>
      </c>
      <c r="NP7" s="2">
        <f>'1-Results 2030'!NO7-'1-Results 2030'!NO$2</f>
        <v>0</v>
      </c>
      <c r="NQ7" s="2">
        <f>'1-Results 2030'!NP7-'1-Results 2030'!NP$2</f>
        <v>0</v>
      </c>
      <c r="NR7" s="2">
        <f>'1-Results 2030'!NQ7-'1-Results 2030'!NQ$2</f>
        <v>0</v>
      </c>
      <c r="NS7" s="2">
        <f>'1-Results 2030'!NR7-'1-Results 2030'!NR$2</f>
        <v>0</v>
      </c>
      <c r="NT7" s="2">
        <f>'1-Results 2030'!NS7-'1-Results 2030'!NS$2</f>
        <v>0</v>
      </c>
      <c r="NU7" s="2">
        <f>'1-Results 2030'!NT7-'1-Results 2030'!NT$2</f>
        <v>0</v>
      </c>
      <c r="NV7" s="2">
        <f>'1-Results 2030'!NU7-'1-Results 2030'!NU$2</f>
        <v>0</v>
      </c>
      <c r="NW7" s="2">
        <f>'1-Results 2030'!NV7-'1-Results 2030'!NV$2</f>
        <v>0</v>
      </c>
      <c r="NX7" s="2">
        <f>'1-Results 2030'!NW7-'1-Results 2030'!NW$2</f>
        <v>0</v>
      </c>
      <c r="NY7" s="2">
        <f>'1-Results 2030'!NX7-'1-Results 2030'!NX$2</f>
        <v>0</v>
      </c>
      <c r="NZ7" s="2">
        <f>'1-Results 2030'!NY7-'1-Results 2030'!NY$2</f>
        <v>0</v>
      </c>
      <c r="OA7" s="2">
        <f>'1-Results 2030'!NZ7-'1-Results 2030'!NZ$2</f>
        <v>0</v>
      </c>
      <c r="OB7" s="2">
        <f>'1-Results 2030'!OA7-'1-Results 2030'!OA$2</f>
        <v>0</v>
      </c>
      <c r="OC7" s="2">
        <f>'1-Results 2030'!OB7-'1-Results 2030'!OB$2</f>
        <v>0</v>
      </c>
      <c r="OD7" s="2">
        <f>'1-Results 2030'!OC7-'1-Results 2030'!OC$2</f>
        <v>0</v>
      </c>
      <c r="OE7" s="2">
        <f>'1-Results 2030'!OD7-'1-Results 2030'!OD$2</f>
        <v>0</v>
      </c>
      <c r="OF7" s="2">
        <f>'1-Results 2030'!OE7-'1-Results 2030'!OE$2</f>
        <v>0</v>
      </c>
      <c r="OG7" s="2">
        <f>'1-Results 2030'!OF7-'1-Results 2030'!OF$2</f>
        <v>0</v>
      </c>
      <c r="OH7" s="2">
        <f>'1-Results 2030'!OG7-'1-Results 2030'!OG$2</f>
        <v>0</v>
      </c>
      <c r="OI7" s="2">
        <f>'1-Results 2030'!OH7-'1-Results 2030'!OH$2</f>
        <v>0</v>
      </c>
      <c r="OJ7" s="2">
        <f>'1-Results 2030'!OI7-'1-Results 2030'!OI$2</f>
        <v>0</v>
      </c>
      <c r="OK7" s="2">
        <f>'1-Results 2030'!OJ7-'1-Results 2030'!OJ$2</f>
        <v>0</v>
      </c>
      <c r="OL7" s="2">
        <f>'1-Results 2030'!OK7-'1-Results 2030'!OK$2</f>
        <v>0</v>
      </c>
      <c r="OM7" s="2">
        <f>'1-Results 2030'!OL7-'1-Results 2030'!OL$2</f>
        <v>0</v>
      </c>
      <c r="ON7" s="2">
        <f>'1-Results 2030'!OM7-'1-Results 2030'!OM$2</f>
        <v>0</v>
      </c>
      <c r="OO7" s="2">
        <f>'1-Results 2030'!ON7-'1-Results 2030'!ON$2</f>
        <v>0</v>
      </c>
      <c r="OP7" s="2">
        <f>'1-Results 2030'!OO7-'1-Results 2030'!OO$2</f>
        <v>0</v>
      </c>
      <c r="OQ7" s="2">
        <f>'1-Results 2030'!OP7-'1-Results 2030'!OP$2</f>
        <v>0</v>
      </c>
      <c r="OR7" s="2">
        <f>'1-Results 2030'!OQ7-'1-Results 2030'!OQ$2</f>
        <v>0</v>
      </c>
      <c r="OS7" s="2">
        <f>'1-Results 2030'!OR7-'1-Results 2030'!OR$2</f>
        <v>0</v>
      </c>
      <c r="OT7" s="2">
        <f>'1-Results 2030'!OS7-'1-Results 2030'!OS$2</f>
        <v>0</v>
      </c>
      <c r="OU7" s="2">
        <f>'1-Results 2030'!OT7-'1-Results 2030'!OT$2</f>
        <v>0</v>
      </c>
      <c r="OV7" s="2">
        <f>'1-Results 2030'!OU7-'1-Results 2030'!OU$2</f>
        <v>0</v>
      </c>
      <c r="OW7" s="2">
        <f>'1-Results 2030'!OV7-'1-Results 2030'!OV$2</f>
        <v>0</v>
      </c>
      <c r="OX7" s="2">
        <f>'1-Results 2030'!OW7-'1-Results 2030'!OW$2</f>
        <v>0</v>
      </c>
      <c r="OY7" s="2">
        <f>'1-Results 2030'!OX7-'1-Results 2030'!OX$2</f>
        <v>0</v>
      </c>
      <c r="OZ7" s="2">
        <f>'1-Results 2030'!OY7-'1-Results 2030'!OY$2</f>
        <v>0</v>
      </c>
      <c r="PA7" s="2">
        <f>'1-Results 2030'!OZ7-'1-Results 2030'!OZ$2</f>
        <v>0</v>
      </c>
      <c r="PB7" s="2">
        <f>'1-Results 2030'!PA7-'1-Results 2030'!PA$2</f>
        <v>0</v>
      </c>
      <c r="PC7" s="2">
        <f>'1-Results 2030'!PB7-'1-Results 2030'!PB$2</f>
        <v>0</v>
      </c>
      <c r="PD7" s="2">
        <f>'1-Results 2030'!PC7-'1-Results 2030'!PC$2</f>
        <v>0</v>
      </c>
      <c r="PE7" s="2">
        <f>'1-Results 2030'!PD7-'1-Results 2030'!PD$2</f>
        <v>0</v>
      </c>
      <c r="PF7" s="2">
        <f>'1-Results 2030'!PE7-'1-Results 2030'!PE$2</f>
        <v>0</v>
      </c>
      <c r="PG7" s="2">
        <f>'1-Results 2030'!PF7-'1-Results 2030'!PF$2</f>
        <v>0</v>
      </c>
      <c r="PH7" s="2">
        <f>'1-Results 2030'!PG7-'1-Results 2030'!PG$2</f>
        <v>0</v>
      </c>
      <c r="PI7" s="2">
        <f>'1-Results 2030'!PH7-'1-Results 2030'!PH$2</f>
        <v>0</v>
      </c>
      <c r="PJ7" s="2">
        <f>'1-Results 2030'!PI7-'1-Results 2030'!PI$2</f>
        <v>0</v>
      </c>
      <c r="PK7" s="2">
        <f>'1-Results 2030'!PJ7-'1-Results 2030'!PJ$2</f>
        <v>0</v>
      </c>
      <c r="PL7" s="2">
        <f>'1-Results 2030'!PK7-'1-Results 2030'!PK$2</f>
        <v>0</v>
      </c>
      <c r="PM7" s="2">
        <f>'1-Results 2030'!PL7-'1-Results 2030'!PL$2</f>
        <v>0</v>
      </c>
      <c r="PN7" s="2">
        <f>'1-Results 2030'!PM7-'1-Results 2030'!PM$2</f>
        <v>0</v>
      </c>
      <c r="PO7" s="2">
        <f>'1-Results 2030'!PN7-'1-Results 2030'!PN$2</f>
        <v>0</v>
      </c>
      <c r="PP7" s="2">
        <f>'1-Results 2030'!PO7-'1-Results 2030'!PO$2</f>
        <v>0</v>
      </c>
      <c r="PQ7" s="2">
        <f>'1-Results 2030'!PP7-'1-Results 2030'!PP$2</f>
        <v>0</v>
      </c>
      <c r="PR7" s="2">
        <f>'1-Results 2030'!PQ7-'1-Results 2030'!PQ$2</f>
        <v>0</v>
      </c>
      <c r="PS7" s="2">
        <f>'1-Results 2030'!PR7-'1-Results 2030'!PR$2</f>
        <v>0</v>
      </c>
      <c r="PT7" s="2">
        <f>'1-Results 2030'!PS7-'1-Results 2030'!PS$2</f>
        <v>0</v>
      </c>
      <c r="PU7" s="2">
        <f>'1-Results 2030'!PT7-'1-Results 2030'!PT$2</f>
        <v>0</v>
      </c>
      <c r="PV7" s="2">
        <f>'1-Results 2030'!PU7-'1-Results 2030'!PU$2</f>
        <v>0</v>
      </c>
      <c r="PW7" s="2">
        <f>'1-Results 2030'!PV7-'1-Results 2030'!PV$2</f>
        <v>0</v>
      </c>
      <c r="PX7" s="2">
        <f>'1-Results 2030'!PW7-'1-Results 2030'!PW$2</f>
        <v>0</v>
      </c>
      <c r="PY7" s="2">
        <f>'1-Results 2030'!PX7-'1-Results 2030'!PX$2</f>
        <v>0</v>
      </c>
      <c r="PZ7" s="2">
        <f>'1-Results 2030'!PY7-'1-Results 2030'!PY$2</f>
        <v>0</v>
      </c>
      <c r="QA7" s="2">
        <f>'1-Results 2030'!PZ7-'1-Results 2030'!PZ$2</f>
        <v>0</v>
      </c>
      <c r="QB7" s="2">
        <f>'1-Results 2030'!QA7-'1-Results 2030'!QA$2</f>
        <v>0</v>
      </c>
      <c r="QC7" s="2">
        <f>'1-Results 2030'!QB7-'1-Results 2030'!QB$2</f>
        <v>0</v>
      </c>
      <c r="QD7" s="2">
        <f>'1-Results 2030'!QC7-'1-Results 2030'!QC$2</f>
        <v>0</v>
      </c>
      <c r="QE7" s="2">
        <f>'1-Results 2030'!QD7-'1-Results 2030'!QD$2</f>
        <v>0</v>
      </c>
      <c r="QF7" s="2">
        <f>'1-Results 2030'!QE7-'1-Results 2030'!QE$2</f>
        <v>0</v>
      </c>
      <c r="QG7" s="2">
        <f>'1-Results 2030'!QF7-'1-Results 2030'!QF$2</f>
        <v>0</v>
      </c>
      <c r="QH7" s="2">
        <f>'1-Results 2030'!QG7-'1-Results 2030'!QG$2</f>
        <v>0</v>
      </c>
      <c r="QI7" s="2">
        <f>'1-Results 2030'!QH7-'1-Results 2030'!QH$2</f>
        <v>0</v>
      </c>
      <c r="QJ7" s="2">
        <f>'1-Results 2030'!QI7-'1-Results 2030'!QI$2</f>
        <v>0</v>
      </c>
      <c r="QK7" s="2">
        <f>'1-Results 2030'!QJ7-'1-Results 2030'!QJ$2</f>
        <v>0</v>
      </c>
      <c r="QL7" s="2">
        <f>'1-Results 2030'!QK7-'1-Results 2030'!QK$2</f>
        <v>0</v>
      </c>
      <c r="QM7" s="2">
        <f>'1-Results 2030'!QL7-'1-Results 2030'!QL$2</f>
        <v>0</v>
      </c>
      <c r="QN7" s="2">
        <f>'1-Results 2030'!QM7-'1-Results 2030'!QM$2</f>
        <v>0</v>
      </c>
      <c r="QO7" s="2">
        <f>'1-Results 2030'!QN7-'1-Results 2030'!QN$2</f>
        <v>0</v>
      </c>
      <c r="QP7" s="2">
        <f>'1-Results 2030'!QO7-'1-Results 2030'!QO$2</f>
        <v>0</v>
      </c>
      <c r="QQ7" s="2">
        <f>'1-Results 2030'!QP7-'1-Results 2030'!QP$2</f>
        <v>0</v>
      </c>
      <c r="QR7" s="2">
        <f>'1-Results 2030'!QQ7-'1-Results 2030'!QQ$2</f>
        <v>0</v>
      </c>
      <c r="QS7" s="2">
        <f>'1-Results 2030'!QR7-'1-Results 2030'!QR$2</f>
        <v>0</v>
      </c>
      <c r="QT7" s="2">
        <f>'1-Results 2030'!QS7-'1-Results 2030'!QS$2</f>
        <v>0</v>
      </c>
      <c r="QU7" s="2">
        <f>'1-Results 2030'!QT7-'1-Results 2030'!QT$2</f>
        <v>0</v>
      </c>
      <c r="QV7" s="2">
        <f>'1-Results 2030'!QU7-'1-Results 2030'!QU$2</f>
        <v>0</v>
      </c>
      <c r="QW7" s="2">
        <f>'1-Results 2030'!QV7-'1-Results 2030'!QV$2</f>
        <v>0</v>
      </c>
      <c r="QX7" s="2">
        <f>'1-Results 2030'!QW7-'1-Results 2030'!QW$2</f>
        <v>0</v>
      </c>
      <c r="QY7" s="2">
        <f>'1-Results 2030'!QX7-'1-Results 2030'!QX$2</f>
        <v>0</v>
      </c>
      <c r="QZ7" s="2">
        <f>'1-Results 2030'!QY7-'1-Results 2030'!QY$2</f>
        <v>0</v>
      </c>
      <c r="RA7" s="2">
        <f>'1-Results 2030'!QZ7-'1-Results 2030'!QZ$2</f>
        <v>0</v>
      </c>
      <c r="RB7" s="2">
        <f>'1-Results 2030'!RA7-'1-Results 2030'!RA$2</f>
        <v>0</v>
      </c>
      <c r="RC7" s="2">
        <f>'1-Results 2030'!RB7-'1-Results 2030'!RB$2</f>
        <v>0</v>
      </c>
      <c r="RD7" s="2">
        <f>'1-Results 2030'!RC7-'1-Results 2030'!RC$2</f>
        <v>0</v>
      </c>
      <c r="RE7" s="2">
        <f>'1-Results 2030'!RD7-'1-Results 2030'!RD$2</f>
        <v>0</v>
      </c>
      <c r="RF7" s="2">
        <f>'1-Results 2030'!RE7-'1-Results 2030'!RE$2</f>
        <v>0</v>
      </c>
      <c r="RG7" s="2">
        <f>'1-Results 2030'!RF7-'1-Results 2030'!RF$2</f>
        <v>0</v>
      </c>
      <c r="RH7" s="2">
        <f>'1-Results 2030'!RG7-'1-Results 2030'!RG$2</f>
        <v>0</v>
      </c>
      <c r="RI7" s="2">
        <f>'1-Results 2030'!RH7-'1-Results 2030'!RH$2</f>
        <v>0</v>
      </c>
      <c r="RJ7" s="2">
        <f>'1-Results 2030'!RI7-'1-Results 2030'!RI$2</f>
        <v>0</v>
      </c>
      <c r="RK7" s="2">
        <f>'1-Results 2030'!RJ7-'1-Results 2030'!RJ$2</f>
        <v>0</v>
      </c>
      <c r="RL7" s="2">
        <f>'1-Results 2030'!RK7-'1-Results 2030'!RK$2</f>
        <v>0</v>
      </c>
      <c r="RM7" s="2">
        <f>'1-Results 2030'!RL7-'1-Results 2030'!RL$2</f>
        <v>0</v>
      </c>
      <c r="RN7" s="2">
        <f>'1-Results 2030'!RM7-'1-Results 2030'!RM$2</f>
        <v>0</v>
      </c>
      <c r="RO7" s="2">
        <f>'1-Results 2030'!RN7-'1-Results 2030'!RN$2</f>
        <v>0</v>
      </c>
      <c r="RP7" s="2">
        <f>'1-Results 2030'!RO7-'1-Results 2030'!RO$2</f>
        <v>0</v>
      </c>
      <c r="RQ7" s="2">
        <f>'1-Results 2030'!RP7-'1-Results 2030'!RP$2</f>
        <v>0</v>
      </c>
      <c r="RR7" s="2">
        <f>'1-Results 2030'!RQ7-'1-Results 2030'!RQ$2</f>
        <v>0</v>
      </c>
      <c r="RS7" s="2">
        <f>'1-Results 2030'!RR7-'1-Results 2030'!RR$2</f>
        <v>0</v>
      </c>
      <c r="RT7" s="2">
        <f>'1-Results 2030'!RS7-'1-Results 2030'!RS$2</f>
        <v>0</v>
      </c>
      <c r="RU7" s="2">
        <f>'1-Results 2030'!RT7-'1-Results 2030'!RT$2</f>
        <v>0</v>
      </c>
      <c r="RV7" s="2">
        <f>'1-Results 2030'!RU7-'1-Results 2030'!RU$2</f>
        <v>0</v>
      </c>
      <c r="RW7" s="2">
        <f>'1-Results 2030'!RV7-'1-Results 2030'!RV$2</f>
        <v>0</v>
      </c>
      <c r="RX7" s="2">
        <f>'1-Results 2030'!RW7-'1-Results 2030'!RW$2</f>
        <v>0</v>
      </c>
      <c r="RY7" s="2">
        <f>'1-Results 2030'!RX7-'1-Results 2030'!RX$2</f>
        <v>0</v>
      </c>
      <c r="RZ7" s="2">
        <f>'1-Results 2030'!RY7-'1-Results 2030'!RY$2</f>
        <v>0</v>
      </c>
      <c r="SA7" s="2">
        <f>'1-Results 2030'!RZ7-'1-Results 2030'!RZ$2</f>
        <v>0</v>
      </c>
      <c r="SB7" s="2">
        <f>'1-Results 2030'!SA7-'1-Results 2030'!SA$2</f>
        <v>0</v>
      </c>
      <c r="SC7" s="2">
        <f>'1-Results 2030'!SB7-'1-Results 2030'!SB$2</f>
        <v>0</v>
      </c>
      <c r="SD7" s="2">
        <f>'1-Results 2030'!SC7-'1-Results 2030'!SC$2</f>
        <v>0</v>
      </c>
      <c r="SE7" s="2">
        <f>'1-Results 2030'!SD7-'1-Results 2030'!SD$2</f>
        <v>0</v>
      </c>
      <c r="SF7" s="2">
        <f>'1-Results 2030'!SE7-'1-Results 2030'!SE$2</f>
        <v>0</v>
      </c>
      <c r="SG7" s="2">
        <f>'1-Results 2030'!SF7-'1-Results 2030'!SF$2</f>
        <v>0</v>
      </c>
      <c r="SH7" s="2">
        <f>'1-Results 2030'!SG7-'1-Results 2030'!SG$2</f>
        <v>0</v>
      </c>
      <c r="SI7" s="2">
        <f>'1-Results 2030'!SH7-'1-Results 2030'!SH$2</f>
        <v>0</v>
      </c>
      <c r="SJ7" s="2">
        <f>'1-Results 2030'!SI7-'1-Results 2030'!SI$2</f>
        <v>0</v>
      </c>
      <c r="SK7" s="2">
        <f>'1-Results 2030'!SJ7-'1-Results 2030'!SJ$2</f>
        <v>0</v>
      </c>
      <c r="SL7" s="2">
        <f>'1-Results 2030'!SK7-'1-Results 2030'!SK$2</f>
        <v>0</v>
      </c>
      <c r="SM7" s="2">
        <f>'1-Results 2030'!SL7-'1-Results 2030'!SL$2</f>
        <v>0</v>
      </c>
      <c r="SN7" s="2">
        <f>'1-Results 2030'!SM7-'1-Results 2030'!SM$2</f>
        <v>0</v>
      </c>
      <c r="SO7" s="2">
        <f>'1-Results 2030'!SN7-'1-Results 2030'!SN$2</f>
        <v>0</v>
      </c>
      <c r="SP7" s="2">
        <f>'1-Results 2030'!SO7-'1-Results 2030'!SO$2</f>
        <v>0</v>
      </c>
      <c r="SQ7" s="2">
        <f>'1-Results 2030'!SP7-'1-Results 2030'!SP$2</f>
        <v>0</v>
      </c>
      <c r="SR7" s="2">
        <f>'1-Results 2030'!SQ7-'1-Results 2030'!SQ$2</f>
        <v>0</v>
      </c>
      <c r="SS7" s="2">
        <f>'1-Results 2030'!SR7-'1-Results 2030'!SR$2</f>
        <v>0</v>
      </c>
      <c r="ST7" s="2">
        <f>'1-Results 2030'!SS7-'1-Results 2030'!SS$2</f>
        <v>0</v>
      </c>
      <c r="SU7" s="2">
        <f>'1-Results 2030'!ST7-'1-Results 2030'!ST$2</f>
        <v>0</v>
      </c>
      <c r="SV7" s="2">
        <f>'1-Results 2030'!SU7-'1-Results 2030'!SU$2</f>
        <v>0</v>
      </c>
      <c r="SW7" s="2">
        <f>'1-Results 2030'!SV7-'1-Results 2030'!SV$2</f>
        <v>0</v>
      </c>
      <c r="SX7" s="2">
        <f>'1-Results 2030'!SW7-'1-Results 2030'!SW$2</f>
        <v>0</v>
      </c>
      <c r="SY7" s="2">
        <f>'1-Results 2030'!SX7-'1-Results 2030'!SX$2</f>
        <v>0</v>
      </c>
      <c r="SZ7" s="2">
        <f>'1-Results 2030'!SY7-'1-Results 2030'!SY$2</f>
        <v>0</v>
      </c>
      <c r="TA7" s="2">
        <f>'1-Results 2030'!SZ7-'1-Results 2030'!SZ$2</f>
        <v>0</v>
      </c>
      <c r="TB7" s="2">
        <f>'1-Results 2030'!TA7-'1-Results 2030'!TA$2</f>
        <v>0</v>
      </c>
      <c r="TC7" s="2">
        <f>'1-Results 2030'!TB7-'1-Results 2030'!TB$2</f>
        <v>0</v>
      </c>
      <c r="TD7" s="2">
        <f>'1-Results 2030'!TC7-'1-Results 2030'!TC$2</f>
        <v>0</v>
      </c>
      <c r="TE7" s="2">
        <f>'1-Results 2030'!TD7-'1-Results 2030'!TD$2</f>
        <v>0</v>
      </c>
      <c r="TF7" s="2">
        <f>'1-Results 2030'!TE7-'1-Results 2030'!TE$2</f>
        <v>0</v>
      </c>
      <c r="TG7" s="2">
        <f>'1-Results 2030'!TF7-'1-Results 2030'!TF$2</f>
        <v>0</v>
      </c>
      <c r="TH7" s="2">
        <f>'1-Results 2030'!TG7-'1-Results 2030'!TG$2</f>
        <v>0</v>
      </c>
      <c r="TI7" s="2">
        <f>'1-Results 2030'!TH7-'1-Results 2030'!TH$2</f>
        <v>0</v>
      </c>
      <c r="TJ7" s="2">
        <f>'1-Results 2030'!TI7-'1-Results 2030'!TI$2</f>
        <v>0</v>
      </c>
      <c r="TK7" s="2">
        <f>'1-Results 2030'!TJ7-'1-Results 2030'!TJ$2</f>
        <v>0</v>
      </c>
      <c r="TL7" s="2">
        <f>'1-Results 2030'!TK7-'1-Results 2030'!TK$2</f>
        <v>0</v>
      </c>
      <c r="TM7" s="2">
        <f>'1-Results 2030'!TL7-'1-Results 2030'!TL$2</f>
        <v>0</v>
      </c>
      <c r="TN7" s="2">
        <f>'1-Results 2030'!TM7-'1-Results 2030'!TM$2</f>
        <v>0</v>
      </c>
      <c r="TO7" s="2">
        <f>'1-Results 2030'!TN7-'1-Results 2030'!TN$2</f>
        <v>0</v>
      </c>
      <c r="TP7" s="2">
        <f>'1-Results 2030'!TO7-'1-Results 2030'!TO$2</f>
        <v>0</v>
      </c>
      <c r="TQ7" s="2">
        <f>'1-Results 2030'!TP7-'1-Results 2030'!TP$2</f>
        <v>0</v>
      </c>
      <c r="TR7" s="2">
        <f>'1-Results 2030'!TQ7-'1-Results 2030'!TQ$2</f>
        <v>0</v>
      </c>
      <c r="TS7" s="2">
        <f>'1-Results 2030'!TR7-'1-Results 2030'!TR$2</f>
        <v>0</v>
      </c>
      <c r="TT7" s="2">
        <f>'1-Results 2030'!TS7-'1-Results 2030'!TS$2</f>
        <v>0</v>
      </c>
      <c r="TU7" s="2">
        <f>'1-Results 2030'!TT7-'1-Results 2030'!TT$2</f>
        <v>0</v>
      </c>
      <c r="TV7" s="2">
        <f>'1-Results 2030'!TU7-'1-Results 2030'!TU$2</f>
        <v>0</v>
      </c>
      <c r="TW7" s="2">
        <f>'1-Results 2030'!TV7-'1-Results 2030'!TV$2</f>
        <v>0</v>
      </c>
      <c r="TX7" s="2">
        <f>'1-Results 2030'!TW7-'1-Results 2030'!TW$2</f>
        <v>0</v>
      </c>
      <c r="TY7" s="2">
        <f>'1-Results 2030'!TX7-'1-Results 2030'!TX$2</f>
        <v>0</v>
      </c>
      <c r="TZ7" s="2">
        <f>'1-Results 2030'!TY7-'1-Results 2030'!TY$2</f>
        <v>0</v>
      </c>
      <c r="UA7" s="2">
        <f>'1-Results 2030'!TZ7-'1-Results 2030'!TZ$2</f>
        <v>0</v>
      </c>
      <c r="UB7" s="2">
        <f>'1-Results 2030'!UA7-'1-Results 2030'!UA$2</f>
        <v>0</v>
      </c>
      <c r="UC7" s="2">
        <f>'1-Results 2030'!UB7-'1-Results 2030'!UB$2</f>
        <v>0</v>
      </c>
      <c r="UD7" s="2">
        <f>'1-Results 2030'!UC7-'1-Results 2030'!UC$2</f>
        <v>0</v>
      </c>
      <c r="UE7" s="2">
        <f>'1-Results 2030'!UD7-'1-Results 2030'!UD$2</f>
        <v>0</v>
      </c>
      <c r="UF7" s="2">
        <f>'1-Results 2030'!UE7-'1-Results 2030'!UE$2</f>
        <v>0</v>
      </c>
      <c r="UG7" s="2">
        <f>'1-Results 2030'!UF7-'1-Results 2030'!UF$2</f>
        <v>0</v>
      </c>
      <c r="UH7" s="2">
        <f>'1-Results 2030'!UG7-'1-Results 2030'!UG$2</f>
        <v>0</v>
      </c>
      <c r="UI7" s="2">
        <f>'1-Results 2030'!UH7-'1-Results 2030'!UH$2</f>
        <v>0</v>
      </c>
      <c r="UJ7" s="2">
        <f>'1-Results 2030'!UI7-'1-Results 2030'!UI$2</f>
        <v>0</v>
      </c>
      <c r="UK7" s="2">
        <f>'1-Results 2030'!UJ7-'1-Results 2030'!UJ$2</f>
        <v>0</v>
      </c>
      <c r="UL7" s="2">
        <f>'1-Results 2030'!UK7-'1-Results 2030'!UK$2</f>
        <v>0</v>
      </c>
      <c r="UM7" s="2">
        <f>'1-Results 2030'!UL7-'1-Results 2030'!UL$2</f>
        <v>0</v>
      </c>
      <c r="UN7" s="2">
        <f>'1-Results 2030'!UM7-'1-Results 2030'!UM$2</f>
        <v>0</v>
      </c>
      <c r="UO7" s="2">
        <f>'1-Results 2030'!UN7-'1-Results 2030'!UN$2</f>
        <v>0</v>
      </c>
      <c r="UP7" s="2">
        <f>'1-Results 2030'!UO7-'1-Results 2030'!UO$2</f>
        <v>0</v>
      </c>
      <c r="UQ7" s="2">
        <f>'1-Results 2030'!UP7-'1-Results 2030'!UP$2</f>
        <v>0</v>
      </c>
      <c r="UR7" s="2">
        <f>'1-Results 2030'!UQ7-'1-Results 2030'!UQ$2</f>
        <v>0</v>
      </c>
      <c r="US7" s="2">
        <f>'1-Results 2030'!UR7-'1-Results 2030'!UR$2</f>
        <v>0</v>
      </c>
      <c r="UT7" s="2">
        <f>'1-Results 2030'!US7-'1-Results 2030'!US$2</f>
        <v>0</v>
      </c>
      <c r="UU7" s="2">
        <f>'1-Results 2030'!UT7-'1-Results 2030'!UT$2</f>
        <v>0</v>
      </c>
      <c r="UV7" s="2">
        <f>'1-Results 2030'!UU7-'1-Results 2030'!UU$2</f>
        <v>0</v>
      </c>
      <c r="UW7" s="2">
        <f>'1-Results 2030'!UV7-'1-Results 2030'!UV$2</f>
        <v>0</v>
      </c>
      <c r="UX7" s="2">
        <f>'1-Results 2030'!UW7-'1-Results 2030'!UW$2</f>
        <v>0</v>
      </c>
      <c r="UY7" s="2">
        <f>'1-Results 2030'!UX7-'1-Results 2030'!UX$2</f>
        <v>0</v>
      </c>
      <c r="UZ7" s="2">
        <f>'1-Results 2030'!UY7-'1-Results 2030'!UY$2</f>
        <v>0</v>
      </c>
      <c r="VA7" s="2">
        <f>'1-Results 2030'!UZ7-'1-Results 2030'!UZ$2</f>
        <v>0</v>
      </c>
      <c r="VB7" s="2">
        <f>'1-Results 2030'!VA7-'1-Results 2030'!VA$2</f>
        <v>0</v>
      </c>
      <c r="VC7" s="2">
        <f>'1-Results 2030'!VB7-'1-Results 2030'!VB$2</f>
        <v>0</v>
      </c>
      <c r="VD7" s="2">
        <f>'1-Results 2030'!VC7-'1-Results 2030'!VC$2</f>
        <v>0</v>
      </c>
      <c r="VE7" s="2">
        <f>'1-Results 2030'!VD7-'1-Results 2030'!VD$2</f>
        <v>0</v>
      </c>
      <c r="VF7" s="2">
        <f>'1-Results 2030'!VE7-'1-Results 2030'!VE$2</f>
        <v>0</v>
      </c>
      <c r="VG7" s="2">
        <f>'1-Results 2030'!VF7-'1-Results 2030'!VF$2</f>
        <v>0</v>
      </c>
      <c r="VH7" s="2">
        <f>'1-Results 2030'!VG7-'1-Results 2030'!VG$2</f>
        <v>0</v>
      </c>
      <c r="VI7" s="2">
        <f>'1-Results 2030'!VH7-'1-Results 2030'!VH$2</f>
        <v>0</v>
      </c>
      <c r="VJ7" s="2">
        <f>'1-Results 2030'!VI7-'1-Results 2030'!VI$2</f>
        <v>0</v>
      </c>
      <c r="VK7" s="2">
        <f>'1-Results 2030'!VJ7-'1-Results 2030'!VJ$2</f>
        <v>0</v>
      </c>
      <c r="VL7" s="2">
        <f>'1-Results 2030'!VK7-'1-Results 2030'!VK$2</f>
        <v>0</v>
      </c>
      <c r="VM7" s="2">
        <f>'1-Results 2030'!VL7-'1-Results 2030'!VL$2</f>
        <v>0</v>
      </c>
      <c r="VN7" s="2">
        <f>'1-Results 2030'!VM7-'1-Results 2030'!VM$2</f>
        <v>0</v>
      </c>
      <c r="VO7" s="2">
        <f>'1-Results 2030'!VN7-'1-Results 2030'!VN$2</f>
        <v>0</v>
      </c>
      <c r="VP7" s="2">
        <f>'1-Results 2030'!VO7-'1-Results 2030'!VO$2</f>
        <v>0</v>
      </c>
      <c r="VQ7" s="2">
        <f>'1-Results 2030'!VP7-'1-Results 2030'!VP$2</f>
        <v>0</v>
      </c>
      <c r="VR7" s="2">
        <f>'1-Results 2030'!VQ7-'1-Results 2030'!VQ$2</f>
        <v>0</v>
      </c>
      <c r="VS7" s="2">
        <f>'1-Results 2030'!VR7-'1-Results 2030'!VR$2</f>
        <v>0</v>
      </c>
      <c r="VT7" s="2">
        <f>'1-Results 2030'!VS7-'1-Results 2030'!VS$2</f>
        <v>0</v>
      </c>
      <c r="VU7" s="2">
        <f>'1-Results 2030'!VT7-'1-Results 2030'!VT$2</f>
        <v>0</v>
      </c>
      <c r="VV7" s="2">
        <f>'1-Results 2030'!VU7-'1-Results 2030'!VU$2</f>
        <v>0</v>
      </c>
      <c r="VW7" s="2">
        <f>'1-Results 2030'!VV7-'1-Results 2030'!VV$2</f>
        <v>0</v>
      </c>
      <c r="VX7" s="2">
        <f>'1-Results 2030'!VW7-'1-Results 2030'!VW$2</f>
        <v>0</v>
      </c>
      <c r="VY7" s="2">
        <f>'1-Results 2030'!VX7-'1-Results 2030'!VX$2</f>
        <v>0</v>
      </c>
      <c r="VZ7" s="2">
        <f>'1-Results 2030'!VY7-'1-Results 2030'!VY$2</f>
        <v>0</v>
      </c>
      <c r="WA7" s="2">
        <f>'1-Results 2030'!VZ7-'1-Results 2030'!VZ$2</f>
        <v>0</v>
      </c>
      <c r="WB7" s="2">
        <f>'1-Results 2030'!WA7-'1-Results 2030'!WA$2</f>
        <v>0</v>
      </c>
      <c r="WC7" s="2">
        <f>'1-Results 2030'!WB7-'1-Results 2030'!WB$2</f>
        <v>0</v>
      </c>
      <c r="WD7" s="2">
        <f>'1-Results 2030'!WC7-'1-Results 2030'!WC$2</f>
        <v>0</v>
      </c>
      <c r="WE7" s="2">
        <f>'1-Results 2030'!WD7-'1-Results 2030'!WD$2</f>
        <v>0</v>
      </c>
      <c r="WF7" s="2">
        <f>'1-Results 2030'!WE7-'1-Results 2030'!WE$2</f>
        <v>0</v>
      </c>
      <c r="WG7" s="2">
        <f>'1-Results 2030'!WF7-'1-Results 2030'!WF$2</f>
        <v>0</v>
      </c>
      <c r="WH7" s="2">
        <f>'1-Results 2030'!WG7-'1-Results 2030'!WG$2</f>
        <v>0</v>
      </c>
      <c r="WI7" s="2">
        <f>'1-Results 2030'!WH7-'1-Results 2030'!WH$2</f>
        <v>0</v>
      </c>
      <c r="WJ7" s="2">
        <f>'1-Results 2030'!WI7-'1-Results 2030'!WI$2</f>
        <v>0</v>
      </c>
      <c r="WK7" s="2">
        <f>'1-Results 2030'!WJ7-'1-Results 2030'!WJ$2</f>
        <v>0</v>
      </c>
      <c r="WL7" s="2">
        <f>'1-Results 2030'!WK7-'1-Results 2030'!WK$2</f>
        <v>0</v>
      </c>
      <c r="WM7" s="2">
        <f>'1-Results 2030'!WL7-'1-Results 2030'!WL$2</f>
        <v>0</v>
      </c>
      <c r="WN7" s="2">
        <f>'1-Results 2030'!WM7-'1-Results 2030'!WM$2</f>
        <v>0</v>
      </c>
      <c r="WO7" s="2">
        <f>'1-Results 2030'!WN7-'1-Results 2030'!WN$2</f>
        <v>0</v>
      </c>
      <c r="WP7" s="2">
        <f>'1-Results 2030'!WO7-'1-Results 2030'!WO$2</f>
        <v>0</v>
      </c>
      <c r="WQ7" s="2">
        <f>'1-Results 2030'!WP7-'1-Results 2030'!WP$2</f>
        <v>0</v>
      </c>
      <c r="WR7" s="2">
        <f>'1-Results 2030'!WQ7-'1-Results 2030'!WQ$2</f>
        <v>0</v>
      </c>
      <c r="WS7" s="2">
        <f>'1-Results 2030'!WR7-'1-Results 2030'!WR$2</f>
        <v>0</v>
      </c>
      <c r="WT7" s="2">
        <f>'1-Results 2030'!WS7-'1-Results 2030'!WS$2</f>
        <v>0</v>
      </c>
      <c r="WU7" s="2">
        <f>'1-Results 2030'!WT7-'1-Results 2030'!WT$2</f>
        <v>0</v>
      </c>
      <c r="WV7" s="2">
        <f>'1-Results 2030'!WU7-'1-Results 2030'!WU$2</f>
        <v>0</v>
      </c>
      <c r="WW7" s="2">
        <f>'1-Results 2030'!WV7-'1-Results 2030'!WV$2</f>
        <v>0</v>
      </c>
      <c r="WX7" s="2">
        <f>'1-Results 2030'!WW7-'1-Results 2030'!WW$2</f>
        <v>0</v>
      </c>
      <c r="WY7" s="2">
        <f>'1-Results 2030'!WX7-'1-Results 2030'!WX$2</f>
        <v>0</v>
      </c>
      <c r="WZ7" s="2">
        <f>'1-Results 2030'!WY7-'1-Results 2030'!WY$2</f>
        <v>0</v>
      </c>
      <c r="XA7" s="2">
        <f>'1-Results 2030'!WZ7-'1-Results 2030'!WZ$2</f>
        <v>0</v>
      </c>
      <c r="XB7" s="2">
        <f>'1-Results 2030'!XA7-'1-Results 2030'!XA$2</f>
        <v>0</v>
      </c>
      <c r="XC7" s="2">
        <f>'1-Results 2030'!XB7-'1-Results 2030'!XB$2</f>
        <v>0</v>
      </c>
      <c r="XD7" s="2">
        <f>'1-Results 2030'!XC7-'1-Results 2030'!XC$2</f>
        <v>0</v>
      </c>
      <c r="XE7" s="2">
        <f>'1-Results 2030'!XD7-'1-Results 2030'!XD$2</f>
        <v>0</v>
      </c>
      <c r="XF7" s="2">
        <f>'1-Results 2030'!XE7-'1-Results 2030'!XE$2</f>
        <v>0</v>
      </c>
      <c r="XG7" s="2">
        <f>'1-Results 2030'!XF7-'1-Results 2030'!XF$2</f>
        <v>0</v>
      </c>
      <c r="XH7" s="2">
        <f>'1-Results 2030'!XG7-'1-Results 2030'!XG$2</f>
        <v>0</v>
      </c>
      <c r="XI7" s="2">
        <f>'1-Results 2030'!XH7-'1-Results 2030'!XH$2</f>
        <v>0</v>
      </c>
      <c r="XJ7" s="2">
        <f>'1-Results 2030'!XI7-'1-Results 2030'!XI$2</f>
        <v>0</v>
      </c>
      <c r="XK7" s="2">
        <f>'1-Results 2030'!XJ7-'1-Results 2030'!XJ$2</f>
        <v>0</v>
      </c>
      <c r="XL7" s="2">
        <f>'1-Results 2030'!XK7-'1-Results 2030'!XK$2</f>
        <v>0</v>
      </c>
      <c r="XM7" s="2">
        <f>'1-Results 2030'!XL7-'1-Results 2030'!XL$2</f>
        <v>0</v>
      </c>
      <c r="XN7" s="2">
        <f>'1-Results 2030'!XM7-'1-Results 2030'!XM$2</f>
        <v>0</v>
      </c>
      <c r="XO7" s="2">
        <f>'1-Results 2030'!XN7-'1-Results 2030'!XN$2</f>
        <v>0</v>
      </c>
      <c r="XP7" s="2">
        <f>'1-Results 2030'!XO7-'1-Results 2030'!XO$2</f>
        <v>0</v>
      </c>
      <c r="XQ7" s="2">
        <f>'1-Results 2030'!XP7-'1-Results 2030'!XP$2</f>
        <v>0</v>
      </c>
      <c r="XR7" s="2">
        <f>'1-Results 2030'!XQ7-'1-Results 2030'!XQ$2</f>
        <v>0</v>
      </c>
      <c r="XS7" s="2">
        <f>'1-Results 2030'!XR7-'1-Results 2030'!XR$2</f>
        <v>0</v>
      </c>
      <c r="XT7" s="2">
        <f>'1-Results 2030'!XS7-'1-Results 2030'!XS$2</f>
        <v>0</v>
      </c>
      <c r="XU7" s="2">
        <f>'1-Results 2030'!XT7-'1-Results 2030'!XT$2</f>
        <v>0</v>
      </c>
      <c r="XV7" s="2">
        <f>'1-Results 2030'!XU7-'1-Results 2030'!XU$2</f>
        <v>0</v>
      </c>
      <c r="XW7" s="2">
        <f>'1-Results 2030'!XV7-'1-Results 2030'!XV$2</f>
        <v>0</v>
      </c>
      <c r="XX7" s="75">
        <f>'1-Results 2030'!XW7-'1-Results 2030'!XW$2</f>
        <v>0</v>
      </c>
      <c r="XY7" s="2">
        <f>'1-Results 2030'!XX7-'1-Results 2030'!XX$2</f>
        <v>0</v>
      </c>
      <c r="XZ7" s="2">
        <f>'1-Results 2030'!XY7-'1-Results 2030'!XY$2</f>
        <v>0</v>
      </c>
      <c r="YA7" s="2">
        <f>'1-Results 2030'!XZ7-'1-Results 2030'!XZ$2</f>
        <v>0</v>
      </c>
      <c r="YB7" s="2">
        <f>'1-Results 2030'!YA7-'1-Results 2030'!YA$2</f>
        <v>0</v>
      </c>
      <c r="YC7" s="2">
        <f>'1-Results 2030'!YB7-'1-Results 2030'!YB$2</f>
        <v>0</v>
      </c>
      <c r="YD7" s="2">
        <f>'1-Results 2030'!YC7-'1-Results 2030'!YC$2</f>
        <v>0</v>
      </c>
      <c r="YE7" s="2">
        <f>'1-Results 2030'!YD7-'1-Results 2030'!YD$2</f>
        <v>0</v>
      </c>
      <c r="YF7" s="2">
        <f>'1-Results 2030'!YE7-'1-Results 2030'!YE$2</f>
        <v>0</v>
      </c>
      <c r="YG7" s="2">
        <f>'1-Results 2030'!YF7-'1-Results 2030'!YF$2</f>
        <v>0</v>
      </c>
      <c r="YH7" s="2">
        <f>'1-Results 2030'!YG7-'1-Results 2030'!YG$2</f>
        <v>0</v>
      </c>
      <c r="YI7" s="2">
        <f>'1-Results 2030'!YH7-'1-Results 2030'!YH$2</f>
        <v>0</v>
      </c>
      <c r="YJ7" s="2">
        <f>'1-Results 2030'!YI7-'1-Results 2030'!YI$2</f>
        <v>0</v>
      </c>
      <c r="YK7" s="2">
        <f>'1-Results 2030'!YJ7-'1-Results 2030'!YJ$2</f>
        <v>0</v>
      </c>
      <c r="YL7" s="2">
        <f>'1-Results 2030'!YK7-'1-Results 2030'!YK$2</f>
        <v>0</v>
      </c>
      <c r="YM7" s="2">
        <f>'1-Results 2030'!YL7-'1-Results 2030'!YL$2</f>
        <v>0</v>
      </c>
      <c r="YN7" s="2">
        <f>'1-Results 2030'!YM7-'1-Results 2030'!YM$2</f>
        <v>0</v>
      </c>
      <c r="YO7" s="2">
        <f>'1-Results 2030'!YN7-'1-Results 2030'!YN$2</f>
        <v>0</v>
      </c>
      <c r="YP7" s="2">
        <f>'1-Results 2030'!YO7-'1-Results 2030'!YO$2</f>
        <v>0</v>
      </c>
      <c r="YQ7" s="2">
        <f>'1-Results 2030'!YP7-'1-Results 2030'!YP$2</f>
        <v>0</v>
      </c>
      <c r="YR7" s="2">
        <f>'1-Results 2030'!YQ7-'1-Results 2030'!YQ$2</f>
        <v>0</v>
      </c>
      <c r="YS7" s="2">
        <f>'1-Results 2030'!YR7-'1-Results 2030'!YR$2</f>
        <v>0</v>
      </c>
      <c r="YT7" s="2">
        <f>'1-Results 2030'!YS7-'1-Results 2030'!YS$2</f>
        <v>0</v>
      </c>
      <c r="YU7" s="75">
        <f>'1-Results 2030'!YT7-'1-Results 2030'!YT$2</f>
        <v>0</v>
      </c>
      <c r="YV7" s="2">
        <f>'1-Results 2030'!YU7-'1-Results 2030'!YU$2</f>
        <v>0</v>
      </c>
      <c r="YW7" s="2">
        <f>'1-Results 2030'!YV7-'1-Results 2030'!YV$2</f>
        <v>0</v>
      </c>
      <c r="YX7" s="2">
        <f>'1-Results 2030'!YW7-'1-Results 2030'!YW$2</f>
        <v>0</v>
      </c>
      <c r="YY7" s="2">
        <f>'1-Results 2030'!YX7-'1-Results 2030'!YX$2</f>
        <v>0</v>
      </c>
      <c r="YZ7" s="2">
        <f>'1-Results 2030'!YY7-'1-Results 2030'!YY$2</f>
        <v>0</v>
      </c>
      <c r="ZA7" s="2">
        <f>'1-Results 2030'!YZ7-'1-Results 2030'!YZ$2</f>
        <v>0</v>
      </c>
      <c r="ZB7" s="2">
        <f>'1-Results 2030'!ZA7-'1-Results 2030'!ZA$2</f>
        <v>0</v>
      </c>
      <c r="ZC7" s="2">
        <f>'1-Results 2030'!ZB7-'1-Results 2030'!ZB$2</f>
        <v>0</v>
      </c>
      <c r="ZD7" s="2">
        <f>'1-Results 2030'!ZC7-'1-Results 2030'!ZC$2</f>
        <v>0</v>
      </c>
      <c r="ZE7" s="2">
        <f>'1-Results 2030'!ZD7-'1-Results 2030'!ZD$2</f>
        <v>0</v>
      </c>
      <c r="ZF7" s="2">
        <f>'1-Results 2030'!ZE7-'1-Results 2030'!ZE$2</f>
        <v>0</v>
      </c>
      <c r="ZG7" s="2">
        <f>'1-Results 2030'!ZF7-'1-Results 2030'!ZF$2</f>
        <v>0</v>
      </c>
      <c r="ZH7" s="2">
        <f>'1-Results 2030'!ZG7-'1-Results 2030'!ZG$2</f>
        <v>0</v>
      </c>
      <c r="ZI7" s="2">
        <f>'1-Results 2030'!ZH7-'1-Results 2030'!ZH$2</f>
        <v>0</v>
      </c>
      <c r="ZJ7" s="2">
        <f>'1-Results 2030'!ZI7-'1-Results 2030'!ZI$2</f>
        <v>0</v>
      </c>
      <c r="ZK7" s="2">
        <f>'1-Results 2030'!ZJ7-'1-Results 2030'!ZJ$2</f>
        <v>0</v>
      </c>
      <c r="ZL7" s="2">
        <f>'1-Results 2030'!ZK7-'1-Results 2030'!ZK$2</f>
        <v>0</v>
      </c>
      <c r="ZM7" s="2">
        <f>'1-Results 2030'!ZL7-'1-Results 2030'!ZL$2</f>
        <v>0</v>
      </c>
      <c r="ZN7" s="2">
        <f>'1-Results 2030'!ZM7-'1-Results 2030'!ZM$2</f>
        <v>0</v>
      </c>
      <c r="ZO7" s="2">
        <f>'1-Results 2030'!ZN7-'1-Results 2030'!ZN$2</f>
        <v>0</v>
      </c>
      <c r="ZP7" s="2">
        <f>'1-Results 2030'!ZO7-'1-Results 2030'!ZO$2</f>
        <v>0</v>
      </c>
      <c r="ZQ7" s="2">
        <f>'1-Results 2030'!ZP7-'1-Results 2030'!ZP$2</f>
        <v>0</v>
      </c>
      <c r="ZR7" s="2">
        <f>'1-Results 2030'!ZQ7-'1-Results 2030'!ZQ$2</f>
        <v>0</v>
      </c>
      <c r="ZS7" s="2">
        <f>'1-Results 2030'!ZR7-'1-Results 2030'!ZR$2</f>
        <v>0</v>
      </c>
      <c r="ZT7" s="2">
        <f>'1-Results 2030'!ZS7-'1-Results 2030'!ZS$2</f>
        <v>0</v>
      </c>
      <c r="ZU7" s="2">
        <f>'1-Results 2030'!ZT7-'1-Results 2030'!ZT$2</f>
        <v>0</v>
      </c>
      <c r="ZV7" s="2">
        <f>'1-Results 2030'!ZU7-'1-Results 2030'!ZU$2</f>
        <v>0</v>
      </c>
      <c r="ZW7" s="2">
        <f>'1-Results 2030'!ZV7-'1-Results 2030'!ZV$2</f>
        <v>0</v>
      </c>
      <c r="ZX7" s="2">
        <f>'1-Results 2030'!ZW7-'1-Results 2030'!ZW$2</f>
        <v>0</v>
      </c>
      <c r="ZY7" s="2">
        <f>'1-Results 2030'!ZX7-'1-Results 2030'!ZX$2</f>
        <v>0</v>
      </c>
      <c r="ZZ7" s="2">
        <f>'1-Results 2030'!ZY7-'1-Results 2030'!ZY$2</f>
        <v>0</v>
      </c>
      <c r="AAA7" s="2">
        <f>'1-Results 2030'!ZZ7-'1-Results 2030'!ZZ$2</f>
        <v>0</v>
      </c>
      <c r="AAB7" s="2">
        <f>'1-Results 2030'!AAA7-'1-Results 2030'!AAA$2</f>
        <v>0</v>
      </c>
      <c r="AAC7" s="75">
        <f>'1-Results 2030'!AAB7-'1-Results 2030'!AAB$2</f>
        <v>0</v>
      </c>
      <c r="AAD7" s="2">
        <f>'1-Results 2030'!AAC7-'1-Results 2030'!AAC$2</f>
        <v>0</v>
      </c>
      <c r="AAE7" s="2">
        <f>'1-Results 2030'!AAD7-'1-Results 2030'!AAD$2</f>
        <v>0</v>
      </c>
      <c r="AAF7" s="2">
        <f>'1-Results 2030'!AAE7-'1-Results 2030'!AAE$2</f>
        <v>0</v>
      </c>
      <c r="AAG7" s="2">
        <f>'1-Results 2030'!AAF7-'1-Results 2030'!AAF$2</f>
        <v>0</v>
      </c>
      <c r="AAH7" s="2">
        <f>'1-Results 2030'!AAG7-'1-Results 2030'!AAG$2</f>
        <v>0</v>
      </c>
      <c r="AAI7" s="2">
        <f>'1-Results 2030'!AAH7-'1-Results 2030'!AAH$2</f>
        <v>0</v>
      </c>
      <c r="AAJ7" s="2">
        <f>'1-Results 2030'!AAI7-'1-Results 2030'!AAI$2</f>
        <v>0</v>
      </c>
      <c r="AAK7" s="2">
        <f>'1-Results 2030'!AAJ7-'1-Results 2030'!AAJ$2</f>
        <v>0</v>
      </c>
      <c r="AAL7" s="2">
        <f>'1-Results 2030'!AAK7-'1-Results 2030'!AAK$2</f>
        <v>0</v>
      </c>
      <c r="AAM7" s="2">
        <f>'1-Results 2030'!AAL7-'1-Results 2030'!AAL$2</f>
        <v>0</v>
      </c>
      <c r="AAN7" s="75">
        <f>'1-Results 2030'!AAM7-'1-Results 2030'!AAM$2</f>
        <v>0</v>
      </c>
      <c r="AAO7" s="2">
        <f>'1-Results 2030'!AAN7-'1-Results 2030'!AAN$2</f>
        <v>0</v>
      </c>
      <c r="AAP7" s="2">
        <f>'1-Results 2030'!AAO7-'1-Results 2030'!AAO$2</f>
        <v>0</v>
      </c>
      <c r="AAQ7" s="2">
        <f>'1-Results 2030'!AAP7-'1-Results 2030'!AAP$2</f>
        <v>0</v>
      </c>
      <c r="AAR7" s="2">
        <f>'1-Results 2030'!AAQ7-'1-Results 2030'!AAQ$2</f>
        <v>0</v>
      </c>
      <c r="AAS7" s="2">
        <f>'1-Results 2030'!AAR7-'1-Results 2030'!AAR$2</f>
        <v>0</v>
      </c>
      <c r="AAT7" s="2">
        <f>'1-Results 2030'!AAS7-'1-Results 2030'!AAS$2</f>
        <v>0</v>
      </c>
      <c r="AAU7" s="2">
        <f>'1-Results 2030'!AAT7-'1-Results 2030'!AAT$2</f>
        <v>0</v>
      </c>
      <c r="AAV7" s="2">
        <f>'1-Results 2030'!AAU7-'1-Results 2030'!AAU$2</f>
        <v>0</v>
      </c>
      <c r="AAW7" s="2">
        <f>'1-Results 2030'!AAV7-'1-Results 2030'!AAV$2</f>
        <v>0</v>
      </c>
      <c r="AAX7" s="2">
        <f>'1-Results 2030'!AAW7-'1-Results 2030'!AAW$2</f>
        <v>0</v>
      </c>
      <c r="AAY7" s="2">
        <f>'1-Results 2030'!AAX7-'1-Results 2030'!AAX$2</f>
        <v>0</v>
      </c>
      <c r="AAZ7" s="2">
        <f>'1-Results 2030'!AAY7-'1-Results 2030'!AAY$2</f>
        <v>0</v>
      </c>
      <c r="ABA7" s="2">
        <f>'1-Results 2030'!AAZ7-'1-Results 2030'!AAZ$2</f>
        <v>0</v>
      </c>
      <c r="ABB7" s="2">
        <f>'1-Results 2030'!ABA7-'1-Results 2030'!ABA$2</f>
        <v>0</v>
      </c>
      <c r="ABC7" s="2">
        <f>'1-Results 2030'!ABB7-'1-Results 2030'!ABB$2</f>
        <v>0</v>
      </c>
      <c r="ABD7" s="2">
        <f>'1-Results 2030'!ABC7-'1-Results 2030'!ABC$2</f>
        <v>0</v>
      </c>
      <c r="ABE7" s="2">
        <f>'1-Results 2030'!ABD7-'1-Results 2030'!ABD$2</f>
        <v>0</v>
      </c>
      <c r="ABF7" s="2">
        <f>'1-Results 2030'!ABE7-'1-Results 2030'!ABE$2</f>
        <v>0</v>
      </c>
      <c r="ABG7" s="2">
        <f>'1-Results 2030'!ABF7-'1-Results 2030'!ABF$2</f>
        <v>0</v>
      </c>
      <c r="ABH7" s="2">
        <f>'1-Results 2030'!ABG7-'1-Results 2030'!ABG$2</f>
        <v>0</v>
      </c>
      <c r="ABI7" s="2">
        <f>'1-Results 2030'!ABH7-'1-Results 2030'!ABH$2</f>
        <v>0</v>
      </c>
      <c r="ABJ7" s="2">
        <f>'1-Results 2030'!ABI7-'1-Results 2030'!ABI$2</f>
        <v>0</v>
      </c>
      <c r="ABK7" s="2">
        <f>'1-Results 2030'!ABJ7-'1-Results 2030'!ABJ$2</f>
        <v>0</v>
      </c>
      <c r="ABL7" s="2">
        <f>'1-Results 2030'!ABK7-'1-Results 2030'!ABK$2</f>
        <v>0</v>
      </c>
      <c r="ABM7" s="2">
        <f>'1-Results 2030'!ABL7-'1-Results 2030'!ABL$2</f>
        <v>0</v>
      </c>
      <c r="ABN7" s="2">
        <f>'1-Results 2030'!ABM7-'1-Results 2030'!ABM$2</f>
        <v>0</v>
      </c>
      <c r="ABO7" s="2">
        <f>'1-Results 2030'!ABN7-'1-Results 2030'!ABN$2</f>
        <v>0</v>
      </c>
      <c r="ABP7" s="2">
        <f>'1-Results 2030'!ABO7-'1-Results 2030'!ABO$2</f>
        <v>0</v>
      </c>
      <c r="ABQ7" s="2">
        <f>'1-Results 2030'!ABP7-'1-Results 2030'!ABP$2</f>
        <v>0</v>
      </c>
      <c r="ABR7" s="2">
        <f>'1-Results 2030'!ABQ7-'1-Results 2030'!ABQ$2</f>
        <v>0</v>
      </c>
      <c r="ABS7" s="2">
        <f>'1-Results 2030'!ABR7-'1-Results 2030'!ABR$2</f>
        <v>0</v>
      </c>
      <c r="ABT7" s="2">
        <f>'1-Results 2030'!ABS7-'1-Results 2030'!ABS$2</f>
        <v>0</v>
      </c>
      <c r="ABU7" s="2">
        <f>'1-Results 2030'!ABT7-'1-Results 2030'!ABT$2</f>
        <v>0</v>
      </c>
      <c r="ABV7" s="2">
        <f>'1-Results 2030'!ABU7-'1-Results 2030'!ABU$2</f>
        <v>0</v>
      </c>
      <c r="ABW7" s="2">
        <f>'1-Results 2030'!ABV7-'1-Results 2030'!ABV$2</f>
        <v>0</v>
      </c>
      <c r="ABX7" s="2">
        <f>'1-Results 2030'!ABW7-'1-Results 2030'!ABW$2</f>
        <v>0</v>
      </c>
      <c r="ABY7" s="2">
        <f>'1-Results 2030'!ABX7-'1-Results 2030'!ABX$2</f>
        <v>0</v>
      </c>
      <c r="ABZ7" s="2">
        <f>'1-Results 2030'!ABY7-'1-Results 2030'!ABY$2</f>
        <v>0</v>
      </c>
      <c r="ACA7" s="2">
        <f>'1-Results 2030'!ABZ7-'1-Results 2030'!ABZ$2</f>
        <v>0</v>
      </c>
      <c r="ACB7" s="2">
        <f>'1-Results 2030'!ACA7-'1-Results 2030'!ACA$2</f>
        <v>0</v>
      </c>
      <c r="ACC7" s="2">
        <f>'1-Results 2030'!ACB7-'1-Results 2030'!ACB$2</f>
        <v>0</v>
      </c>
      <c r="ACD7" s="2">
        <f>'1-Results 2030'!ACC7-'1-Results 2030'!ACC$2</f>
        <v>0</v>
      </c>
      <c r="ACE7" s="2">
        <f>'1-Results 2030'!ACD7-'1-Results 2030'!ACD$2</f>
        <v>0</v>
      </c>
      <c r="ACF7" s="2">
        <f>'1-Results 2030'!ACE7-'1-Results 2030'!ACE$2</f>
        <v>0</v>
      </c>
      <c r="ACG7" s="2">
        <f>'1-Results 2030'!ACF7-'1-Results 2030'!ACF$2</f>
        <v>0</v>
      </c>
      <c r="ACH7" s="2">
        <f>'1-Results 2030'!ACG7-'1-Results 2030'!ACG$2</f>
        <v>0</v>
      </c>
      <c r="ACI7" s="2">
        <f>'1-Results 2030'!ACH7-'1-Results 2030'!ACH$2</f>
        <v>0</v>
      </c>
      <c r="ACJ7" s="2">
        <f>'1-Results 2030'!ACI7-'1-Results 2030'!ACI$2</f>
        <v>0</v>
      </c>
      <c r="ACK7" s="2">
        <f>'1-Results 2030'!ACJ7-'1-Results 2030'!ACJ$2</f>
        <v>0</v>
      </c>
      <c r="ACL7" s="75">
        <f>'1-Results 2030'!ACK7-'1-Results 2030'!ACK$2</f>
        <v>0</v>
      </c>
      <c r="ACM7" s="2">
        <f>'1-Results 2030'!ACL7-'1-Results 2030'!ACL$2</f>
        <v>0</v>
      </c>
      <c r="ACN7" s="2">
        <f>'1-Results 2030'!ACM7-'1-Results 2030'!ACM$2</f>
        <v>0</v>
      </c>
      <c r="ACO7" s="2">
        <f>'1-Results 2030'!ACN7-'1-Results 2030'!ACN$2</f>
        <v>0</v>
      </c>
      <c r="ACP7" s="2">
        <f>'1-Results 2030'!ACO7-'1-Results 2030'!ACO$2</f>
        <v>0</v>
      </c>
      <c r="ACQ7" s="2">
        <f>'1-Results 2030'!ACP7-'1-Results 2030'!ACP$2</f>
        <v>0</v>
      </c>
      <c r="ACR7" s="2">
        <f>'1-Results 2030'!ACQ7-'1-Results 2030'!ACQ$2</f>
        <v>0</v>
      </c>
      <c r="ACS7" s="2">
        <f>'1-Results 2030'!ACR7-'1-Results 2030'!ACR$2</f>
        <v>0</v>
      </c>
      <c r="ACT7" s="2">
        <f>'1-Results 2030'!ACS7-'1-Results 2030'!ACS$2</f>
        <v>0</v>
      </c>
      <c r="ACU7" s="2">
        <f>'1-Results 2030'!ACT7-'1-Results 2030'!ACT$2</f>
        <v>0</v>
      </c>
      <c r="ACV7" s="2">
        <f>'1-Results 2030'!ACU7-'1-Results 2030'!ACU$2</f>
        <v>0</v>
      </c>
      <c r="ACW7" s="2">
        <f>'1-Results 2030'!ACV7-'1-Results 2030'!ACV$2</f>
        <v>0</v>
      </c>
      <c r="ACX7" s="2">
        <f>'1-Results 2030'!ACW7-'1-Results 2030'!ACW$2</f>
        <v>0</v>
      </c>
      <c r="ACY7" s="2">
        <f>'1-Results 2030'!ACX7-'1-Results 2030'!ACX$2</f>
        <v>0</v>
      </c>
      <c r="ACZ7" s="2">
        <f>'1-Results 2030'!ACY7-'1-Results 2030'!ACY$2</f>
        <v>0</v>
      </c>
      <c r="ADA7" s="2">
        <f>'1-Results 2030'!ACZ7-'1-Results 2030'!ACZ$2</f>
        <v>0</v>
      </c>
      <c r="ADB7" s="2">
        <f>'1-Results 2030'!ADA7-'1-Results 2030'!ADA$2</f>
        <v>0</v>
      </c>
      <c r="ADC7" s="2">
        <f>'1-Results 2030'!ADB7-'1-Results 2030'!ADB$2</f>
        <v>0</v>
      </c>
      <c r="ADD7" s="2">
        <f>'1-Results 2030'!ADC7-'1-Results 2030'!ADC$2</f>
        <v>0</v>
      </c>
      <c r="ADE7" s="2">
        <f>'1-Results 2030'!ADD7-'1-Results 2030'!ADD$2</f>
        <v>0</v>
      </c>
      <c r="ADF7" s="2">
        <f>'1-Results 2030'!ADE7-'1-Results 2030'!ADE$2</f>
        <v>0</v>
      </c>
      <c r="ADG7" s="2">
        <f>'1-Results 2030'!ADF7-'1-Results 2030'!ADF$2</f>
        <v>0</v>
      </c>
      <c r="ADH7" s="2">
        <f>'1-Results 2030'!ADG7-'1-Results 2030'!ADG$2</f>
        <v>0</v>
      </c>
      <c r="ADI7" s="2">
        <f>'1-Results 2030'!ADH7-'1-Results 2030'!ADH$2</f>
        <v>0</v>
      </c>
      <c r="ADJ7" s="2">
        <f>'1-Results 2030'!ADI7-'1-Results 2030'!ADI$2</f>
        <v>0</v>
      </c>
      <c r="ADK7" s="2">
        <f>'1-Results 2030'!ADJ7-'1-Results 2030'!ADJ$2</f>
        <v>0</v>
      </c>
      <c r="ADL7" s="2">
        <f>'1-Results 2030'!ADK7-'1-Results 2030'!ADK$2</f>
        <v>0</v>
      </c>
      <c r="ADM7" s="2">
        <f>'1-Results 2030'!ADL7-'1-Results 2030'!ADL$2</f>
        <v>0</v>
      </c>
      <c r="ADN7" s="2">
        <f>'1-Results 2030'!ADM7-'1-Results 2030'!ADM$2</f>
        <v>0</v>
      </c>
      <c r="ADO7" s="2">
        <f>'1-Results 2030'!ADN7-'1-Results 2030'!ADN$2</f>
        <v>0</v>
      </c>
      <c r="ADP7" s="2">
        <f>'1-Results 2030'!ADO7-'1-Results 2030'!ADO$2</f>
        <v>0</v>
      </c>
      <c r="ADQ7" s="2">
        <f>'1-Results 2030'!ADP7-'1-Results 2030'!ADP$2</f>
        <v>0</v>
      </c>
      <c r="ADR7" s="2">
        <f>'1-Results 2030'!ADQ7-'1-Results 2030'!ADQ$2</f>
        <v>0</v>
      </c>
      <c r="ADS7" s="2">
        <f>'1-Results 2030'!ADR7-'1-Results 2030'!ADR$2</f>
        <v>0</v>
      </c>
      <c r="ADT7" s="2">
        <f>'1-Results 2030'!ADS7-'1-Results 2030'!ADS$2</f>
        <v>0</v>
      </c>
      <c r="ADU7" s="2">
        <f>'1-Results 2030'!ADT7-'1-Results 2030'!ADT$2</f>
        <v>0</v>
      </c>
      <c r="ADV7" s="2">
        <f>'1-Results 2030'!ADU7-'1-Results 2030'!ADU$2</f>
        <v>0</v>
      </c>
      <c r="ADW7" s="2">
        <f>'1-Results 2030'!ADV7-'1-Results 2030'!ADV$2</f>
        <v>0</v>
      </c>
      <c r="ADX7" s="2">
        <f>'1-Results 2030'!ADW7-'1-Results 2030'!ADW$2</f>
        <v>0</v>
      </c>
      <c r="ADY7" s="2">
        <f>'1-Results 2030'!ADX7-'1-Results 2030'!ADX$2</f>
        <v>0</v>
      </c>
      <c r="ADZ7" s="2">
        <f>'1-Results 2030'!ADY7-'1-Results 2030'!ADY$2</f>
        <v>0</v>
      </c>
      <c r="AEA7" s="2">
        <f>'1-Results 2030'!ADZ7-'1-Results 2030'!ADZ$2</f>
        <v>0</v>
      </c>
      <c r="AEB7" s="2">
        <f>'1-Results 2030'!AEA7-'1-Results 2030'!AEA$2</f>
        <v>0</v>
      </c>
      <c r="AEC7" s="2">
        <f>'1-Results 2030'!AEB7-'1-Results 2030'!AEB$2</f>
        <v>0</v>
      </c>
      <c r="AED7" s="2">
        <f>'1-Results 2030'!AEC7-'1-Results 2030'!AEC$2</f>
        <v>0</v>
      </c>
      <c r="AEE7" s="2">
        <f>'1-Results 2030'!AED7-'1-Results 2030'!AED$2</f>
        <v>0</v>
      </c>
      <c r="AEF7" s="2">
        <f>'1-Results 2030'!AEE7-'1-Results 2030'!AEE$2</f>
        <v>0</v>
      </c>
      <c r="AEG7" s="2">
        <f>'1-Results 2030'!AEF7-'1-Results 2030'!AEF$2</f>
        <v>0</v>
      </c>
      <c r="AEH7" s="2">
        <f>'1-Results 2030'!AEG7-'1-Results 2030'!AEG$2</f>
        <v>0</v>
      </c>
      <c r="AEI7" s="2">
        <f>'1-Results 2030'!AEH7-'1-Results 2030'!AEH$2</f>
        <v>0</v>
      </c>
      <c r="AEJ7" s="2">
        <f>'1-Results 2030'!AEI7-'1-Results 2030'!AEI$2</f>
        <v>0</v>
      </c>
      <c r="AEK7" s="2">
        <f>'1-Results 2030'!AEJ7-'1-Results 2030'!AEJ$2</f>
        <v>0</v>
      </c>
      <c r="AEL7" s="2">
        <f>'1-Results 2030'!AEK7-'1-Results 2030'!AEK$2</f>
        <v>0</v>
      </c>
      <c r="AEM7" s="2">
        <f>'1-Results 2030'!AEL7-'1-Results 2030'!AEL$2</f>
        <v>0</v>
      </c>
      <c r="AEN7" s="2">
        <f>'1-Results 2030'!AEM7-'1-Results 2030'!AEM$2</f>
        <v>0</v>
      </c>
      <c r="AEO7" s="2">
        <f>'1-Results 2030'!AEN7-'1-Results 2030'!AEN$2</f>
        <v>0</v>
      </c>
      <c r="AEP7" s="2">
        <f>'1-Results 2030'!AEO7-'1-Results 2030'!AEO$2</f>
        <v>0</v>
      </c>
      <c r="AEQ7" s="2">
        <f>'1-Results 2030'!AEP7-'1-Results 2030'!AEP$2</f>
        <v>0</v>
      </c>
      <c r="AER7" s="2">
        <f>'1-Results 2030'!AEQ7-'1-Results 2030'!AEQ$2</f>
        <v>0</v>
      </c>
      <c r="AES7" s="2">
        <f>'1-Results 2030'!AER7-'1-Results 2030'!AER$2</f>
        <v>0</v>
      </c>
      <c r="AET7" s="2">
        <f>'1-Results 2030'!AES7-'1-Results 2030'!AES$2</f>
        <v>0</v>
      </c>
      <c r="AEU7" s="2">
        <f>'1-Results 2030'!AET7-'1-Results 2030'!AET$2</f>
        <v>0</v>
      </c>
      <c r="AEV7" s="2">
        <f>'1-Results 2030'!AEU7-'1-Results 2030'!AEU$2</f>
        <v>0</v>
      </c>
      <c r="AEW7" s="2">
        <f>'1-Results 2030'!AEV7-'1-Results 2030'!AEV$2</f>
        <v>0</v>
      </c>
      <c r="AEX7" s="2">
        <f>'1-Results 2030'!AEW7-'1-Results 2030'!AEW$2</f>
        <v>0</v>
      </c>
      <c r="AEY7" s="2">
        <f>'1-Results 2030'!AEX7-'1-Results 2030'!AEX$2</f>
        <v>0</v>
      </c>
      <c r="AEZ7" s="2">
        <f>'1-Results 2030'!AEY7-'1-Results 2030'!AEY$2</f>
        <v>0</v>
      </c>
      <c r="AFA7" s="2">
        <f>'1-Results 2030'!AEZ7-'1-Results 2030'!AEZ$2</f>
        <v>0</v>
      </c>
      <c r="AFB7" s="2">
        <f>'1-Results 2030'!AFA7-'1-Results 2030'!AFA$2</f>
        <v>0</v>
      </c>
      <c r="AFC7" s="2">
        <f>'1-Results 2030'!AFB7-'1-Results 2030'!AFB$2</f>
        <v>0</v>
      </c>
      <c r="AFD7" s="2">
        <f>'1-Results 2030'!AFC7-'1-Results 2030'!AFC$2</f>
        <v>0</v>
      </c>
      <c r="AFE7" s="2">
        <f>'1-Results 2030'!AFD7-'1-Results 2030'!AFD$2</f>
        <v>0</v>
      </c>
      <c r="AFF7" s="2">
        <f>'1-Results 2030'!AFE7-'1-Results 2030'!AFE$2</f>
        <v>0</v>
      </c>
      <c r="AFG7" s="2">
        <f>'1-Results 2030'!AFF7-'1-Results 2030'!AFF$2</f>
        <v>0</v>
      </c>
      <c r="AFH7" s="2">
        <f>'1-Results 2030'!AFG7-'1-Results 2030'!AFG$2</f>
        <v>0</v>
      </c>
      <c r="AFI7" s="2">
        <f>'1-Results 2030'!AFH7-'1-Results 2030'!AFH$2</f>
        <v>0</v>
      </c>
      <c r="AFJ7" s="2">
        <f>'1-Results 2030'!AFI7-'1-Results 2030'!AFI$2</f>
        <v>0</v>
      </c>
      <c r="AFK7" s="2">
        <f>'1-Results 2030'!AFJ7-'1-Results 2030'!AFJ$2</f>
        <v>0</v>
      </c>
      <c r="AFL7" s="2">
        <f>'1-Results 2030'!AFK7-'1-Results 2030'!AFK$2</f>
        <v>0</v>
      </c>
      <c r="AFM7" s="2">
        <f>'1-Results 2030'!AFL7-'1-Results 2030'!AFL$2</f>
        <v>0</v>
      </c>
      <c r="AFN7" s="2">
        <f>'1-Results 2030'!AFM7-'1-Results 2030'!AFM$2</f>
        <v>0</v>
      </c>
      <c r="AFO7" s="2">
        <f>'1-Results 2030'!AFN7-'1-Results 2030'!AFN$2</f>
        <v>0</v>
      </c>
      <c r="AFP7" s="2">
        <f>'1-Results 2030'!AFO7-'1-Results 2030'!AFO$2</f>
        <v>0</v>
      </c>
      <c r="AFQ7" s="2">
        <f>'1-Results 2030'!AFP7-'1-Results 2030'!AFP$2</f>
        <v>0</v>
      </c>
      <c r="AFR7" s="2">
        <f>'1-Results 2030'!AFQ7-'1-Results 2030'!AFQ$2</f>
        <v>0</v>
      </c>
      <c r="AFS7" s="2">
        <f>'1-Results 2030'!AFR7-'1-Results 2030'!AFR$2</f>
        <v>0</v>
      </c>
      <c r="AFT7" s="2">
        <f>'1-Results 2030'!AFS7-'1-Results 2030'!AFS$2</f>
        <v>0</v>
      </c>
      <c r="AFU7" s="2">
        <f>'1-Results 2030'!AFT7-'1-Results 2030'!AFT$2</f>
        <v>0</v>
      </c>
      <c r="AFV7" s="2">
        <f>'1-Results 2030'!AFU7-'1-Results 2030'!AFU$2</f>
        <v>0</v>
      </c>
      <c r="AFW7" s="2">
        <f>'1-Results 2030'!AFV7-'1-Results 2030'!AFV$2</f>
        <v>0</v>
      </c>
      <c r="AFX7" s="2">
        <f>'1-Results 2030'!AFW7-'1-Results 2030'!AFW$2</f>
        <v>0</v>
      </c>
      <c r="AFY7" s="2">
        <f>'1-Results 2030'!AFX7-'1-Results 2030'!AFX$2</f>
        <v>0</v>
      </c>
      <c r="AFZ7" s="2">
        <f>'1-Results 2030'!AFY7-'1-Results 2030'!AFY$2</f>
        <v>0</v>
      </c>
      <c r="AGA7" s="2">
        <f>'1-Results 2030'!AFZ7-'1-Results 2030'!AFZ$2</f>
        <v>0</v>
      </c>
      <c r="AGB7" s="2">
        <f>'1-Results 2030'!AGA7-'1-Results 2030'!AGA$2</f>
        <v>0</v>
      </c>
      <c r="AGC7" s="2">
        <f>'1-Results 2030'!AGB7-'1-Results 2030'!AGB$2</f>
        <v>0</v>
      </c>
      <c r="AGD7" s="2">
        <f>'1-Results 2030'!AGC7-'1-Results 2030'!AGC$2</f>
        <v>0</v>
      </c>
      <c r="AGE7" s="2">
        <f>'1-Results 2030'!AGD7-'1-Results 2030'!AGD$2</f>
        <v>0</v>
      </c>
      <c r="AGF7" s="2">
        <f>'1-Results 2030'!AGE7-'1-Results 2030'!AGE$2</f>
        <v>0</v>
      </c>
      <c r="AGG7" s="2">
        <f>'1-Results 2030'!AGF7-'1-Results 2030'!AGF$2</f>
        <v>0</v>
      </c>
      <c r="AGH7" s="2">
        <f>'1-Results 2030'!AGG7-'1-Results 2030'!AGG$2</f>
        <v>0</v>
      </c>
      <c r="AGI7" s="2">
        <f>'1-Results 2030'!AGH7-'1-Results 2030'!AGH$2</f>
        <v>0</v>
      </c>
      <c r="AGJ7" s="2">
        <f>'1-Results 2030'!AGI7-'1-Results 2030'!AGI$2</f>
        <v>0</v>
      </c>
      <c r="AGK7" s="2">
        <f>'1-Results 2030'!AGJ7-'1-Results 2030'!AGJ$2</f>
        <v>0</v>
      </c>
      <c r="AGL7" s="2">
        <f>'1-Results 2030'!AGK7-'1-Results 2030'!AGK$2</f>
        <v>0</v>
      </c>
      <c r="AGM7" s="2">
        <f>'1-Results 2030'!AGL7-'1-Results 2030'!AGL$2</f>
        <v>0</v>
      </c>
      <c r="AGN7" s="2">
        <f>'1-Results 2030'!AGM7-'1-Results 2030'!AGM$2</f>
        <v>0</v>
      </c>
      <c r="AGO7" s="2">
        <f>'1-Results 2030'!AGN7-'1-Results 2030'!AGN$2</f>
        <v>0</v>
      </c>
      <c r="AGP7" s="2">
        <f>'1-Results 2030'!AGO7-'1-Results 2030'!AGO$2</f>
        <v>0</v>
      </c>
      <c r="AGQ7" s="2">
        <f>'1-Results 2030'!AGP7-'1-Results 2030'!AGP$2</f>
        <v>0</v>
      </c>
      <c r="AGR7" s="2">
        <f>'1-Results 2030'!AGQ7-'1-Results 2030'!AGQ$2</f>
        <v>0</v>
      </c>
      <c r="AGS7" s="2">
        <f>'1-Results 2030'!AGR7-'1-Results 2030'!AGR$2</f>
        <v>0</v>
      </c>
      <c r="AGT7" s="2">
        <f>'1-Results 2030'!AGS7-'1-Results 2030'!AGS$2</f>
        <v>0</v>
      </c>
      <c r="AGU7" s="2">
        <f>'1-Results 2030'!AGT7-'1-Results 2030'!AGT$2</f>
        <v>0</v>
      </c>
      <c r="AGV7" s="2">
        <f>'1-Results 2030'!AGU7-'1-Results 2030'!AGU$2</f>
        <v>0</v>
      </c>
      <c r="AGW7" s="2">
        <f>'1-Results 2030'!AGV7-'1-Results 2030'!AGV$2</f>
        <v>0</v>
      </c>
      <c r="AGX7" s="2">
        <f>'1-Results 2030'!AGW7-'1-Results 2030'!AGW$2</f>
        <v>0</v>
      </c>
      <c r="AGY7" s="2">
        <f>'1-Results 2030'!AGX7-'1-Results 2030'!AGX$2</f>
        <v>0</v>
      </c>
      <c r="AGZ7" s="2">
        <f>'1-Results 2030'!AGY7-'1-Results 2030'!AGY$2</f>
        <v>0</v>
      </c>
      <c r="AHA7" s="2">
        <f>'1-Results 2030'!AGZ7-'1-Results 2030'!AGZ$2</f>
        <v>0</v>
      </c>
      <c r="AHB7" s="2">
        <f>'1-Results 2030'!AHA7-'1-Results 2030'!AHA$2</f>
        <v>0</v>
      </c>
      <c r="AHC7" s="2">
        <f>'1-Results 2030'!AHB7-'1-Results 2030'!AHB$2</f>
        <v>0</v>
      </c>
      <c r="AHD7" s="2">
        <f>'1-Results 2030'!AHC7-'1-Results 2030'!AHC$2</f>
        <v>0</v>
      </c>
      <c r="AHE7" s="2">
        <f>'1-Results 2030'!AHD7-'1-Results 2030'!AHD$2</f>
        <v>0</v>
      </c>
      <c r="AHF7" s="2">
        <f>'1-Results 2030'!AHE7-'1-Results 2030'!AHE$2</f>
        <v>0</v>
      </c>
      <c r="AHG7" s="2">
        <f>'1-Results 2030'!AHF7-'1-Results 2030'!AHF$2</f>
        <v>0</v>
      </c>
      <c r="AHH7" s="2">
        <f>'1-Results 2030'!AHG7-'1-Results 2030'!AHG$2</f>
        <v>0</v>
      </c>
      <c r="AHI7" s="2">
        <f>'1-Results 2030'!AHH7-'1-Results 2030'!AHH$2</f>
        <v>0</v>
      </c>
      <c r="AHJ7" s="2">
        <f>'1-Results 2030'!AHI7-'1-Results 2030'!AHI$2</f>
        <v>0</v>
      </c>
      <c r="AHK7" s="75">
        <f>'1-Results 2030'!AHJ7-'1-Results 2030'!AHJ$2</f>
        <v>0</v>
      </c>
      <c r="AHL7" s="2">
        <f>'1-Results 2030'!AHK7-'1-Results 2030'!AHK$2</f>
        <v>0</v>
      </c>
      <c r="AHM7" s="2">
        <f>'1-Results 2030'!AHL7-'1-Results 2030'!AHL$2</f>
        <v>0</v>
      </c>
      <c r="AHN7" s="2">
        <f>'1-Results 2030'!AHM7-'1-Results 2030'!AHM$2</f>
        <v>0</v>
      </c>
      <c r="AHO7" s="2">
        <f>'1-Results 2030'!AHN7-'1-Results 2030'!AHN$2</f>
        <v>0</v>
      </c>
      <c r="AHP7" s="2">
        <f>'1-Results 2030'!AHO7-'1-Results 2030'!AHO$2</f>
        <v>0</v>
      </c>
      <c r="AHQ7" s="2">
        <f>'1-Results 2030'!AHP7-'1-Results 2030'!AHP$2</f>
        <v>0</v>
      </c>
      <c r="AHR7" s="2">
        <f>'1-Results 2030'!AHQ7-'1-Results 2030'!AHQ$2</f>
        <v>0</v>
      </c>
      <c r="AHS7" s="2">
        <f>'1-Results 2030'!AHR7-'1-Results 2030'!AHR$2</f>
        <v>0</v>
      </c>
      <c r="AHT7" s="2">
        <f>'1-Results 2030'!AHS7-'1-Results 2030'!AHS$2</f>
        <v>0</v>
      </c>
      <c r="AHU7" s="2">
        <f>'1-Results 2030'!AHT7-'1-Results 2030'!AHT$2</f>
        <v>0</v>
      </c>
      <c r="AHV7" s="2">
        <f>'1-Results 2030'!AHU7-'1-Results 2030'!AHU$2</f>
        <v>0</v>
      </c>
      <c r="AHW7" s="2">
        <f>'1-Results 2030'!AHV7-'1-Results 2030'!AHV$2</f>
        <v>0</v>
      </c>
      <c r="AHX7" s="2">
        <f>'1-Results 2030'!AHW7-'1-Results 2030'!AHW$2</f>
        <v>0</v>
      </c>
      <c r="AHY7" s="2">
        <f>'1-Results 2030'!AHX7-'1-Results 2030'!AHX$2</f>
        <v>0</v>
      </c>
      <c r="AHZ7" s="2">
        <f>'1-Results 2030'!AHY7-'1-Results 2030'!AHY$2</f>
        <v>0</v>
      </c>
      <c r="AIA7" s="2">
        <f>'1-Results 2030'!AHZ7-'1-Results 2030'!AHZ$2</f>
        <v>0</v>
      </c>
      <c r="AIB7" s="2">
        <f>'1-Results 2030'!AIA7-'1-Results 2030'!AIA$2</f>
        <v>0</v>
      </c>
      <c r="AIC7" s="2">
        <f>'1-Results 2030'!AIB7-'1-Results 2030'!AIB$2</f>
        <v>0</v>
      </c>
      <c r="AID7" s="2">
        <f>'1-Results 2030'!AIC7-'1-Results 2030'!AIC$2</f>
        <v>0</v>
      </c>
      <c r="AIE7" s="2">
        <f>'1-Results 2030'!AID7-'1-Results 2030'!AID$2</f>
        <v>0</v>
      </c>
      <c r="AIF7" s="2">
        <f>'1-Results 2030'!AIE7-'1-Results 2030'!AIE$2</f>
        <v>0</v>
      </c>
      <c r="AIG7" s="2">
        <f>'1-Results 2030'!AIF7-'1-Results 2030'!AIF$2</f>
        <v>0</v>
      </c>
      <c r="AIH7" s="2">
        <f>'1-Results 2030'!AIG7-'1-Results 2030'!AIG$2</f>
        <v>0</v>
      </c>
      <c r="AII7" s="2">
        <f>'1-Results 2030'!AIH7-'1-Results 2030'!AIH$2</f>
        <v>0</v>
      </c>
      <c r="AIJ7" s="2">
        <f>'1-Results 2030'!AII7-'1-Results 2030'!AII$2</f>
        <v>0</v>
      </c>
      <c r="AIK7" s="2">
        <f>'1-Results 2030'!AIJ7-'1-Results 2030'!AIJ$2</f>
        <v>0</v>
      </c>
      <c r="AIL7" s="2">
        <f>'1-Results 2030'!AIK7-'1-Results 2030'!AIK$2</f>
        <v>0</v>
      </c>
      <c r="AIM7" s="2">
        <f>'1-Results 2030'!AIL7-'1-Results 2030'!AIL$2</f>
        <v>0</v>
      </c>
      <c r="AIN7" s="2">
        <f>'1-Results 2030'!AIM7-'1-Results 2030'!AIM$2</f>
        <v>0</v>
      </c>
      <c r="AIO7" s="2">
        <f>'1-Results 2030'!AIN7-'1-Results 2030'!AIN$2</f>
        <v>0</v>
      </c>
      <c r="AIP7" s="2">
        <f>'1-Results 2030'!AIO7-'1-Results 2030'!AIO$2</f>
        <v>0</v>
      </c>
      <c r="AIQ7" s="2">
        <f>'1-Results 2030'!AIP7-'1-Results 2030'!AIP$2</f>
        <v>0</v>
      </c>
      <c r="AIR7" s="2">
        <f>'1-Results 2030'!AIQ7-'1-Results 2030'!AIQ$2</f>
        <v>0</v>
      </c>
      <c r="AIS7" s="2">
        <f>'1-Results 2030'!AIR7-'1-Results 2030'!AIR$2</f>
        <v>0</v>
      </c>
      <c r="AIT7" s="2">
        <f>'1-Results 2030'!AIS7-'1-Results 2030'!AIS$2</f>
        <v>0</v>
      </c>
      <c r="AIU7" s="2">
        <f>'1-Results 2030'!AIT7-'1-Results 2030'!AIT$2</f>
        <v>0</v>
      </c>
      <c r="AIV7" s="2">
        <f>'1-Results 2030'!AIU7-'1-Results 2030'!AIU$2</f>
        <v>0</v>
      </c>
      <c r="AIW7" s="2">
        <f>'1-Results 2030'!AIV7-'1-Results 2030'!AIV$2</f>
        <v>0</v>
      </c>
      <c r="AIX7" s="2">
        <f>'1-Results 2030'!AIW7-'1-Results 2030'!AIW$2</f>
        <v>0</v>
      </c>
      <c r="AIY7" s="2">
        <f>'1-Results 2030'!AIX7-'1-Results 2030'!AIX$2</f>
        <v>0</v>
      </c>
      <c r="AIZ7" s="2">
        <f>'1-Results 2030'!AIY7-'1-Results 2030'!AIY$2</f>
        <v>0</v>
      </c>
      <c r="AJA7" s="2">
        <f>'1-Results 2030'!AIZ7-'1-Results 2030'!AIZ$2</f>
        <v>0</v>
      </c>
      <c r="AJB7" s="2">
        <f>'1-Results 2030'!AJA7-'1-Results 2030'!AJA$2</f>
        <v>0</v>
      </c>
      <c r="AJC7" s="2">
        <f>'1-Results 2030'!AJB7-'1-Results 2030'!AJB$2</f>
        <v>0</v>
      </c>
      <c r="AJD7" s="2">
        <f>'1-Results 2030'!AJC7-'1-Results 2030'!AJC$2</f>
        <v>0</v>
      </c>
      <c r="AJE7" s="2">
        <f>'1-Results 2030'!AJD7-'1-Results 2030'!AJD$2</f>
        <v>0</v>
      </c>
      <c r="AJF7" s="2">
        <f>'1-Results 2030'!AJE7-'1-Results 2030'!AJE$2</f>
        <v>0</v>
      </c>
      <c r="AJG7" s="2">
        <f>'1-Results 2030'!AJF7-'1-Results 2030'!AJF$2</f>
        <v>0</v>
      </c>
      <c r="AJH7" s="2">
        <f>'1-Results 2030'!AJG7-'1-Results 2030'!AJG$2</f>
        <v>0</v>
      </c>
      <c r="AJI7" s="2">
        <f>'1-Results 2030'!AJH7-'1-Results 2030'!AJH$2</f>
        <v>0</v>
      </c>
      <c r="AJJ7" s="2">
        <f>'1-Results 2030'!AJI7-'1-Results 2030'!AJI$2</f>
        <v>0</v>
      </c>
      <c r="AJK7" s="2">
        <f>'1-Results 2030'!AJJ7-'1-Results 2030'!AJJ$2</f>
        <v>0</v>
      </c>
      <c r="AJL7" s="2">
        <f>'1-Results 2030'!AJK7-'1-Results 2030'!AJK$2</f>
        <v>0</v>
      </c>
      <c r="AJM7" s="2">
        <f>'1-Results 2030'!AJL7-'1-Results 2030'!AJL$2</f>
        <v>0</v>
      </c>
      <c r="AJN7" s="2">
        <f>'1-Results 2030'!AJM7-'1-Results 2030'!AJM$2</f>
        <v>0</v>
      </c>
      <c r="AJO7" s="2">
        <f>'1-Results 2030'!AJN7-'1-Results 2030'!AJN$2</f>
        <v>0</v>
      </c>
      <c r="AJP7" s="2">
        <f>'1-Results 2030'!AJO7-'1-Results 2030'!AJO$2</f>
        <v>0</v>
      </c>
      <c r="AJQ7" s="2">
        <f>'1-Results 2030'!AJP7-'1-Results 2030'!AJP$2</f>
        <v>0</v>
      </c>
      <c r="AJR7" s="2">
        <f>'1-Results 2030'!AJQ7-'1-Results 2030'!AJQ$2</f>
        <v>0</v>
      </c>
      <c r="AJS7" s="2">
        <f>'1-Results 2030'!AJR7-'1-Results 2030'!AJR$2</f>
        <v>0</v>
      </c>
      <c r="AJT7" s="2">
        <f>'1-Results 2030'!AJS7-'1-Results 2030'!AJS$2</f>
        <v>0</v>
      </c>
      <c r="AJU7" s="2">
        <f>'1-Results 2030'!AJT7-'1-Results 2030'!AJT$2</f>
        <v>0</v>
      </c>
      <c r="AJV7" s="2">
        <f>'1-Results 2030'!AJU7-'1-Results 2030'!AJU$2</f>
        <v>0</v>
      </c>
      <c r="AJW7" s="2">
        <f>'1-Results 2030'!AJV7-'1-Results 2030'!AJV$2</f>
        <v>0</v>
      </c>
      <c r="AJX7" s="2">
        <f>'1-Results 2030'!AJW7-'1-Results 2030'!AJW$2</f>
        <v>0</v>
      </c>
      <c r="AJY7" s="2">
        <f>'1-Results 2030'!AJX7-'1-Results 2030'!AJX$2</f>
        <v>0</v>
      </c>
      <c r="AJZ7" s="2">
        <f>'1-Results 2030'!AJY7-'1-Results 2030'!AJY$2</f>
        <v>0</v>
      </c>
      <c r="AKA7" s="2">
        <f>'1-Results 2030'!AJZ7-'1-Results 2030'!AJZ$2</f>
        <v>0</v>
      </c>
      <c r="AKB7" s="2">
        <f>'1-Results 2030'!AKA7-'1-Results 2030'!AKA$2</f>
        <v>0</v>
      </c>
      <c r="AKC7" s="2">
        <f>'1-Results 2030'!AKB7-'1-Results 2030'!AKB$2</f>
        <v>0</v>
      </c>
      <c r="AKD7" s="2">
        <f>'1-Results 2030'!AKC7-'1-Results 2030'!AKC$2</f>
        <v>0</v>
      </c>
      <c r="AKE7" s="2">
        <f>'1-Results 2030'!AKD7-'1-Results 2030'!AKD$2</f>
        <v>0</v>
      </c>
      <c r="AKF7" s="2">
        <f>'1-Results 2030'!AKE7-'1-Results 2030'!AKE$2</f>
        <v>0</v>
      </c>
      <c r="AKG7" s="2">
        <f>'1-Results 2030'!AKF7-'1-Results 2030'!AKF$2</f>
        <v>0</v>
      </c>
      <c r="AKH7" s="2">
        <f>'1-Results 2030'!AKG7-'1-Results 2030'!AKG$2</f>
        <v>0</v>
      </c>
      <c r="AKI7" s="2">
        <f>'1-Results 2030'!AKH7-'1-Results 2030'!AKH$2</f>
        <v>0</v>
      </c>
      <c r="AKJ7" s="2">
        <f>'1-Results 2030'!AKI7-'1-Results 2030'!AKI$2</f>
        <v>0</v>
      </c>
      <c r="AKK7" s="2">
        <f>'1-Results 2030'!AKJ7-'1-Results 2030'!AKJ$2</f>
        <v>0</v>
      </c>
      <c r="AKL7" s="2">
        <f>'1-Results 2030'!AKK7-'1-Results 2030'!AKK$2</f>
        <v>0</v>
      </c>
      <c r="AKM7" s="2">
        <f>'1-Results 2030'!AKL7-'1-Results 2030'!AKL$2</f>
        <v>0</v>
      </c>
      <c r="AKN7" s="2">
        <f>'1-Results 2030'!AKM7-'1-Results 2030'!AKM$2</f>
        <v>0</v>
      </c>
      <c r="AKO7" s="2">
        <f>'1-Results 2030'!AKN7-'1-Results 2030'!AKN$2</f>
        <v>0</v>
      </c>
      <c r="AKP7" s="2">
        <f>'1-Results 2030'!AKO7-'1-Results 2030'!AKO$2</f>
        <v>0</v>
      </c>
      <c r="AKQ7" s="2">
        <f>'1-Results 2030'!AKP7-'1-Results 2030'!AKP$2</f>
        <v>0</v>
      </c>
      <c r="AKR7" s="2">
        <f>'1-Results 2030'!AKQ7-'1-Results 2030'!AKQ$2</f>
        <v>0</v>
      </c>
      <c r="AKS7" s="2">
        <f>'1-Results 2030'!AKR7-'1-Results 2030'!AKR$2</f>
        <v>0</v>
      </c>
      <c r="AKT7" s="2">
        <f>'1-Results 2030'!AKS7-'1-Results 2030'!AKS$2</f>
        <v>0</v>
      </c>
      <c r="AKU7" s="2">
        <f>'1-Results 2030'!AKT7-'1-Results 2030'!AKT$2</f>
        <v>0</v>
      </c>
      <c r="AKV7" s="2">
        <f>'1-Results 2030'!AKU7-'1-Results 2030'!AKU$2</f>
        <v>0</v>
      </c>
      <c r="AKW7" s="2">
        <f>'1-Results 2030'!AKV7-'1-Results 2030'!AKV$2</f>
        <v>0</v>
      </c>
      <c r="AKX7" s="2">
        <f>'1-Results 2030'!AKW7-'1-Results 2030'!AKW$2</f>
        <v>0</v>
      </c>
      <c r="AKY7" s="2">
        <f>'1-Results 2030'!AKX7-'1-Results 2030'!AKX$2</f>
        <v>0</v>
      </c>
      <c r="AKZ7" s="2">
        <f>'1-Results 2030'!AKY7-'1-Results 2030'!AKY$2</f>
        <v>0</v>
      </c>
      <c r="ALA7" s="2">
        <f>'1-Results 2030'!AKZ7-'1-Results 2030'!AKZ$2</f>
        <v>0</v>
      </c>
      <c r="ALB7" s="2">
        <f>'1-Results 2030'!ALA7-'1-Results 2030'!ALA$2</f>
        <v>0</v>
      </c>
      <c r="ALC7" s="2">
        <f>'1-Results 2030'!ALB7-'1-Results 2030'!ALB$2</f>
        <v>0</v>
      </c>
      <c r="ALD7" s="2">
        <f>'1-Results 2030'!ALC7-'1-Results 2030'!ALC$2</f>
        <v>0</v>
      </c>
      <c r="ALE7" s="2">
        <f>'1-Results 2030'!ALD7-'1-Results 2030'!ALD$2</f>
        <v>0</v>
      </c>
      <c r="ALF7" s="2">
        <f>'1-Results 2030'!ALE7-'1-Results 2030'!ALE$2</f>
        <v>0</v>
      </c>
      <c r="ALG7" s="2">
        <f>'1-Results 2030'!ALF7-'1-Results 2030'!ALF$2</f>
        <v>0</v>
      </c>
      <c r="ALH7" s="2">
        <f>'1-Results 2030'!ALG7-'1-Results 2030'!ALG$2</f>
        <v>0</v>
      </c>
      <c r="ALI7" s="2">
        <f>'1-Results 2030'!ALH7-'1-Results 2030'!ALH$2</f>
        <v>0</v>
      </c>
      <c r="ALJ7" s="2">
        <f>'1-Results 2030'!ALI7-'1-Results 2030'!ALI$2</f>
        <v>0</v>
      </c>
      <c r="ALK7" s="2">
        <f>'1-Results 2030'!ALJ7-'1-Results 2030'!ALJ$2</f>
        <v>0</v>
      </c>
      <c r="ALL7" s="2">
        <f>'1-Results 2030'!ALK7-'1-Results 2030'!ALK$2</f>
        <v>0</v>
      </c>
      <c r="ALM7" s="2">
        <f>'1-Results 2030'!ALL7-'1-Results 2030'!ALL$2</f>
        <v>0</v>
      </c>
      <c r="ALN7" s="2">
        <f>'1-Results 2030'!ALM7-'1-Results 2030'!ALM$2</f>
        <v>0</v>
      </c>
      <c r="ALO7" s="2">
        <f>'1-Results 2030'!ALN7-'1-Results 2030'!ALN$2</f>
        <v>0</v>
      </c>
      <c r="ALP7" s="2">
        <f>'1-Results 2030'!ALO7-'1-Results 2030'!ALO$2</f>
        <v>0</v>
      </c>
    </row>
    <row r="8" spans="1:1004" ht="15.75" customHeight="1" x14ac:dyDescent="0.15">
      <c r="A8" s="2">
        <v>9009</v>
      </c>
      <c r="B8" s="2">
        <v>1008</v>
      </c>
      <c r="C8" s="2" t="s">
        <v>16</v>
      </c>
      <c r="D8" s="2" t="s">
        <v>46</v>
      </c>
      <c r="E8" s="2">
        <f t="shared" si="0"/>
        <v>6.1909378720531754</v>
      </c>
      <c r="F8" s="2">
        <f t="shared" si="2"/>
        <v>11.639823663914409</v>
      </c>
      <c r="G8" s="2">
        <f>SUM('2-Difference 2030'!$RI8, '2-Difference 2030'!$RL8, '2-Difference 2030'!$RM8, '2-Difference 2030'!$RH8, '2-Difference 2030'!$RJ8, '2-Difference 2030'!$RK8, '2-Difference 2030'!$RQ8, '2-Difference 2030'!$RR8, '2-Difference 2030'!$RT8, '2-Difference 2030'!$SB8, '2-Difference 2030'!$SC8, '2-Difference 2030'!$VA8, '2-Difference 2030'!$VB8, '2-Difference 2030'!$VW8, '2-Difference 2030'!$VX8, '2-Difference 2030'!$VL8, '2-Difference 2030'!$VM8, '2-Difference 2030'!$WH8, '2-Difference 2030'!$WI8, '2-Difference 2030'!$LC8, '2-Difference 2030'!$ACY8)</f>
        <v>8.7621850797183942</v>
      </c>
      <c r="H8" s="2">
        <f>'1-Results 2030'!G8-'1-Results 2030'!G$2</f>
        <v>-7714.9021741660545</v>
      </c>
      <c r="I8" s="2">
        <f>'1-Results 2030'!H8-'1-Results 2030'!H$2</f>
        <v>-10665.398086420028</v>
      </c>
      <c r="J8" s="2">
        <f>'1-Results 2030'!I8-'1-Results 2030'!I$2</f>
        <v>-597.65508871649945</v>
      </c>
      <c r="K8" s="2">
        <f>'1-Results 2030'!J8-'1-Results 2030'!J$2</f>
        <v>-5180.383518157003</v>
      </c>
      <c r="L8" s="2">
        <f>'1-Results 2030'!K8-'1-Results 2030'!K$2</f>
        <v>-20.80998477500998</v>
      </c>
      <c r="M8" s="2">
        <f>'1-Results 2030'!L8-'1-Results 2030'!L$2</f>
        <v>-58.234200504759883</v>
      </c>
      <c r="N8" s="2">
        <f>'1-Results 2030'!M8-'1-Results 2030'!M$2</f>
        <v>-1902.7997518839838</v>
      </c>
      <c r="O8" s="2">
        <f>'1-Results 2030'!N8-'1-Results 2030'!N$2</f>
        <v>-656.87718700019468</v>
      </c>
      <c r="P8" s="2">
        <f>'1-Results 2030'!O8-'1-Results 2030'!O$2</f>
        <v>-3404.1630256570061</v>
      </c>
      <c r="Q8" s="2">
        <f>'1-Results 2030'!P8-'1-Results 2030'!P$2</f>
        <v>-4920.7052868580213</v>
      </c>
      <c r="R8" s="2">
        <f>'1-Results 2030'!Q8-'1-Results 2030'!Q$2</f>
        <v>-944.20391958620166</v>
      </c>
      <c r="S8" s="2">
        <f>'1-Results 2030'!R8-'1-Results 2030'!R$2</f>
        <v>-5620.8780638370081</v>
      </c>
      <c r="T8" s="2">
        <f>'1-Results 2030'!S8-'1-Results 2030'!S$2</f>
        <v>-1592.6342463340116</v>
      </c>
      <c r="U8" s="2">
        <f>'1-Results 2030'!T8-'1-Results 2030'!T$2</f>
        <v>25405.470338486506</v>
      </c>
      <c r="V8" s="2">
        <f>'1-Results 2030'!U8-'1-Results 2030'!U$2</f>
        <v>-68685.114872379694</v>
      </c>
      <c r="W8" s="2">
        <f>'1-Results 2030'!V8-'1-Results 2030'!V$2</f>
        <v>-24.706942771629997</v>
      </c>
      <c r="X8" s="2">
        <f>'1-Results 2030'!W8-'1-Results 2030'!W$2</f>
        <v>-46.779249005669953</v>
      </c>
      <c r="Y8" s="2">
        <f>'1-Results 2030'!X8-'1-Results 2030'!X$2</f>
        <v>0</v>
      </c>
      <c r="Z8" s="2">
        <f>'1-Results 2030'!Y8-'1-Results 2030'!Y$2</f>
        <v>26394.612102761581</v>
      </c>
      <c r="AA8" s="2">
        <f>'1-Results 2030'!Z8-'1-Results 2030'!Z$2</f>
        <v>-249.88850743678995</v>
      </c>
      <c r="AB8" s="2">
        <f>'1-Results 2030'!AA8-'1-Results 2030'!AA$2</f>
        <v>-288.7592219290982</v>
      </c>
      <c r="AC8" s="2">
        <f>'1-Results 2030'!AB8-'1-Results 2030'!AB$2</f>
        <v>-144.43224293279854</v>
      </c>
      <c r="AD8" s="2">
        <f>'1-Results 2030'!AC8-'1-Results 2030'!AC$2</f>
        <v>-33.673995262839981</v>
      </c>
      <c r="AE8" s="2">
        <f>'1-Results 2030'!AD8-'1-Results 2030'!AD$2</f>
        <v>-120.94702170034998</v>
      </c>
      <c r="AF8" s="2">
        <f>'1-Results 2030'!AE8-'1-Results 2030'!AE$2</f>
        <v>-79.954583235919927</v>
      </c>
      <c r="AG8" s="2">
        <f>'1-Results 2030'!AF8-'1-Results 2030'!AF$2</f>
        <v>-92.035121946901199</v>
      </c>
      <c r="AH8" s="2">
        <f>'1-Results 2030'!AG8-'1-Results 2030'!AG$2</f>
        <v>-0.69694302477000747</v>
      </c>
      <c r="AI8" s="2">
        <f>'1-Results 2030'!AH8-'1-Results 2030'!AH$2</f>
        <v>-4757.6558129999321</v>
      </c>
      <c r="AJ8" s="2">
        <f>'1-Results 2030'!AI8-'1-Results 2030'!AI$2</f>
        <v>-5.1599428173940396</v>
      </c>
      <c r="AK8" s="2">
        <f>'1-Results 2030'!AJ8-'1-Results 2030'!AJ$2</f>
        <v>0</v>
      </c>
      <c r="AL8" s="2">
        <f>'1-Results 2030'!AK8-'1-Results 2030'!AK$2</f>
        <v>-23.750608164499681</v>
      </c>
      <c r="AM8" s="2">
        <f>'1-Results 2030'!AL8-'1-Results 2030'!AL$2</f>
        <v>-15.858290253019732</v>
      </c>
      <c r="AN8" s="2">
        <f>'1-Results 2030'!AM8-'1-Results 2030'!AM$2</f>
        <v>-21.062542033449972</v>
      </c>
      <c r="AO8" s="2">
        <f>'1-Results 2030'!AN8-'1-Results 2030'!AN$2</f>
        <v>-4.1470364761000837</v>
      </c>
      <c r="AP8" s="2">
        <f>'1-Results 2030'!AO8-'1-Results 2030'!AO$2</f>
        <v>0</v>
      </c>
      <c r="AQ8" s="2">
        <f>'1-Results 2030'!AP8-'1-Results 2030'!AP$2</f>
        <v>-11.394178203249794</v>
      </c>
      <c r="AR8" s="2">
        <f>'1-Results 2030'!AQ8-'1-Results 2030'!AQ$2</f>
        <v>-9.9655809744099315</v>
      </c>
      <c r="AS8" s="2">
        <f>'1-Results 2030'!AR8-'1-Results 2030'!AR$2</f>
        <v>-2228.4970698585021</v>
      </c>
      <c r="AT8" s="2">
        <f>'1-Results 2030'!AS8-'1-Results 2030'!AS$2</f>
        <v>-65.366396765855029</v>
      </c>
      <c r="AU8" s="2">
        <f>'1-Results 2030'!AT8-'1-Results 2030'!AT$2</f>
        <v>-611.55914197428956</v>
      </c>
      <c r="AV8" s="2">
        <f>'1-Results 2030'!AU8-'1-Results 2030'!AU$2</f>
        <v>-18865.084680852975</v>
      </c>
      <c r="AW8" s="2">
        <f>'1-Results 2030'!AV8-'1-Results 2030'!AV$2</f>
        <v>0</v>
      </c>
      <c r="AX8" s="2">
        <f>'1-Results 2030'!AW8-'1-Results 2030'!AW$2</f>
        <v>-239.56726954220994</v>
      </c>
      <c r="AY8" s="2">
        <f>'1-Results 2030'!AX8-'1-Results 2030'!AX$2</f>
        <v>-133.91865312690993</v>
      </c>
      <c r="AZ8" s="2">
        <f>'1-Results 2030'!AY8-'1-Results 2030'!AY$2</f>
        <v>-108.05550519663007</v>
      </c>
      <c r="BA8" s="2">
        <f>'1-Results 2030'!AZ8-'1-Results 2030'!AZ$2</f>
        <v>-31.952899033579001</v>
      </c>
      <c r="BB8" s="2">
        <f>'1-Results 2030'!BA8-'1-Results 2030'!BA$2</f>
        <v>0</v>
      </c>
      <c r="BC8" s="2">
        <f>'1-Results 2030'!BB8-'1-Results 2030'!BB$2</f>
        <v>-29.249506100505016</v>
      </c>
      <c r="BD8" s="2">
        <f>'1-Results 2030'!BC8-'1-Results 2030'!BC$2</f>
        <v>-1008.8276981185991</v>
      </c>
      <c r="BE8" s="2">
        <f>'1-Results 2030'!BD8-'1-Results 2030'!BD$2</f>
        <v>300.60089928499656</v>
      </c>
      <c r="BF8" s="2">
        <f>'1-Results 2030'!BE8-'1-Results 2030'!BE$2</f>
        <v>16910.3960625939</v>
      </c>
      <c r="BG8" s="2">
        <f>'1-Results 2030'!BF8-'1-Results 2030'!BF$2</f>
        <v>182.91635730601001</v>
      </c>
      <c r="BH8" s="2">
        <f>'1-Results 2030'!BG8-'1-Results 2030'!BG$2</f>
        <v>-2287.01984386104</v>
      </c>
      <c r="BI8" s="2">
        <f>'1-Results 2030'!BH8-'1-Results 2030'!BH$2</f>
        <v>-2511.0463711023331</v>
      </c>
      <c r="BJ8" s="2">
        <f>'1-Results 2030'!BI8-'1-Results 2030'!BI$2</f>
        <v>-3039.9670758912998</v>
      </c>
      <c r="BK8" s="2">
        <f>'1-Results 2030'!BJ8-'1-Results 2030'!BJ$2</f>
        <v>-3039.9867562508989</v>
      </c>
      <c r="BL8" s="2">
        <f>'1-Results 2030'!BK8-'1-Results 2030'!BK$2</f>
        <v>-3040.3371079047974</v>
      </c>
      <c r="BM8" s="2">
        <f>'1-Results 2030'!BL8-'1-Results 2030'!BL$2</f>
        <v>694.106646537036</v>
      </c>
      <c r="BN8" s="2">
        <f>'1-Results 2030'!BM8-'1-Results 2030'!BM$2</f>
        <v>0</v>
      </c>
      <c r="BO8" s="2">
        <f>'1-Results 2030'!BN8-'1-Results 2030'!BN$2</f>
        <v>-3039.9026337469695</v>
      </c>
      <c r="BP8" s="2">
        <f>'1-Results 2030'!BO8-'1-Results 2030'!BO$2</f>
        <v>-3039.6047494968898</v>
      </c>
      <c r="BQ8" s="2">
        <f>'1-Results 2030'!BP8-'1-Results 2030'!BP$2</f>
        <v>9132.3892155670037</v>
      </c>
      <c r="BR8" s="2">
        <f>'1-Results 2030'!BQ8-'1-Results 2030'!BQ$2</f>
        <v>1744.1735789226805</v>
      </c>
      <c r="BS8" s="2">
        <f>'1-Results 2030'!BR8-'1-Results 2030'!BR$2</f>
        <v>97.253108576519935</v>
      </c>
      <c r="BT8" s="2">
        <f>'1-Results 2030'!BS8-'1-Results 2030'!BS$2</f>
        <v>-137.30153737779005</v>
      </c>
      <c r="BU8" s="2">
        <f>'1-Results 2030'!BT8-'1-Results 2030'!BT$2</f>
        <v>0</v>
      </c>
      <c r="BV8" s="2">
        <f>'1-Results 2030'!BU8-'1-Results 2030'!BU$2</f>
        <v>868142.07368179969</v>
      </c>
      <c r="BW8" s="2">
        <f>'1-Results 2030'!BV8-'1-Results 2030'!BV$2</f>
        <v>1021.6153868775</v>
      </c>
      <c r="BX8" s="2">
        <f>'1-Results 2030'!BW8-'1-Results 2030'!BW$2</f>
        <v>4193.8684745148057</v>
      </c>
      <c r="BY8" s="2">
        <f>'1-Results 2030'!BX8-'1-Results 2030'!BX$2</f>
        <v>1199.0062697162975</v>
      </c>
      <c r="BZ8" s="2">
        <f>'1-Results 2030'!BY8-'1-Results 2030'!BY$2</f>
        <v>84.117644918579003</v>
      </c>
      <c r="CA8" s="2">
        <f>'1-Results 2030'!BZ8-'1-Results 2030'!BZ$2</f>
        <v>928.71695437240123</v>
      </c>
      <c r="CB8" s="2">
        <f>'1-Results 2030'!CA8-'1-Results 2030'!CA$2</f>
        <v>0.9393350466702941</v>
      </c>
      <c r="CC8" s="2">
        <f>'1-Results 2030'!CB8-'1-Results 2030'!CB$2</f>
        <v>-789.64349201403093</v>
      </c>
      <c r="CD8" s="2">
        <f>'1-Results 2030'!CC8-'1-Results 2030'!CC$2</f>
        <v>2430.2416622082001</v>
      </c>
      <c r="CE8" s="2">
        <f>'1-Results 2030'!CD8-'1-Results 2030'!CD$2</f>
        <v>-27.936807547170019</v>
      </c>
      <c r="CF8" s="2">
        <f>'1-Results 2030'!CE8-'1-Results 2030'!CE$2</f>
        <v>-509.04943565042004</v>
      </c>
      <c r="CG8" s="2">
        <f>'1-Results 2030'!CF8-'1-Results 2030'!CF$2</f>
        <v>0</v>
      </c>
      <c r="CH8" s="2">
        <f>'1-Results 2030'!CG8-'1-Results 2030'!CG$2</f>
        <v>-599.890549254902</v>
      </c>
      <c r="CI8" s="2">
        <f>'1-Results 2030'!CH8-'1-Results 2030'!CH$2</f>
        <v>-60476.967486798763</v>
      </c>
      <c r="CJ8" s="2">
        <f>'1-Results 2030'!CI8-'1-Results 2030'!CI$2</f>
        <v>-942.81020129297394</v>
      </c>
      <c r="CK8" s="2">
        <f>'1-Results 2030'!CJ8-'1-Results 2030'!CJ$2</f>
        <v>-57.714460637602315</v>
      </c>
      <c r="CL8" s="2">
        <f>'1-Results 2030'!CK8-'1-Results 2030'!CK$2</f>
        <v>58.780849723360006</v>
      </c>
      <c r="CM8" s="2">
        <f>'1-Results 2030'!CL8-'1-Results 2030'!CL$2</f>
        <v>-625.38749514099618</v>
      </c>
      <c r="CN8" s="2">
        <f>'1-Results 2030'!CM8-'1-Results 2030'!CM$2</f>
        <v>-515.87705442130027</v>
      </c>
      <c r="CO8" s="2">
        <f>'1-Results 2030'!CN8-'1-Results 2030'!CN$2</f>
        <v>67055.933409588994</v>
      </c>
      <c r="CP8" s="2">
        <f>'1-Results 2030'!CO8-'1-Results 2030'!CO$2</f>
        <v>127.24391380999987</v>
      </c>
      <c r="CQ8" s="2">
        <f>'1-Results 2030'!CP8-'1-Results 2030'!CP$2</f>
        <v>-209.07651145243995</v>
      </c>
      <c r="CR8" s="2">
        <f>'1-Results 2030'!CQ8-'1-Results 2030'!CQ$2</f>
        <v>-396.05932036758986</v>
      </c>
      <c r="CS8" s="2">
        <f>'1-Results 2030'!CR8-'1-Results 2030'!CR$2</f>
        <v>0</v>
      </c>
      <c r="CT8" s="2">
        <f>'1-Results 2030'!CS8-'1-Results 2030'!CS$2</f>
        <v>85680.412729186704</v>
      </c>
      <c r="CU8" s="2">
        <f>'1-Results 2030'!CT8-'1-Results 2030'!CT$2</f>
        <v>-8398.5368004280026</v>
      </c>
      <c r="CV8" s="2">
        <f>'1-Results 2030'!CU8-'1-Results 2030'!CU$2</f>
        <v>-733523.87403599918</v>
      </c>
      <c r="CW8" s="2">
        <f>'1-Results 2030'!CV8-'1-Results 2030'!CV$2</f>
        <v>-1778.4551188111</v>
      </c>
      <c r="CX8" s="2">
        <f>'1-Results 2030'!CW8-'1-Results 2030'!CW$2</f>
        <v>-243.91193657857002</v>
      </c>
      <c r="CY8" s="2">
        <f>'1-Results 2030'!CX8-'1-Results 2030'!CX$2</f>
        <v>-7221.1724579390138</v>
      </c>
      <c r="CZ8" s="2">
        <f>'1-Results 2030'!CY8-'1-Results 2030'!CY$2</f>
        <v>-504.51108783159998</v>
      </c>
      <c r="DA8" s="2">
        <f>'1-Results 2030'!CZ8-'1-Results 2030'!CZ$2</f>
        <v>-46.033455655997386</v>
      </c>
      <c r="DB8" s="2">
        <f>'1-Results 2030'!DA8-'1-Results 2030'!DA$2</f>
        <v>65.297737476550537</v>
      </c>
      <c r="DC8" s="2">
        <f>'1-Results 2030'!DB8-'1-Results 2030'!DB$2</f>
        <v>0.73543461533199661</v>
      </c>
      <c r="DD8" s="2">
        <f>'1-Results 2030'!DC8-'1-Results 2030'!DC$2</f>
        <v>-12.322868102140092</v>
      </c>
      <c r="DE8" s="2">
        <f>'1-Results 2030'!DD8-'1-Results 2030'!DD$2</f>
        <v>0</v>
      </c>
      <c r="DF8" s="2">
        <f>'1-Results 2030'!DE8-'1-Results 2030'!DE$2</f>
        <v>-14.975907153380831</v>
      </c>
      <c r="DG8" s="2">
        <f>'1-Results 2030'!DF8-'1-Results 2030'!DF$2</f>
        <v>-37.922487673989963</v>
      </c>
      <c r="DH8" s="2">
        <f>'1-Results 2030'!DG8-'1-Results 2030'!DG$2</f>
        <v>-16.856544851199942</v>
      </c>
      <c r="DI8" s="2">
        <f>'1-Results 2030'!DH8-'1-Results 2030'!DH$2</f>
        <v>-1123.6338372500613</v>
      </c>
      <c r="DJ8" s="2">
        <f>'1-Results 2030'!DI8-'1-Results 2030'!DI$2</f>
        <v>2.5959081715700449</v>
      </c>
      <c r="DK8" s="2">
        <f>'1-Results 2030'!DJ8-'1-Results 2030'!DJ$2</f>
        <v>-19.820409346601082</v>
      </c>
      <c r="DL8" s="2">
        <f>'1-Results 2030'!DK8-'1-Results 2030'!DK$2</f>
        <v>-12.764318791689675</v>
      </c>
      <c r="DM8" s="2">
        <f>'1-Results 2030'!DL8-'1-Results 2030'!DL$2</f>
        <v>-4.6267094180097956</v>
      </c>
      <c r="DN8" s="2">
        <f>'1-Results 2030'!DM8-'1-Results 2030'!DM$2</f>
        <v>0</v>
      </c>
      <c r="DO8" s="2">
        <f>'1-Results 2030'!DN8-'1-Results 2030'!DN$2</f>
        <v>0</v>
      </c>
      <c r="DP8" s="2">
        <f>'1-Results 2030'!DO8-'1-Results 2030'!DO$2</f>
        <v>-0.33781112385301526</v>
      </c>
      <c r="DQ8" s="2">
        <f>'1-Results 2030'!DP8-'1-Results 2030'!DP$2</f>
        <v>0</v>
      </c>
      <c r="DR8" s="2">
        <f>'1-Results 2030'!DQ8-'1-Results 2030'!DQ$2</f>
        <v>0</v>
      </c>
      <c r="DS8" s="2">
        <f>'1-Results 2030'!DR8-'1-Results 2030'!DR$2</f>
        <v>0</v>
      </c>
      <c r="DT8" s="2">
        <f>'1-Results 2030'!DS8-'1-Results 2030'!DS$2</f>
        <v>0</v>
      </c>
      <c r="DU8" s="2">
        <f>'1-Results 2030'!DT8-'1-Results 2030'!DT$2</f>
        <v>-1.3861369923999973</v>
      </c>
      <c r="DV8" s="2">
        <f>'1-Results 2030'!DU8-'1-Results 2030'!DU$2</f>
        <v>-638.85076957696583</v>
      </c>
      <c r="DW8" s="2">
        <f>'1-Results 2030'!DV8-'1-Results 2030'!DV$2</f>
        <v>-1.5501806305398986</v>
      </c>
      <c r="DX8" s="2">
        <f>'1-Results 2030'!DW8-'1-Results 2030'!DW$2</f>
        <v>-1.3525806712100348</v>
      </c>
      <c r="DY8" s="2">
        <f>'1-Results 2030'!DX8-'1-Results 2030'!DX$2</f>
        <v>-1239.1173033780069</v>
      </c>
      <c r="DZ8" s="2">
        <f>'1-Results 2030'!DY8-'1-Results 2030'!DY$2</f>
        <v>326.33871866970003</v>
      </c>
      <c r="EA8" s="2">
        <f>'1-Results 2030'!DZ8-'1-Results 2030'!DZ$2</f>
        <v>-10.503251911169855</v>
      </c>
      <c r="EB8" s="2">
        <f>'1-Results 2030'!EA8-'1-Results 2030'!EA$2</f>
        <v>-88.090702904940144</v>
      </c>
      <c r="EC8" s="2">
        <f>'1-Results 2030'!EB8-'1-Results 2030'!EB$2</f>
        <v>0</v>
      </c>
      <c r="ED8" s="2">
        <f>'1-Results 2030'!EC8-'1-Results 2030'!EC$2</f>
        <v>-205.47347679060113</v>
      </c>
      <c r="EE8" s="2">
        <f>'1-Results 2030'!ED8-'1-Results 2030'!ED$2</f>
        <v>-645.33229438170383</v>
      </c>
      <c r="EF8" s="2">
        <f>'1-Results 2030'!EE8-'1-Results 2030'!EE$2</f>
        <v>-385.83560944179771</v>
      </c>
      <c r="EG8" s="2">
        <f>'1-Results 2030'!EF8-'1-Results 2030'!EF$2</f>
        <v>-125.21073686429736</v>
      </c>
      <c r="EH8" s="2">
        <f>'1-Results 2030'!EG8-'1-Results 2030'!EG$2</f>
        <v>-5.3911552604304234</v>
      </c>
      <c r="EI8" s="2">
        <f>'1-Results 2030'!EH8-'1-Results 2030'!EH$2</f>
        <v>-49742.444370899349</v>
      </c>
      <c r="EJ8" s="2">
        <f>'1-Results 2030'!EI8-'1-Results 2030'!EI$2</f>
        <v>-99.618794492100278</v>
      </c>
      <c r="EK8" s="2">
        <f>'1-Results 2030'!EJ8-'1-Results 2030'!EJ$2</f>
        <v>-2639.9205278730005</v>
      </c>
      <c r="EL8" s="2">
        <f>'1-Results 2030'!EK8-'1-Results 2030'!EK$2</f>
        <v>-84.656644620730049</v>
      </c>
      <c r="EM8" s="2">
        <f>'1-Results 2030'!EL8-'1-Results 2030'!EL$2</f>
        <v>-712.44824295249964</v>
      </c>
      <c r="EN8" s="2">
        <f>'1-Results 2030'!EM8-'1-Results 2030'!EM$2</f>
        <v>-1121.5473002853014</v>
      </c>
      <c r="EO8" s="2">
        <f>'1-Results 2030'!EN8-'1-Results 2030'!EN$2</f>
        <v>0</v>
      </c>
      <c r="EP8" s="2">
        <f>'1-Results 2030'!EO8-'1-Results 2030'!EO$2</f>
        <v>-319.08719404928979</v>
      </c>
      <c r="EQ8" s="2">
        <f>'1-Results 2030'!EP8-'1-Results 2030'!EP$2</f>
        <v>-179.1547803590197</v>
      </c>
      <c r="ER8" s="2">
        <f>'1-Results 2030'!EQ8-'1-Results 2030'!EQ$2</f>
        <v>-144.65744522992009</v>
      </c>
      <c r="ES8" s="2">
        <f>'1-Results 2030'!ER8-'1-Results 2030'!ER$2</f>
        <v>-40.77971592284598</v>
      </c>
      <c r="ET8" s="2">
        <f>'1-Results 2030'!ES8-'1-Results 2030'!ES$2</f>
        <v>0</v>
      </c>
      <c r="EU8" s="2">
        <f>'1-Results 2030'!ET8-'1-Results 2030'!ET$2</f>
        <v>-37.589204453424941</v>
      </c>
      <c r="EV8" s="2">
        <f>'1-Results 2030'!EU8-'1-Results 2030'!EU$2</f>
        <v>-22671.921626836003</v>
      </c>
      <c r="EW8" s="2">
        <f>'1-Results 2030'!EV8-'1-Results 2030'!EV$2</f>
        <v>21452.971689269601</v>
      </c>
      <c r="EX8" s="2">
        <f>'1-Results 2030'!EW8-'1-Results 2030'!EW$2</f>
        <v>-1315.3259981113006</v>
      </c>
      <c r="EY8" s="2">
        <f>'1-Results 2030'!EX8-'1-Results 2030'!EX$2</f>
        <v>-4603.6680114962001</v>
      </c>
      <c r="EZ8" s="2">
        <f>'1-Results 2030'!EY8-'1-Results 2030'!EY$2</f>
        <v>0</v>
      </c>
      <c r="FA8" s="2">
        <f>'1-Results 2030'!EZ8-'1-Results 2030'!EZ$2</f>
        <v>107632.312751103</v>
      </c>
      <c r="FB8" s="2">
        <f>'1-Results 2030'!FA8-'1-Results 2030'!FA$2</f>
        <v>-11678.983183032018</v>
      </c>
      <c r="FC8" s="2">
        <f>'1-Results 2030'!FB8-'1-Results 2030'!FB$2</f>
        <v>-754.50570336502278</v>
      </c>
      <c r="FD8" s="2">
        <f>'1-Results 2030'!FC8-'1-Results 2030'!FC$2</f>
        <v>-290.96543141701841</v>
      </c>
      <c r="FE8" s="2">
        <f>'1-Results 2030'!FD8-'1-Results 2030'!FD$2</f>
        <v>-137.48268428829942</v>
      </c>
      <c r="FF8" s="2">
        <f>'1-Results 2030'!FE8-'1-Results 2030'!FE$2</f>
        <v>-10178.296132889984</v>
      </c>
      <c r="FG8" s="2">
        <f>'1-Results 2030'!FF8-'1-Results 2030'!FF$2</f>
        <v>-5271.5371129871055</v>
      </c>
      <c r="FH8" s="2">
        <f>'1-Results 2030'!FG8-'1-Results 2030'!FG$2</f>
        <v>-43279.644533890299</v>
      </c>
      <c r="FI8" s="2">
        <f>'1-Results 2030'!FH8-'1-Results 2030'!FH$2</f>
        <v>-4849.6909349597991</v>
      </c>
      <c r="FJ8" s="2">
        <f>'1-Results 2030'!FI8-'1-Results 2030'!FI$2</f>
        <v>-21093.581750712037</v>
      </c>
      <c r="FK8" s="2">
        <f>'1-Results 2030'!FJ8-'1-Results 2030'!FJ$2</f>
        <v>-2210.4454718008637</v>
      </c>
      <c r="FL8" s="2">
        <f>'1-Results 2030'!FK8-'1-Results 2030'!FK$2</f>
        <v>877274.46289739944</v>
      </c>
      <c r="FM8" s="2">
        <f>'1-Results 2030'!FL8-'1-Results 2030'!FL$2</f>
        <v>-61266.610978797078</v>
      </c>
      <c r="FN8" s="2">
        <f>'1-Results 2030'!FM8-'1-Results 2030'!FM$2</f>
        <v>-15031.189862119965</v>
      </c>
      <c r="FO8" s="2">
        <f>'1-Results 2030'!FN8-'1-Results 2030'!FN$2</f>
        <v>-666467.94062639959</v>
      </c>
      <c r="FP8" s="2">
        <f>'1-Results 2030'!FO8-'1-Results 2030'!FO$2</f>
        <v>-1169.6672929101624</v>
      </c>
      <c r="FQ8" s="2">
        <f>'1-Results 2030'!FP8-'1-Results 2030'!FP$2</f>
        <v>-643.47747899591923</v>
      </c>
      <c r="FR8" s="2">
        <f>'1-Results 2030'!FQ8-'1-Results 2030'!FQ$2</f>
        <v>-50981.561674268916</v>
      </c>
      <c r="FS8" s="2">
        <f>'1-Results 2030'!FR8-'1-Results 2030'!FR$2</f>
        <v>-25311.842154708982</v>
      </c>
      <c r="FT8" s="2">
        <f>'1-Results 2030'!FS8-'1-Results 2030'!FS$2</f>
        <v>0</v>
      </c>
      <c r="FU8" s="2">
        <f>'1-Results 2030'!FT8-'1-Results 2030'!FT$2</f>
        <v>0</v>
      </c>
      <c r="FV8" s="2">
        <f>'1-Results 2030'!FU8-'1-Results 2030'!FU$2</f>
        <v>0</v>
      </c>
      <c r="FW8" s="2">
        <f>'1-Results 2030'!FV8-'1-Results 2030'!FV$2</f>
        <v>0</v>
      </c>
      <c r="FX8" s="2">
        <f>'1-Results 2030'!FW8-'1-Results 2030'!FW$2</f>
        <v>0</v>
      </c>
      <c r="FY8" s="2">
        <f>'1-Results 2030'!FX8-'1-Results 2030'!FX$2</f>
        <v>-0.76523372600786388</v>
      </c>
      <c r="FZ8" s="2">
        <f>'1-Results 2030'!FY8-'1-Results 2030'!FY$2</f>
        <v>-141.08467171993107</v>
      </c>
      <c r="GA8" s="2">
        <f>'1-Results 2030'!FZ8-'1-Results 2030'!FZ$2</f>
        <v>2.1307329006958753E-2</v>
      </c>
      <c r="GB8" s="2">
        <f>'1-Results 2030'!GA8-'1-Results 2030'!GA$2</f>
        <v>-0.59804227016866207</v>
      </c>
      <c r="GC8" s="2">
        <f>'1-Results 2030'!GB8-'1-Results 2030'!GB$2</f>
        <v>0.27551411534977888</v>
      </c>
      <c r="GD8" s="2">
        <f>'1-Results 2030'!GC8-'1-Results 2030'!GC$2</f>
        <v>0.28192846740057576</v>
      </c>
      <c r="GE8" s="2">
        <f>'1-Results 2030'!GD8-'1-Results 2030'!GD$2</f>
        <v>-0.97336069098673761</v>
      </c>
      <c r="GF8" s="2">
        <f>'1-Results 2030'!GE8-'1-Results 2030'!GE$2</f>
        <v>-0.15525423199869692</v>
      </c>
      <c r="GG8" s="2">
        <f>'1-Results 2030'!GF8-'1-Results 2030'!GF$2</f>
        <v>-0.70390174700878561</v>
      </c>
      <c r="GH8" s="2">
        <f>'1-Results 2030'!GG8-'1-Results 2030'!GG$2</f>
        <v>0.62312498968094587</v>
      </c>
      <c r="GI8" s="2">
        <f>'1-Results 2030'!GH8-'1-Results 2030'!GH$2</f>
        <v>-0.36060339957475662</v>
      </c>
      <c r="GJ8" s="2">
        <f>'1-Results 2030'!GI8-'1-Results 2030'!GI$2</f>
        <v>2.8640670701861382E-2</v>
      </c>
      <c r="GK8" s="2">
        <f>'1-Results 2030'!GJ8-'1-Results 2030'!GJ$2</f>
        <v>0.62334612989798188</v>
      </c>
      <c r="GL8" s="2">
        <f>'1-Results 2030'!GK8-'1-Results 2030'!GK$2</f>
        <v>0</v>
      </c>
      <c r="GM8" s="2">
        <f>'1-Results 2030'!GL8-'1-Results 2030'!GL$2</f>
        <v>0</v>
      </c>
      <c r="GN8" s="2">
        <f>'1-Results 2030'!GM8-'1-Results 2030'!GM$2</f>
        <v>-1</v>
      </c>
      <c r="GO8" s="2">
        <f>'1-Results 2030'!GN8-'1-Results 2030'!GN$2</f>
        <v>0</v>
      </c>
      <c r="GP8" s="2">
        <f>'1-Results 2030'!GO8-'1-Results 2030'!GO$2</f>
        <v>0</v>
      </c>
      <c r="GQ8" s="2">
        <f>'1-Results 2030'!GP8-'1-Results 2030'!GP$2</f>
        <v>-1</v>
      </c>
      <c r="GR8" s="2">
        <f>'1-Results 2030'!GQ8-'1-Results 2030'!GQ$2</f>
        <v>0</v>
      </c>
      <c r="GS8" s="2">
        <f>'1-Results 2030'!GR8-'1-Results 2030'!GR$2</f>
        <v>0</v>
      </c>
      <c r="GT8" s="2">
        <f>'1-Results 2030'!GS8-'1-Results 2030'!GS$2</f>
        <v>0</v>
      </c>
      <c r="GU8" s="2">
        <f>'1-Results 2030'!GT8-'1-Results 2030'!GT$2</f>
        <v>-2.293309653015001</v>
      </c>
      <c r="GV8" s="2">
        <f>'1-Results 2030'!GU8-'1-Results 2030'!GU$2</f>
        <v>-0.23735252309920085</v>
      </c>
      <c r="GW8" s="2">
        <f>'1-Results 2030'!GV8-'1-Results 2030'!GV$2</f>
        <v>-2.7386109876999853E-2</v>
      </c>
      <c r="GX8" s="2">
        <f>'1-Results 2030'!GW8-'1-Results 2030'!GW$2</f>
        <v>-2.2659235431380012</v>
      </c>
      <c r="GY8" s="2">
        <f>'1-Results 2030'!GX8-'1-Results 2030'!GX$2</f>
        <v>-1.3426850773721952</v>
      </c>
      <c r="GZ8" s="2">
        <f>'1-Results 2030'!GY8-'1-Results 2030'!GY$2</f>
        <v>0</v>
      </c>
      <c r="HA8" s="2">
        <f>'1-Results 2030'!GZ8-'1-Results 2030'!GZ$2</f>
        <v>0</v>
      </c>
      <c r="HB8" s="2">
        <f>'1-Results 2030'!HA8-'1-Results 2030'!HA$2</f>
        <v>0</v>
      </c>
      <c r="HC8" s="2">
        <f>'1-Results 2030'!HB8-'1-Results 2030'!HB$2</f>
        <v>0</v>
      </c>
      <c r="HD8" s="2">
        <f>'1-Results 2030'!HC8-'1-Results 2030'!HC$2</f>
        <v>0</v>
      </c>
      <c r="HE8" s="2">
        <f>'1-Results 2030'!HD8-'1-Results 2030'!HD$2</f>
        <v>0</v>
      </c>
      <c r="HF8" s="2">
        <f>'1-Results 2030'!HE8-'1-Results 2030'!HE$2</f>
        <v>0</v>
      </c>
      <c r="HG8" s="2">
        <f>'1-Results 2030'!HF8-'1-Results 2030'!HF$2</f>
        <v>0</v>
      </c>
      <c r="HH8" s="2">
        <f>'1-Results 2030'!HG8-'1-Results 2030'!HG$2</f>
        <v>0</v>
      </c>
      <c r="HI8" s="2">
        <f>'1-Results 2030'!HH8-'1-Results 2030'!HH$2</f>
        <v>0</v>
      </c>
      <c r="HJ8" s="2">
        <f>'1-Results 2030'!HI8-'1-Results 2030'!HI$2</f>
        <v>0</v>
      </c>
      <c r="HK8" s="2">
        <f>'1-Results 2030'!HJ8-'1-Results 2030'!HJ$2</f>
        <v>0</v>
      </c>
      <c r="HL8" s="2">
        <f>'1-Results 2030'!HK8-'1-Results 2030'!HK$2</f>
        <v>0</v>
      </c>
      <c r="HM8" s="2">
        <f>'1-Results 2030'!HL8-'1-Results 2030'!HL$2</f>
        <v>0</v>
      </c>
      <c r="HN8" s="2">
        <f>'1-Results 2030'!HM8-'1-Results 2030'!HM$2</f>
        <v>0</v>
      </c>
      <c r="HO8" s="2">
        <f>'1-Results 2030'!HN8-'1-Results 2030'!HN$2</f>
        <v>0</v>
      </c>
      <c r="HP8" s="2">
        <f>'1-Results 2030'!HO8-'1-Results 2030'!HO$2</f>
        <v>0</v>
      </c>
      <c r="HQ8" s="2">
        <f>'1-Results 2030'!HP8-'1-Results 2030'!HP$2</f>
        <v>0</v>
      </c>
      <c r="HR8" s="2">
        <f>'1-Results 2030'!HQ8-'1-Results 2030'!HQ$2</f>
        <v>0</v>
      </c>
      <c r="HS8" s="2">
        <f>'1-Results 2030'!HR8-'1-Results 2030'!HR$2</f>
        <v>0</v>
      </c>
      <c r="HT8" s="75">
        <f>'1-Results 2030'!HS8-'1-Results 2030'!HS$2</f>
        <v>0</v>
      </c>
      <c r="HU8" s="2">
        <f>'1-Results 2030'!HT8-'1-Results 2030'!HT$2</f>
        <v>0</v>
      </c>
      <c r="HV8" s="2">
        <f>'1-Results 2030'!HU8-'1-Results 2030'!HU$2</f>
        <v>0</v>
      </c>
      <c r="HW8" s="2">
        <f>'1-Results 2030'!HV8-'1-Results 2030'!HV$2</f>
        <v>0</v>
      </c>
      <c r="HX8" s="75">
        <f>'1-Results 2030'!HW8-'1-Results 2030'!HW$2</f>
        <v>0</v>
      </c>
      <c r="HY8" s="2">
        <f>'1-Results 2030'!HX8-'1-Results 2030'!HX$2</f>
        <v>0</v>
      </c>
      <c r="HZ8" s="2">
        <f>'1-Results 2030'!HY8-'1-Results 2030'!HY$2</f>
        <v>0</v>
      </c>
      <c r="IA8" s="2">
        <f>'1-Results 2030'!HZ8-'1-Results 2030'!HZ$2</f>
        <v>0</v>
      </c>
      <c r="IB8" s="2">
        <f>'1-Results 2030'!IA8-'1-Results 2030'!IA$2</f>
        <v>0</v>
      </c>
      <c r="IC8" s="2">
        <f>'1-Results 2030'!IB8-'1-Results 2030'!IB$2</f>
        <v>0</v>
      </c>
      <c r="ID8" s="2">
        <f>'1-Results 2030'!IC8-'1-Results 2030'!IC$2</f>
        <v>0</v>
      </c>
      <c r="IE8" s="2">
        <f>'1-Results 2030'!ID8-'1-Results 2030'!ID$2</f>
        <v>0</v>
      </c>
      <c r="IF8" s="2">
        <f>'1-Results 2030'!IE8-'1-Results 2030'!IE$2</f>
        <v>0</v>
      </c>
      <c r="IG8" s="2">
        <f>'1-Results 2030'!IF8-'1-Results 2030'!IF$2</f>
        <v>0</v>
      </c>
      <c r="IH8" s="2">
        <f>'1-Results 2030'!IG8-'1-Results 2030'!IG$2</f>
        <v>0</v>
      </c>
      <c r="II8" s="2">
        <f>'1-Results 2030'!IH8-'1-Results 2030'!IH$2</f>
        <v>0</v>
      </c>
      <c r="IJ8" s="2">
        <f>'1-Results 2030'!II8-'1-Results 2030'!II$2</f>
        <v>0</v>
      </c>
      <c r="IK8" s="2">
        <f>'1-Results 2030'!IJ8-'1-Results 2030'!IJ$2</f>
        <v>0</v>
      </c>
      <c r="IL8" s="2">
        <f>'1-Results 2030'!IK8-'1-Results 2030'!IK$2</f>
        <v>0</v>
      </c>
      <c r="IM8" s="2">
        <f>'1-Results 2030'!IL8-'1-Results 2030'!IL$2</f>
        <v>0</v>
      </c>
      <c r="IN8" s="2">
        <f>'1-Results 2030'!IM8-'1-Results 2030'!IM$2</f>
        <v>0</v>
      </c>
      <c r="IO8" s="2">
        <f>'1-Results 2030'!IN8-'1-Results 2030'!IN$2</f>
        <v>0</v>
      </c>
      <c r="IP8" s="2">
        <f>'1-Results 2030'!IO8-'1-Results 2030'!IO$2</f>
        <v>0</v>
      </c>
      <c r="IQ8" s="2">
        <f>'1-Results 2030'!IP8-'1-Results 2030'!IP$2</f>
        <v>0</v>
      </c>
      <c r="IR8" s="2">
        <f>'1-Results 2030'!IQ8-'1-Results 2030'!IQ$2</f>
        <v>-2.1620063453219984E-2</v>
      </c>
      <c r="IS8" s="2">
        <f>'1-Results 2030'!IR8-'1-Results 2030'!IR$2</f>
        <v>-4.1345257227260249E-4</v>
      </c>
      <c r="IT8" s="2">
        <f>'1-Results 2030'!IS8-'1-Results 2030'!IS$2</f>
        <v>0</v>
      </c>
      <c r="IU8" s="2">
        <f>'1-Results 2030'!IT8-'1-Results 2030'!IT$2</f>
        <v>-6.4026816999824578E-9</v>
      </c>
      <c r="IV8" s="2">
        <f>'1-Results 2030'!IU8-'1-Results 2030'!IU$2</f>
        <v>-3.9317491580016795E-7</v>
      </c>
      <c r="IW8" s="2">
        <f>'1-Results 2030'!IV8-'1-Results 2030'!IV$2</f>
        <v>-1.4798088619934202E-7</v>
      </c>
      <c r="IX8" s="2">
        <f>'1-Results 2030'!IW8-'1-Results 2030'!IW$2</f>
        <v>0</v>
      </c>
      <c r="IY8" s="2">
        <f>'1-Results 2030'!IX8-'1-Results 2030'!IX$2</f>
        <v>-4.3680569989865137E-7</v>
      </c>
      <c r="IZ8" s="2">
        <f>'1-Results 2030'!IY8-'1-Results 2030'!IY$2</f>
        <v>-3.1941426699780284E-8</v>
      </c>
      <c r="JA8" s="2">
        <f>'1-Results 2030'!IZ8-'1-Results 2030'!IZ$2</f>
        <v>-1.9414043119000274E-6</v>
      </c>
      <c r="JB8" s="2">
        <f>'1-Results 2030'!JA8-'1-Results 2030'!JA$2</f>
        <v>1.6174203202046211E-6</v>
      </c>
      <c r="JC8" s="2">
        <f>'1-Results 2030'!JB8-'1-Results 2030'!JB$2</f>
        <v>3.7326740999856813E-9</v>
      </c>
      <c r="JD8" s="75">
        <f>'1-Results 2030'!JC8-'1-Results 2030'!JC$2</f>
        <v>0</v>
      </c>
      <c r="JE8" s="2">
        <f>'1-Results 2030'!JD8-'1-Results 2030'!JD$2</f>
        <v>0</v>
      </c>
      <c r="JF8" s="2">
        <f>'1-Results 2030'!JE8-'1-Results 2030'!JE$2</f>
        <v>-5.7053946800073724E-8</v>
      </c>
      <c r="JG8" s="2">
        <f>'1-Results 2030'!JF8-'1-Results 2030'!JF$2</f>
        <v>0</v>
      </c>
      <c r="JH8" s="2">
        <f>'1-Results 2030'!JG8-'1-Results 2030'!JG$2</f>
        <v>-2.7799920329987793E-7</v>
      </c>
      <c r="JI8" s="2">
        <f>'1-Results 2030'!JH8-'1-Results 2030'!JH$2</f>
        <v>0</v>
      </c>
      <c r="JJ8" s="2">
        <f>'1-Results 2030'!JI8-'1-Results 2030'!JI$2</f>
        <v>0</v>
      </c>
      <c r="JK8" s="2">
        <f>'1-Results 2030'!JJ8-'1-Results 2030'!JJ$2</f>
        <v>0</v>
      </c>
      <c r="JL8" s="2">
        <f>'1-Results 2030'!JK8-'1-Results 2030'!JK$2</f>
        <v>0</v>
      </c>
      <c r="JM8" s="2">
        <f>'1-Results 2030'!JL8-'1-Results 2030'!JL$2</f>
        <v>0</v>
      </c>
      <c r="JN8" s="2">
        <f>'1-Results 2030'!JM8-'1-Results 2030'!JM$2</f>
        <v>-4.5394529429865216E-7</v>
      </c>
      <c r="JO8" s="2">
        <f>'1-Results 2030'!JN8-'1-Results 2030'!JN$2</f>
        <v>0</v>
      </c>
      <c r="JP8" s="2">
        <f>'1-Results 2030'!JO8-'1-Results 2030'!JO$2</f>
        <v>0</v>
      </c>
      <c r="JQ8" s="2">
        <f>'1-Results 2030'!JP8-'1-Results 2030'!JP$2</f>
        <v>0</v>
      </c>
      <c r="JR8" s="2">
        <f>'1-Results 2030'!JQ8-'1-Results 2030'!JQ$2</f>
        <v>0</v>
      </c>
      <c r="JS8" s="2">
        <f>'1-Results 2030'!JR8-'1-Results 2030'!JR$2</f>
        <v>0</v>
      </c>
      <c r="JT8" s="2">
        <f>'1-Results 2030'!JS8-'1-Results 2030'!JS$2</f>
        <v>0</v>
      </c>
      <c r="JU8" s="2">
        <f>'1-Results 2030'!JT8-'1-Results 2030'!JT$2</f>
        <v>0</v>
      </c>
      <c r="JV8" s="2">
        <f>'1-Results 2030'!JU8-'1-Results 2030'!JU$2</f>
        <v>0</v>
      </c>
      <c r="JW8" s="2">
        <f>'1-Results 2030'!JV8-'1-Results 2030'!JV$2</f>
        <v>-3.8587970899997201E-8</v>
      </c>
      <c r="JX8" s="2">
        <f>'1-Results 2030'!JW8-'1-Results 2030'!JW$2</f>
        <v>-7.8934544990062749E-7</v>
      </c>
      <c r="JY8" s="2">
        <f>'1-Results 2030'!JX8-'1-Results 2030'!JX$2</f>
        <v>-6.6523453989830728E-5</v>
      </c>
      <c r="JZ8" s="2">
        <f>'1-Results 2030'!JY8-'1-Results 2030'!JY$2</f>
        <v>-1.3265773965986938E-4</v>
      </c>
      <c r="KA8" s="2">
        <f>'1-Results 2030'!JZ8-'1-Results 2030'!JZ$2</f>
        <v>-2.2346450600951862E-5</v>
      </c>
      <c r="KB8" s="2">
        <f>'1-Results 2030'!KA8-'1-Results 2030'!KA$2</f>
        <v>-5.885109308448001E-4</v>
      </c>
      <c r="KC8" s="2">
        <f>'1-Results 2030'!KB8-'1-Results 2030'!KB$2</f>
        <v>-6.1671428669862749E-5</v>
      </c>
      <c r="KD8" s="2">
        <f>'1-Results 2030'!KC8-'1-Results 2030'!KC$2</f>
        <v>2.4475957514836999E-2</v>
      </c>
      <c r="KE8" s="2">
        <f>'1-Results 2030'!KD8-'1-Results 2030'!KD$2</f>
        <v>-7.9807030791998607E-5</v>
      </c>
      <c r="KF8" s="2">
        <f>'1-Results 2030'!KE8-'1-Results 2030'!KE$2</f>
        <v>0</v>
      </c>
      <c r="KG8" s="2">
        <f>'1-Results 2030'!KF8-'1-Results 2030'!KF$2</f>
        <v>0</v>
      </c>
      <c r="KH8" s="2">
        <f>'1-Results 2030'!KG8-'1-Results 2030'!KG$2</f>
        <v>0</v>
      </c>
      <c r="KI8" s="2">
        <f>'1-Results 2030'!KH8-'1-Results 2030'!KH$2</f>
        <v>0</v>
      </c>
      <c r="KJ8" s="2">
        <f>'1-Results 2030'!KI8-'1-Results 2030'!KI$2</f>
        <v>0</v>
      </c>
      <c r="KK8" s="2">
        <f>'1-Results 2030'!KJ8-'1-Results 2030'!KJ$2</f>
        <v>0</v>
      </c>
      <c r="KL8" s="2">
        <f>'1-Results 2030'!KK8-'1-Results 2030'!KK$2</f>
        <v>0</v>
      </c>
      <c r="KM8" s="2">
        <f>'1-Results 2030'!KL8-'1-Results 2030'!KL$2</f>
        <v>0</v>
      </c>
      <c r="KN8" s="2">
        <f>'1-Results 2030'!KM8-'1-Results 2030'!KM$2</f>
        <v>0</v>
      </c>
      <c r="KO8" s="2">
        <f>'1-Results 2030'!KN8-'1-Results 2030'!KN$2</f>
        <v>0</v>
      </c>
      <c r="KP8" s="2">
        <f>'1-Results 2030'!KO8-'1-Results 2030'!KO$2</f>
        <v>0</v>
      </c>
      <c r="KQ8" s="2">
        <f>'1-Results 2030'!KP8-'1-Results 2030'!KP$2</f>
        <v>0</v>
      </c>
      <c r="KR8" s="2">
        <f>'1-Results 2030'!KQ8-'1-Results 2030'!KQ$2</f>
        <v>0</v>
      </c>
      <c r="KS8" s="2">
        <f>'1-Results 2030'!KR8-'1-Results 2030'!KR$2</f>
        <v>0</v>
      </c>
      <c r="KT8" s="2">
        <f>'1-Results 2030'!KS8-'1-Results 2030'!KS$2</f>
        <v>0</v>
      </c>
      <c r="KU8" s="2">
        <f>'1-Results 2030'!KT8-'1-Results 2030'!KT$2</f>
        <v>0</v>
      </c>
      <c r="KV8" s="2">
        <f>'1-Results 2030'!KU8-'1-Results 2030'!KU$2</f>
        <v>0</v>
      </c>
      <c r="KW8" s="2">
        <f>'1-Results 2030'!KV8-'1-Results 2030'!KV$2</f>
        <v>0</v>
      </c>
      <c r="KX8" s="2">
        <f>'1-Results 2030'!KW8-'1-Results 2030'!KW$2</f>
        <v>0</v>
      </c>
      <c r="KY8" s="2">
        <f>'1-Results 2030'!KX8-'1-Results 2030'!KX$2</f>
        <v>0</v>
      </c>
      <c r="KZ8" s="2">
        <f>'1-Results 2030'!KY8-'1-Results 2030'!KY$2</f>
        <v>0</v>
      </c>
      <c r="LA8" s="2">
        <f>'1-Results 2030'!KZ8-'1-Results 2030'!KZ$2</f>
        <v>0</v>
      </c>
      <c r="LB8" s="2">
        <f>'1-Results 2030'!LA8-'1-Results 2030'!LA$2</f>
        <v>0</v>
      </c>
      <c r="LC8" s="2">
        <f>'1-Results 2030'!LB8-'1-Results 2030'!LB$2</f>
        <v>-6.320493545241701E-2</v>
      </c>
      <c r="LD8" s="2">
        <f>'1-Results 2030'!LC8-'1-Results 2030'!LC$2</f>
        <v>0</v>
      </c>
      <c r="LE8" s="2">
        <f>'1-Results 2030'!LD8-'1-Results 2030'!LD$2</f>
        <v>0</v>
      </c>
      <c r="LF8" s="2">
        <f>'1-Results 2030'!LE8-'1-Results 2030'!LE$2</f>
        <v>0</v>
      </c>
      <c r="LG8" s="2">
        <f>'1-Results 2030'!LF8-'1-Results 2030'!LF$2</f>
        <v>0</v>
      </c>
      <c r="LH8" s="2">
        <f>'1-Results 2030'!LG8-'1-Results 2030'!LG$2</f>
        <v>0</v>
      </c>
      <c r="LI8" s="2">
        <f>'1-Results 2030'!LH8-'1-Results 2030'!LH$2</f>
        <v>-5.8729861075995649E-5</v>
      </c>
      <c r="LJ8" s="2">
        <f>'1-Results 2030'!LI8-'1-Results 2030'!LI$2</f>
        <v>0</v>
      </c>
      <c r="LK8" s="2">
        <f>'1-Results 2030'!LJ8-'1-Results 2030'!LJ$2</f>
        <v>0</v>
      </c>
      <c r="LL8" s="2">
        <f>'1-Results 2030'!LK8-'1-Results 2030'!LK$2</f>
        <v>-5.3226510070003563E-5</v>
      </c>
      <c r="LM8" s="75">
        <f>'1-Results 2030'!LL8-'1-Results 2030'!LL$2</f>
        <v>0</v>
      </c>
      <c r="LN8" s="2">
        <f>'1-Results 2030'!LM8-'1-Results 2030'!LM$2</f>
        <v>-2.14323116918963E-5</v>
      </c>
      <c r="LO8" s="2">
        <f>'1-Results 2030'!LN8-'1-Results 2030'!LN$2</f>
        <v>0</v>
      </c>
      <c r="LP8" s="2">
        <f>'1-Results 2030'!LO8-'1-Results 2030'!LO$2</f>
        <v>-4.1822379000002741E-3</v>
      </c>
      <c r="LQ8" s="2">
        <f>'1-Results 2030'!LP8-'1-Results 2030'!LP$2</f>
        <v>-2.7998207999999636E-3</v>
      </c>
      <c r="LR8" s="2">
        <f>'1-Results 2030'!LQ8-'1-Results 2030'!LQ$2</f>
        <v>0</v>
      </c>
      <c r="LS8" s="2">
        <f>'1-Results 2030'!LR8-'1-Results 2030'!LR$2</f>
        <v>-1.1952360000000439E-4</v>
      </c>
      <c r="LT8" s="2">
        <f>'1-Results 2030'!LS8-'1-Results 2030'!LS$2</f>
        <v>-1.2153240000001286E-4</v>
      </c>
      <c r="LU8" s="2">
        <f>'1-Results 2030'!LT8-'1-Results 2030'!LT$2</f>
        <v>-5.8311000000005331E-5</v>
      </c>
      <c r="LV8" s="2">
        <f>'1-Results 2030'!LU8-'1-Results 2030'!LU$2</f>
        <v>0</v>
      </c>
      <c r="LW8" s="2">
        <f>'1-Results 2030'!LV8-'1-Results 2030'!LV$2</f>
        <v>-7.5991229999994303E-4</v>
      </c>
      <c r="LX8" s="2">
        <f>'1-Results 2030'!LW8-'1-Results 2030'!LW$2</f>
        <v>0</v>
      </c>
      <c r="LY8" s="2">
        <f>'1-Results 2030'!LX8-'1-Results 2030'!LX$2</f>
        <v>0</v>
      </c>
      <c r="LZ8" s="2">
        <f>'1-Results 2030'!LY8-'1-Results 2030'!LY$2</f>
        <v>0</v>
      </c>
      <c r="MA8" s="2">
        <f>'1-Results 2030'!LZ8-'1-Results 2030'!LZ$2</f>
        <v>0</v>
      </c>
      <c r="MB8" s="2">
        <f>'1-Results 2030'!MA8-'1-Results 2030'!MA$2</f>
        <v>0</v>
      </c>
      <c r="MC8" s="2">
        <f>'1-Results 2030'!MB8-'1-Results 2030'!MB$2</f>
        <v>0</v>
      </c>
      <c r="MD8" s="2">
        <f>'1-Results 2030'!MC8-'1-Results 2030'!MC$2</f>
        <v>0</v>
      </c>
      <c r="ME8" s="2">
        <f>'1-Results 2030'!MD8-'1-Results 2030'!MD$2</f>
        <v>0</v>
      </c>
      <c r="MF8" s="75">
        <f>'1-Results 2030'!ME8-'1-Results 2030'!ME$2</f>
        <v>0</v>
      </c>
      <c r="MG8" s="2">
        <f>'1-Results 2030'!MF8-'1-Results 2030'!MF$2</f>
        <v>0</v>
      </c>
      <c r="MH8" s="2">
        <f>'1-Results 2030'!MG8-'1-Results 2030'!MG$2</f>
        <v>0</v>
      </c>
      <c r="MI8" s="2">
        <f>'1-Results 2030'!MH8-'1-Results 2030'!MH$2</f>
        <v>0</v>
      </c>
      <c r="MJ8" s="2">
        <f>'1-Results 2030'!MI8-'1-Results 2030'!MI$2</f>
        <v>0</v>
      </c>
      <c r="MK8" s="2">
        <f>'1-Results 2030'!MJ8-'1-Results 2030'!MJ$2</f>
        <v>0</v>
      </c>
      <c r="ML8" s="2">
        <f>'1-Results 2030'!MK8-'1-Results 2030'!MK$2</f>
        <v>0</v>
      </c>
      <c r="MM8" s="2">
        <f>'1-Results 2030'!ML8-'1-Results 2030'!ML$2</f>
        <v>0</v>
      </c>
      <c r="MN8" s="2">
        <f>'1-Results 2030'!MM8-'1-Results 2030'!MM$2</f>
        <v>0</v>
      </c>
      <c r="MO8" s="2">
        <f>'1-Results 2030'!MN8-'1-Results 2030'!MN$2</f>
        <v>0</v>
      </c>
      <c r="MP8" s="2">
        <f>'1-Results 2030'!MO8-'1-Results 2030'!MO$2</f>
        <v>0</v>
      </c>
      <c r="MQ8" s="2">
        <f>'1-Results 2030'!MP8-'1-Results 2030'!MP$2</f>
        <v>0</v>
      </c>
      <c r="MR8" s="2">
        <f>'1-Results 2030'!MQ8-'1-Results 2030'!MQ$2</f>
        <v>0</v>
      </c>
      <c r="MS8" s="2">
        <f>'1-Results 2030'!MR8-'1-Results 2030'!MR$2</f>
        <v>0</v>
      </c>
      <c r="MT8" s="2">
        <f>'1-Results 2030'!MS8-'1-Results 2030'!MS$2</f>
        <v>0</v>
      </c>
      <c r="MU8" s="2">
        <f>'1-Results 2030'!MT8-'1-Results 2030'!MT$2</f>
        <v>0</v>
      </c>
      <c r="MV8" s="2">
        <f>'1-Results 2030'!MU8-'1-Results 2030'!MU$2</f>
        <v>0</v>
      </c>
      <c r="MW8" s="75">
        <f>'1-Results 2030'!MV8-'1-Results 2030'!MV$2</f>
        <v>0</v>
      </c>
      <c r="MX8" s="2">
        <f>'1-Results 2030'!MW8-'1-Results 2030'!MW$2</f>
        <v>0</v>
      </c>
      <c r="MY8" s="2">
        <f>'1-Results 2030'!MX8-'1-Results 2030'!MX$2</f>
        <v>0</v>
      </c>
      <c r="MZ8" s="2">
        <f>'1-Results 2030'!MY8-'1-Results 2030'!MY$2</f>
        <v>0</v>
      </c>
      <c r="NA8" s="2">
        <f>'1-Results 2030'!MZ8-'1-Results 2030'!MZ$2</f>
        <v>0</v>
      </c>
      <c r="NB8" s="2">
        <f>'1-Results 2030'!NA8-'1-Results 2030'!NA$2</f>
        <v>0</v>
      </c>
      <c r="NC8" s="2">
        <f>'1-Results 2030'!NB8-'1-Results 2030'!NB$2</f>
        <v>0</v>
      </c>
      <c r="ND8" s="2">
        <f>'1-Results 2030'!NC8-'1-Results 2030'!NC$2</f>
        <v>0</v>
      </c>
      <c r="NE8" s="2">
        <f>'1-Results 2030'!ND8-'1-Results 2030'!ND$2</f>
        <v>0</v>
      </c>
      <c r="NF8" s="2">
        <f>'1-Results 2030'!NE8-'1-Results 2030'!NE$2</f>
        <v>0</v>
      </c>
      <c r="NG8" s="2">
        <f>'1-Results 2030'!NF8-'1-Results 2030'!NF$2</f>
        <v>0</v>
      </c>
      <c r="NH8" s="2">
        <f>'1-Results 2030'!NG8-'1-Results 2030'!NG$2</f>
        <v>0</v>
      </c>
      <c r="NI8" s="2">
        <f>'1-Results 2030'!NH8-'1-Results 2030'!NH$2</f>
        <v>0</v>
      </c>
      <c r="NJ8" s="2">
        <f>'1-Results 2030'!NI8-'1-Results 2030'!NI$2</f>
        <v>0</v>
      </c>
      <c r="NK8" s="2">
        <f>'1-Results 2030'!NJ8-'1-Results 2030'!NJ$2</f>
        <v>0</v>
      </c>
      <c r="NL8" s="2">
        <f>'1-Results 2030'!NK8-'1-Results 2030'!NK$2</f>
        <v>0</v>
      </c>
      <c r="NM8" s="2">
        <f>'1-Results 2030'!NL8-'1-Results 2030'!NL$2</f>
        <v>0</v>
      </c>
      <c r="NN8" s="2">
        <f>'1-Results 2030'!NM8-'1-Results 2030'!NM$2</f>
        <v>0</v>
      </c>
      <c r="NO8" s="2">
        <f>'1-Results 2030'!NN8-'1-Results 2030'!NN$2</f>
        <v>0</v>
      </c>
      <c r="NP8" s="2">
        <f>'1-Results 2030'!NO8-'1-Results 2030'!NO$2</f>
        <v>0</v>
      </c>
      <c r="NQ8" s="2">
        <f>'1-Results 2030'!NP8-'1-Results 2030'!NP$2</f>
        <v>0</v>
      </c>
      <c r="NR8" s="2">
        <f>'1-Results 2030'!NQ8-'1-Results 2030'!NQ$2</f>
        <v>0</v>
      </c>
      <c r="NS8" s="2">
        <f>'1-Results 2030'!NR8-'1-Results 2030'!NR$2</f>
        <v>0</v>
      </c>
      <c r="NT8" s="2">
        <f>'1-Results 2030'!NS8-'1-Results 2030'!NS$2</f>
        <v>0</v>
      </c>
      <c r="NU8" s="2">
        <f>'1-Results 2030'!NT8-'1-Results 2030'!NT$2</f>
        <v>0</v>
      </c>
      <c r="NV8" s="2">
        <f>'1-Results 2030'!NU8-'1-Results 2030'!NU$2</f>
        <v>0</v>
      </c>
      <c r="NW8" s="2">
        <f>'1-Results 2030'!NV8-'1-Results 2030'!NV$2</f>
        <v>0</v>
      </c>
      <c r="NX8" s="2">
        <f>'1-Results 2030'!NW8-'1-Results 2030'!NW$2</f>
        <v>0</v>
      </c>
      <c r="NY8" s="2">
        <f>'1-Results 2030'!NX8-'1-Results 2030'!NX$2</f>
        <v>0</v>
      </c>
      <c r="NZ8" s="2">
        <f>'1-Results 2030'!NY8-'1-Results 2030'!NY$2</f>
        <v>0</v>
      </c>
      <c r="OA8" s="2">
        <f>'1-Results 2030'!NZ8-'1-Results 2030'!NZ$2</f>
        <v>0</v>
      </c>
      <c r="OB8" s="2">
        <f>'1-Results 2030'!OA8-'1-Results 2030'!OA$2</f>
        <v>0</v>
      </c>
      <c r="OC8" s="2">
        <f>'1-Results 2030'!OB8-'1-Results 2030'!OB$2</f>
        <v>0</v>
      </c>
      <c r="OD8" s="2">
        <f>'1-Results 2030'!OC8-'1-Results 2030'!OC$2</f>
        <v>0</v>
      </c>
      <c r="OE8" s="2">
        <f>'1-Results 2030'!OD8-'1-Results 2030'!OD$2</f>
        <v>0</v>
      </c>
      <c r="OF8" s="2">
        <f>'1-Results 2030'!OE8-'1-Results 2030'!OE$2</f>
        <v>0</v>
      </c>
      <c r="OG8" s="2">
        <f>'1-Results 2030'!OF8-'1-Results 2030'!OF$2</f>
        <v>0</v>
      </c>
      <c r="OH8" s="2">
        <f>'1-Results 2030'!OG8-'1-Results 2030'!OG$2</f>
        <v>0</v>
      </c>
      <c r="OI8" s="2">
        <f>'1-Results 2030'!OH8-'1-Results 2030'!OH$2</f>
        <v>0</v>
      </c>
      <c r="OJ8" s="2">
        <f>'1-Results 2030'!OI8-'1-Results 2030'!OI$2</f>
        <v>-1.7296810674480023E-3</v>
      </c>
      <c r="OK8" s="2">
        <f>'1-Results 2030'!OJ8-'1-Results 2030'!OJ$2</f>
        <v>-8.112480589433993E-4</v>
      </c>
      <c r="OL8" s="2">
        <f>'1-Results 2030'!OK8-'1-Results 2030'!OK$2</f>
        <v>-9.1194757990000581E-6</v>
      </c>
      <c r="OM8" s="2">
        <f>'1-Results 2030'!OL8-'1-Results 2030'!OL$2</f>
        <v>-2.0481430690669905E-4</v>
      </c>
      <c r="ON8" s="2">
        <f>'1-Results 2030'!OM8-'1-Results 2030'!OM$2</f>
        <v>-6.8875079434129738E-2</v>
      </c>
      <c r="OO8" s="2">
        <f>'1-Results 2030'!ON8-'1-Results 2030'!ON$2</f>
        <v>0</v>
      </c>
      <c r="OP8" s="2">
        <f>'1-Results 2030'!OO8-'1-Results 2030'!OO$2</f>
        <v>-7.0154965380042622E-6</v>
      </c>
      <c r="OQ8" s="2">
        <f>'1-Results 2030'!OP8-'1-Results 2030'!OP$2</f>
        <v>-3.46948722070195E-4</v>
      </c>
      <c r="OR8" s="2">
        <f>'1-Results 2030'!OQ8-'1-Results 2030'!OQ$2</f>
        <v>-1.3058254050068996E-4</v>
      </c>
      <c r="OS8" s="2">
        <f>'1-Results 2030'!OR8-'1-Results 2030'!OR$2</f>
        <v>0</v>
      </c>
      <c r="OT8" s="2">
        <f>'1-Results 2030'!OS8-'1-Results 2030'!OS$2</f>
        <v>-1.3614355572011405E-4</v>
      </c>
      <c r="OU8" s="2">
        <f>'1-Results 2030'!OT8-'1-Results 2030'!OT$2</f>
        <v>-3.9906352850005433E-5</v>
      </c>
      <c r="OV8" s="2">
        <f>'1-Results 2030'!OU8-'1-Results 2030'!OU$2</f>
        <v>-3.969034340198796E-4</v>
      </c>
      <c r="OW8" s="2">
        <f>'1-Results 2030'!OV8-'1-Results 2030'!OV$2</f>
        <v>1.5938583004526663E-6</v>
      </c>
      <c r="OX8" s="2">
        <f>'1-Results 2030'!OW8-'1-Results 2030'!OW$2</f>
        <v>3.678297604003955E-9</v>
      </c>
      <c r="OY8" s="2">
        <f>'1-Results 2030'!OX8-'1-Results 2030'!OX$2</f>
        <v>0</v>
      </c>
      <c r="OZ8" s="2">
        <f>'1-Results 2030'!OY8-'1-Results 2030'!OY$2</f>
        <v>0</v>
      </c>
      <c r="PA8" s="2">
        <f>'1-Results 2030'!OZ8-'1-Results 2030'!OZ$2</f>
        <v>-1.9839368232066334E-4</v>
      </c>
      <c r="PB8" s="2">
        <f>'1-Results 2030'!PA8-'1-Results 2030'!PA$2</f>
        <v>0</v>
      </c>
      <c r="PC8" s="2">
        <f>'1-Results 2030'!PB8-'1-Results 2030'!PB$2</f>
        <v>-2.9967118419982341E-4</v>
      </c>
      <c r="PD8" s="2">
        <f>'1-Results 2030'!PC8-'1-Results 2030'!PC$2</f>
        <v>0</v>
      </c>
      <c r="PE8" s="2">
        <f>'1-Results 2030'!PD8-'1-Results 2030'!PD$2</f>
        <v>0</v>
      </c>
      <c r="PF8" s="2">
        <f>'1-Results 2030'!PE8-'1-Results 2030'!PE$2</f>
        <v>0</v>
      </c>
      <c r="PG8" s="2">
        <f>'1-Results 2030'!PF8-'1-Results 2030'!PF$2</f>
        <v>0</v>
      </c>
      <c r="PH8" s="2">
        <f>'1-Results 2030'!PG8-'1-Results 2030'!PG$2</f>
        <v>0</v>
      </c>
      <c r="PI8" s="2">
        <f>'1-Results 2030'!PH8-'1-Results 2030'!PH$2</f>
        <v>-7.3290939500036956E-5</v>
      </c>
      <c r="PJ8" s="2">
        <f>'1-Results 2030'!PI8-'1-Results 2030'!PI$2</f>
        <v>0</v>
      </c>
      <c r="PK8" s="2">
        <f>'1-Results 2030'!PJ8-'1-Results 2030'!PJ$2</f>
        <v>0</v>
      </c>
      <c r="PL8" s="2">
        <f>'1-Results 2030'!PK8-'1-Results 2030'!PK$2</f>
        <v>0</v>
      </c>
      <c r="PM8" s="2">
        <f>'1-Results 2030'!PL8-'1-Results 2030'!PL$2</f>
        <v>0</v>
      </c>
      <c r="PN8" s="2">
        <f>'1-Results 2030'!PM8-'1-Results 2030'!PM$2</f>
        <v>0</v>
      </c>
      <c r="PO8" s="2">
        <f>'1-Results 2030'!PN8-'1-Results 2030'!PN$2</f>
        <v>0</v>
      </c>
      <c r="PP8" s="2">
        <f>'1-Results 2030'!PO8-'1-Results 2030'!PO$2</f>
        <v>0</v>
      </c>
      <c r="PQ8" s="2">
        <f>'1-Results 2030'!PP8-'1-Results 2030'!PP$2</f>
        <v>0</v>
      </c>
      <c r="PR8" s="2">
        <f>'1-Results 2030'!PQ8-'1-Results 2030'!PQ$2</f>
        <v>-4.1595410950057143E-5</v>
      </c>
      <c r="PS8" s="2">
        <f>'1-Results 2030'!PR8-'1-Results 2030'!PR$2</f>
        <v>-6.9126668434016381E-4</v>
      </c>
      <c r="PT8" s="2">
        <f>'1-Results 2030'!PS8-'1-Results 2030'!PS$2</f>
        <v>-1.5726174475011456E-6</v>
      </c>
      <c r="PU8" s="2">
        <f>'1-Results 2030'!PT8-'1-Results 2030'!PT$2</f>
        <v>-7.1558024069773296E-5</v>
      </c>
      <c r="PV8" s="2">
        <f>'1-Results 2030'!PU8-'1-Results 2030'!PU$2</f>
        <v>-6.1790145189886958E-7</v>
      </c>
      <c r="PW8" s="2">
        <f>'1-Results 2030'!PV8-'1-Results 2030'!PV$2</f>
        <v>1.3857444009939988E-4</v>
      </c>
      <c r="PX8" s="2">
        <f>'1-Results 2030'!PW8-'1-Results 2030'!PW$2</f>
        <v>0</v>
      </c>
      <c r="PY8" s="2">
        <f>'1-Results 2030'!PX8-'1-Results 2030'!PX$2</f>
        <v>9.7092208600699781E-2</v>
      </c>
      <c r="PZ8" s="2">
        <f>'1-Results 2030'!PY8-'1-Results 2030'!PY$2</f>
        <v>3.4301081608134609E-3</v>
      </c>
      <c r="QA8" s="2">
        <f>'1-Results 2030'!PZ8-'1-Results 2030'!PZ$2</f>
        <v>-2.7755108079792024</v>
      </c>
      <c r="QB8" s="2">
        <f>'1-Results 2030'!QA8-'1-Results 2030'!QA$2</f>
        <v>-1.942902994074025E-2</v>
      </c>
      <c r="QC8" s="2">
        <f>'1-Results 2030'!QB8-'1-Results 2030'!QB$2</f>
        <v>0</v>
      </c>
      <c r="QD8" s="2">
        <f>'1-Results 2030'!QC8-'1-Results 2030'!QC$2</f>
        <v>0</v>
      </c>
      <c r="QE8" s="2">
        <f>'1-Results 2030'!QD8-'1-Results 2030'!QD$2</f>
        <v>0</v>
      </c>
      <c r="QF8" s="2">
        <f>'1-Results 2030'!QE8-'1-Results 2030'!QE$2</f>
        <v>0</v>
      </c>
      <c r="QG8" s="2">
        <f>'1-Results 2030'!QF8-'1-Results 2030'!QF$2</f>
        <v>0</v>
      </c>
      <c r="QH8" s="2">
        <f>'1-Results 2030'!QG8-'1-Results 2030'!QG$2</f>
        <v>0</v>
      </c>
      <c r="QI8" s="2">
        <f>'1-Results 2030'!QH8-'1-Results 2030'!QH$2</f>
        <v>0</v>
      </c>
      <c r="QJ8" s="2">
        <f>'1-Results 2030'!QI8-'1-Results 2030'!QI$2</f>
        <v>0</v>
      </c>
      <c r="QK8" s="2">
        <f>'1-Results 2030'!QJ8-'1-Results 2030'!QJ$2</f>
        <v>0</v>
      </c>
      <c r="QL8" s="2">
        <f>'1-Results 2030'!QK8-'1-Results 2030'!QK$2</f>
        <v>0</v>
      </c>
      <c r="QM8" s="2">
        <f>'1-Results 2030'!QL8-'1-Results 2030'!QL$2</f>
        <v>0</v>
      </c>
      <c r="QN8" s="2">
        <f>'1-Results 2030'!QM8-'1-Results 2030'!QM$2</f>
        <v>0</v>
      </c>
      <c r="QO8" s="2">
        <f>'1-Results 2030'!QN8-'1-Results 2030'!QN$2</f>
        <v>0</v>
      </c>
      <c r="QP8" s="2">
        <f>'1-Results 2030'!QO8-'1-Results 2030'!QO$2</f>
        <v>0</v>
      </c>
      <c r="QQ8" s="2">
        <f>'1-Results 2030'!QP8-'1-Results 2030'!QP$2</f>
        <v>0</v>
      </c>
      <c r="QR8" s="2">
        <f>'1-Results 2030'!QQ8-'1-Results 2030'!QQ$2</f>
        <v>0</v>
      </c>
      <c r="QS8" s="2">
        <f>'1-Results 2030'!QR8-'1-Results 2030'!QR$2</f>
        <v>0</v>
      </c>
      <c r="QT8" s="2">
        <f>'1-Results 2030'!QS8-'1-Results 2030'!QS$2</f>
        <v>0</v>
      </c>
      <c r="QU8" s="2">
        <f>'1-Results 2030'!QT8-'1-Results 2030'!QT$2</f>
        <v>0</v>
      </c>
      <c r="QV8" s="2">
        <f>'1-Results 2030'!QU8-'1-Results 2030'!QU$2</f>
        <v>0</v>
      </c>
      <c r="QW8" s="2">
        <f>'1-Results 2030'!QV8-'1-Results 2030'!QV$2</f>
        <v>0</v>
      </c>
      <c r="QX8" s="2">
        <f>'1-Results 2030'!QW8-'1-Results 2030'!QW$2</f>
        <v>0</v>
      </c>
      <c r="QY8" s="2">
        <f>'1-Results 2030'!QX8-'1-Results 2030'!QX$2</f>
        <v>0</v>
      </c>
      <c r="QZ8" s="2">
        <f>'1-Results 2030'!QY8-'1-Results 2030'!QY$2</f>
        <v>0</v>
      </c>
      <c r="RA8" s="2">
        <f>'1-Results 2030'!QZ8-'1-Results 2030'!QZ$2</f>
        <v>0</v>
      </c>
      <c r="RB8" s="2">
        <f>'1-Results 2030'!RA8-'1-Results 2030'!RA$2</f>
        <v>0</v>
      </c>
      <c r="RC8" s="2">
        <f>'1-Results 2030'!RB8-'1-Results 2030'!RB$2</f>
        <v>0</v>
      </c>
      <c r="RD8" s="2">
        <f>'1-Results 2030'!RC8-'1-Results 2030'!RC$2</f>
        <v>0</v>
      </c>
      <c r="RE8" s="2">
        <f>'1-Results 2030'!RD8-'1-Results 2030'!RD$2</f>
        <v>0</v>
      </c>
      <c r="RF8" s="2">
        <f>'1-Results 2030'!RE8-'1-Results 2030'!RE$2</f>
        <v>0</v>
      </c>
      <c r="RG8" s="2">
        <f>'1-Results 2030'!RF8-'1-Results 2030'!RF$2</f>
        <v>0</v>
      </c>
      <c r="RH8" s="2">
        <f>'1-Results 2030'!RG8-'1-Results 2030'!RG$2</f>
        <v>0</v>
      </c>
      <c r="RI8" s="2">
        <f>'1-Results 2030'!RH8-'1-Results 2030'!RH$2</f>
        <v>0</v>
      </c>
      <c r="RJ8" s="2">
        <f>'1-Results 2030'!RI8-'1-Results 2030'!RI$2</f>
        <v>0</v>
      </c>
      <c r="RK8" s="2">
        <f>'1-Results 2030'!RJ8-'1-Results 2030'!RJ$2</f>
        <v>0</v>
      </c>
      <c r="RL8" s="2">
        <f>'1-Results 2030'!RK8-'1-Results 2030'!RK$2</f>
        <v>7.0710546027200394E-2</v>
      </c>
      <c r="RM8" s="2">
        <f>'1-Results 2030'!RL8-'1-Results 2030'!RL$2</f>
        <v>0</v>
      </c>
      <c r="RN8" s="2">
        <f>'1-Results 2030'!RM8-'1-Results 2030'!RM$2</f>
        <v>0</v>
      </c>
      <c r="RO8" s="2">
        <f>'1-Results 2030'!RN8-'1-Results 2030'!RN$2</f>
        <v>0</v>
      </c>
      <c r="RP8" s="2">
        <f>'1-Results 2030'!RO8-'1-Results 2030'!RO$2</f>
        <v>-0.93533127194849897</v>
      </c>
      <c r="RQ8" s="2">
        <f>'1-Results 2030'!RP8-'1-Results 2030'!RP$2</f>
        <v>2.0883933370992978</v>
      </c>
      <c r="RR8" s="2">
        <f>'1-Results 2030'!RQ8-'1-Results 2030'!RQ$2</f>
        <v>2.7838430405478007</v>
      </c>
      <c r="RS8" s="2">
        <f>'1-Results 2030'!RR8-'1-Results 2030'!RR$2</f>
        <v>4.7419102162329363E-3</v>
      </c>
      <c r="RT8" s="2">
        <f>'1-Results 2030'!RS8-'1-Results 2030'!RS$2</f>
        <v>0</v>
      </c>
      <c r="RU8" s="2">
        <f>'1-Results 2030'!RT8-'1-Results 2030'!RT$2</f>
        <v>1.6169707941139644E-4</v>
      </c>
      <c r="RV8" s="2">
        <f>'1-Results 2030'!RU8-'1-Results 2030'!RU$2</f>
        <v>0</v>
      </c>
      <c r="RW8" s="2">
        <f>'1-Results 2030'!RV8-'1-Results 2030'!RV$2</f>
        <v>-6.3929900003399709E-2</v>
      </c>
      <c r="RX8" s="2">
        <f>'1-Results 2030'!RW8-'1-Results 2030'!RW$2</f>
        <v>-2.9413320692385017E-3</v>
      </c>
      <c r="RY8" s="2">
        <f>'1-Results 2030'!RX8-'1-Results 2030'!RX$2</f>
        <v>0</v>
      </c>
      <c r="RZ8" s="2">
        <f>'1-Results 2030'!RY8-'1-Results 2030'!RY$2</f>
        <v>0</v>
      </c>
      <c r="SA8" s="2">
        <f>'1-Results 2030'!RZ8-'1-Results 2030'!RZ$2</f>
        <v>0</v>
      </c>
      <c r="SB8" s="2">
        <f>'1-Results 2030'!SA8-'1-Results 2030'!SA$2</f>
        <v>0</v>
      </c>
      <c r="SC8" s="2">
        <f>'1-Results 2030'!SB8-'1-Results 2030'!SB$2</f>
        <v>0</v>
      </c>
      <c r="SD8" s="2">
        <f>'1-Results 2030'!SC8-'1-Results 2030'!SC$2</f>
        <v>0</v>
      </c>
      <c r="SE8" s="2">
        <f>'1-Results 2030'!SD8-'1-Results 2030'!SD$2</f>
        <v>0</v>
      </c>
      <c r="SF8" s="2">
        <f>'1-Results 2030'!SE8-'1-Results 2030'!SE$2</f>
        <v>0</v>
      </c>
      <c r="SG8" s="2">
        <f>'1-Results 2030'!SF8-'1-Results 2030'!SF$2</f>
        <v>0</v>
      </c>
      <c r="SH8" s="2">
        <f>'1-Results 2030'!SG8-'1-Results 2030'!SG$2</f>
        <v>0</v>
      </c>
      <c r="SI8" s="2">
        <f>'1-Results 2030'!SH8-'1-Results 2030'!SH$2</f>
        <v>0</v>
      </c>
      <c r="SJ8" s="2">
        <f>'1-Results 2030'!SI8-'1-Results 2030'!SI$2</f>
        <v>0</v>
      </c>
      <c r="SK8" s="2">
        <f>'1-Results 2030'!SJ8-'1-Results 2030'!SJ$2</f>
        <v>0</v>
      </c>
      <c r="SL8" s="2">
        <f>'1-Results 2030'!SK8-'1-Results 2030'!SK$2</f>
        <v>0</v>
      </c>
      <c r="SM8" s="2">
        <f>'1-Results 2030'!SL8-'1-Results 2030'!SL$2</f>
        <v>0</v>
      </c>
      <c r="SN8" s="2">
        <f>'1-Results 2030'!SM8-'1-Results 2030'!SM$2</f>
        <v>0</v>
      </c>
      <c r="SO8" s="2">
        <f>'1-Results 2030'!SN8-'1-Results 2030'!SN$2</f>
        <v>0</v>
      </c>
      <c r="SP8" s="2">
        <f>'1-Results 2030'!SO8-'1-Results 2030'!SO$2</f>
        <v>0</v>
      </c>
      <c r="SQ8" s="2">
        <f>'1-Results 2030'!SP8-'1-Results 2030'!SP$2</f>
        <v>0</v>
      </c>
      <c r="SR8" s="2">
        <f>'1-Results 2030'!SQ8-'1-Results 2030'!SQ$2</f>
        <v>0</v>
      </c>
      <c r="SS8" s="2">
        <f>'1-Results 2030'!SR8-'1-Results 2030'!SR$2</f>
        <v>0</v>
      </c>
      <c r="ST8" s="2">
        <f>'1-Results 2030'!SS8-'1-Results 2030'!SS$2</f>
        <v>0</v>
      </c>
      <c r="SU8" s="2">
        <f>'1-Results 2030'!ST8-'1-Results 2030'!ST$2</f>
        <v>-2.9497528300901021E-2</v>
      </c>
      <c r="SV8" s="2">
        <f>'1-Results 2030'!SU8-'1-Results 2030'!SU$2</f>
        <v>-0.27597487379760999</v>
      </c>
      <c r="SW8" s="2">
        <f>'1-Results 2030'!SV8-'1-Results 2030'!SV$2</f>
        <v>0</v>
      </c>
      <c r="SX8" s="2">
        <f>'1-Results 2030'!SW8-'1-Results 2030'!SW$2</f>
        <v>0</v>
      </c>
      <c r="SY8" s="2">
        <f>'1-Results 2030'!SX8-'1-Results 2030'!SX$2</f>
        <v>-4.3528550410269928E-2</v>
      </c>
      <c r="SZ8" s="2">
        <f>'1-Results 2030'!SY8-'1-Results 2030'!SY$2</f>
        <v>-6.0014464069576001E-2</v>
      </c>
      <c r="TA8" s="2">
        <f>'1-Results 2030'!SZ8-'1-Results 2030'!SZ$2</f>
        <v>-4.8761603519665964E-2</v>
      </c>
      <c r="TB8" s="2">
        <f>'1-Results 2030'!TA8-'1-Results 2030'!TA$2</f>
        <v>-1.4319410076145983E-2</v>
      </c>
      <c r="TC8" s="2">
        <f>'1-Results 2030'!TB8-'1-Results 2030'!TB$2</f>
        <v>0</v>
      </c>
      <c r="TD8" s="2">
        <f>'1-Results 2030'!TC8-'1-Results 2030'!TC$2</f>
        <v>-1.1137600445702001E-2</v>
      </c>
      <c r="TE8" s="2">
        <f>'1-Results 2030'!TD8-'1-Results 2030'!TD$2</f>
        <v>-0.45209724132867013</v>
      </c>
      <c r="TF8" s="2">
        <f>'1-Results 2030'!TE8-'1-Results 2030'!TE$2</f>
        <v>8.2941063848241807</v>
      </c>
      <c r="TG8" s="2">
        <f>'1-Results 2030'!TF8-'1-Results 2030'!TF$2</f>
        <v>8.9715682672651065E-2</v>
      </c>
      <c r="TH8" s="2">
        <f>'1-Results 2030'!TG8-'1-Results 2030'!TG$2</f>
        <v>-0.35031380543078799</v>
      </c>
      <c r="TI8" s="2">
        <f>'1-Results 2030'!TH8-'1-Results 2030'!TH$2</f>
        <v>0</v>
      </c>
      <c r="TJ8" s="2">
        <f>'1-Results 2030'!TI8-'1-Results 2030'!TI$2</f>
        <v>-0.5525658449230999</v>
      </c>
      <c r="TK8" s="2">
        <f>'1-Results 2030'!TJ8-'1-Results 2030'!TJ$2</f>
        <v>-1.4815393355392699</v>
      </c>
      <c r="TL8" s="2">
        <f>'1-Results 2030'!TK8-'1-Results 2030'!TK$2</f>
        <v>-1.4912057248895998</v>
      </c>
      <c r="TM8" s="2">
        <f>'1-Results 2030'!TL8-'1-Results 2030'!TL$2</f>
        <v>0.33827328286524599</v>
      </c>
      <c r="TN8" s="2">
        <f>'1-Results 2030'!TM8-'1-Results 2030'!TM$2</f>
        <v>0</v>
      </c>
      <c r="TO8" s="2">
        <f>'1-Results 2030'!TN8-'1-Results 2030'!TN$2</f>
        <v>-1.2767241381571601</v>
      </c>
      <c r="TP8" s="2">
        <f>'1-Results 2030'!TO8-'1-Results 2030'!TO$2</f>
        <v>-1.4813531643227671</v>
      </c>
      <c r="TQ8" s="2">
        <f>'1-Results 2030'!TP8-'1-Results 2030'!TP$2</f>
        <v>0.5384381758324901</v>
      </c>
      <c r="TR8" s="2">
        <f>'1-Results 2030'!TQ8-'1-Results 2030'!TQ$2</f>
        <v>3.0022692126965067E-2</v>
      </c>
      <c r="TS8" s="2">
        <f>'1-Results 2030'!TR8-'1-Results 2030'!TR$2</f>
        <v>-5.3738339241911973E-3</v>
      </c>
      <c r="TT8" s="2">
        <f>'1-Results 2030'!TS8-'1-Results 2030'!TS$2</f>
        <v>0</v>
      </c>
      <c r="TU8" s="2">
        <f>'1-Results 2030'!TT8-'1-Results 2030'!TT$2</f>
        <v>0</v>
      </c>
      <c r="TV8" s="2">
        <f>'1-Results 2030'!TU8-'1-Results 2030'!TU$2</f>
        <v>0.31218884605301067</v>
      </c>
      <c r="TW8" s="2">
        <f>'1-Results 2030'!TV8-'1-Results 2030'!TV$2</f>
        <v>1.2946755520135014</v>
      </c>
      <c r="TX8" s="2">
        <f>'1-Results 2030'!TW8-'1-Results 2030'!TW$2</f>
        <v>0.36639657992733987</v>
      </c>
      <c r="TY8" s="2">
        <f>'1-Results 2030'!TX8-'1-Results 2030'!TX$2</f>
        <v>2.5967685689437969E-2</v>
      </c>
      <c r="TZ8" s="2">
        <f>'1-Results 2030'!TY8-'1-Results 2030'!TY$2</f>
        <v>0.22124029750069063</v>
      </c>
      <c r="UA8" s="2">
        <f>'1-Results 2030'!TZ8-'1-Results 2030'!TZ$2</f>
        <v>2.8704532845003072E-4</v>
      </c>
      <c r="UB8" s="2">
        <f>'1-Results 2030'!UA8-'1-Results 2030'!UA$2</f>
        <v>7.5901822445757008E-3</v>
      </c>
      <c r="UC8" s="2">
        <f>'1-Results 2030'!UB8-'1-Results 2030'!UB$2</f>
        <v>-8.7252829178300143E-5</v>
      </c>
      <c r="UD8" s="2">
        <f>'1-Results 2030'!UC8-'1-Results 2030'!UC$2</f>
        <v>0</v>
      </c>
      <c r="UE8" s="2">
        <f>'1-Results 2030'!UD8-'1-Results 2030'!UD$2</f>
        <v>0</v>
      </c>
      <c r="UF8" s="2">
        <f>'1-Results 2030'!UE8-'1-Results 2030'!UE$2</f>
        <v>0</v>
      </c>
      <c r="UG8" s="2">
        <f>'1-Results 2030'!UF8-'1-Results 2030'!UF$2</f>
        <v>0</v>
      </c>
      <c r="UH8" s="2">
        <f>'1-Results 2030'!UG8-'1-Results 2030'!UG$2</f>
        <v>-2.944604794304917E-3</v>
      </c>
      <c r="UI8" s="2">
        <f>'1-Results 2030'!UH8-'1-Results 2030'!UH$2</f>
        <v>0</v>
      </c>
      <c r="UJ8" s="2">
        <f>'1-Results 2030'!UI8-'1-Results 2030'!UI$2</f>
        <v>1.8358559514029989E-4</v>
      </c>
      <c r="UK8" s="2">
        <f>'1-Results 2030'!UJ8-'1-Results 2030'!UJ$2</f>
        <v>0</v>
      </c>
      <c r="UL8" s="2">
        <f>'1-Results 2030'!UK8-'1-Results 2030'!UK$2</f>
        <v>0</v>
      </c>
      <c r="UM8" s="2">
        <f>'1-Results 2030'!UL8-'1-Results 2030'!UL$2</f>
        <v>0</v>
      </c>
      <c r="UN8" s="2">
        <f>'1-Results 2030'!UM8-'1-Results 2030'!UM$2</f>
        <v>0</v>
      </c>
      <c r="UO8" s="2">
        <f>'1-Results 2030'!UN8-'1-Results 2030'!UN$2</f>
        <v>0</v>
      </c>
      <c r="UP8" s="2">
        <f>'1-Results 2030'!UO8-'1-Results 2030'!UO$2</f>
        <v>0</v>
      </c>
      <c r="UQ8" s="2">
        <f>'1-Results 2030'!UP8-'1-Results 2030'!UP$2</f>
        <v>0</v>
      </c>
      <c r="UR8" s="2">
        <f>'1-Results 2030'!UQ8-'1-Results 2030'!UQ$2</f>
        <v>0</v>
      </c>
      <c r="US8" s="2">
        <f>'1-Results 2030'!UR8-'1-Results 2030'!UR$2</f>
        <v>0</v>
      </c>
      <c r="UT8" s="2">
        <f>'1-Results 2030'!US8-'1-Results 2030'!US$2</f>
        <v>0</v>
      </c>
      <c r="UU8" s="2">
        <f>'1-Results 2030'!UT8-'1-Results 2030'!UT$2</f>
        <v>0</v>
      </c>
      <c r="UV8" s="2">
        <f>'1-Results 2030'!UU8-'1-Results 2030'!UU$2</f>
        <v>0</v>
      </c>
      <c r="UW8" s="2">
        <f>'1-Results 2030'!UV8-'1-Results 2030'!UV$2</f>
        <v>0</v>
      </c>
      <c r="UX8" s="2">
        <f>'1-Results 2030'!UW8-'1-Results 2030'!UW$2</f>
        <v>2.0393927703269907E-4</v>
      </c>
      <c r="UY8" s="2">
        <f>'1-Results 2030'!UX8-'1-Results 2030'!UX$2</f>
        <v>2.2969249708999426E-6</v>
      </c>
      <c r="UZ8" s="2">
        <f>'1-Results 2030'!UY8-'1-Results 2030'!UY$2</f>
        <v>0</v>
      </c>
      <c r="VA8" s="2">
        <f>'1-Results 2030'!UZ8-'1-Results 2030'!UZ$2</f>
        <v>0</v>
      </c>
      <c r="VB8" s="2">
        <f>'1-Results 2030'!VA8-'1-Results 2030'!VA$2</f>
        <v>0</v>
      </c>
      <c r="VC8" s="2">
        <f>'1-Results 2030'!VB8-'1-Results 2030'!VB$2</f>
        <v>0</v>
      </c>
      <c r="VD8" s="2">
        <f>'1-Results 2030'!VC8-'1-Results 2030'!VC$2</f>
        <v>-5.2646717988602543E-5</v>
      </c>
      <c r="VE8" s="2">
        <f>'1-Results 2030'!VD8-'1-Results 2030'!VD$2</f>
        <v>0</v>
      </c>
      <c r="VF8" s="2">
        <f>'1-Results 2030'!VE8-'1-Results 2030'!VE$2</f>
        <v>8.107595396300224E-6</v>
      </c>
      <c r="VG8" s="2">
        <f>'1-Results 2030'!VF8-'1-Results 2030'!VF$2</f>
        <v>0</v>
      </c>
      <c r="VH8" s="2">
        <f>'1-Results 2030'!VG8-'1-Results 2030'!VG$2</f>
        <v>0</v>
      </c>
      <c r="VI8" s="2">
        <f>'1-Results 2030'!VH8-'1-Results 2030'!VH$2</f>
        <v>0</v>
      </c>
      <c r="VJ8" s="2">
        <f>'1-Results 2030'!VI8-'1-Results 2030'!VI$2</f>
        <v>0</v>
      </c>
      <c r="VK8" s="2">
        <f>'1-Results 2030'!VJ8-'1-Results 2030'!VJ$2</f>
        <v>0</v>
      </c>
      <c r="VL8" s="2">
        <f>'1-Results 2030'!VK8-'1-Results 2030'!VK$2</f>
        <v>0</v>
      </c>
      <c r="VM8" s="2">
        <f>'1-Results 2030'!VL8-'1-Results 2030'!VL$2</f>
        <v>0</v>
      </c>
      <c r="VN8" s="2">
        <f>'1-Results 2030'!VM8-'1-Results 2030'!VM$2</f>
        <v>0</v>
      </c>
      <c r="VO8" s="2">
        <f>'1-Results 2030'!VN8-'1-Results 2030'!VN$2</f>
        <v>0</v>
      </c>
      <c r="VP8" s="2">
        <f>'1-Results 2030'!VO8-'1-Results 2030'!VO$2</f>
        <v>0</v>
      </c>
      <c r="VQ8" s="2">
        <f>'1-Results 2030'!VP8-'1-Results 2030'!VP$2</f>
        <v>0</v>
      </c>
      <c r="VR8" s="2">
        <f>'1-Results 2030'!VQ8-'1-Results 2030'!VQ$2</f>
        <v>0</v>
      </c>
      <c r="VS8" s="2">
        <f>'1-Results 2030'!VR8-'1-Results 2030'!VR$2</f>
        <v>0</v>
      </c>
      <c r="VT8" s="2">
        <f>'1-Results 2030'!VS8-'1-Results 2030'!VS$2</f>
        <v>2.3002086719550063E-2</v>
      </c>
      <c r="VU8" s="2">
        <f>'1-Results 2030'!VT8-'1-Results 2030'!VT$2</f>
        <v>-7.4032499815779307E-4</v>
      </c>
      <c r="VV8" s="2">
        <f>'1-Results 2030'!VU8-'1-Results 2030'!VU$2</f>
        <v>0</v>
      </c>
      <c r="VW8" s="2">
        <f>'1-Results 2030'!VV8-'1-Results 2030'!VV$2</f>
        <v>0</v>
      </c>
      <c r="VX8" s="2">
        <f>'1-Results 2030'!VW8-'1-Results 2030'!VW$2</f>
        <v>0</v>
      </c>
      <c r="VY8" s="2">
        <f>'1-Results 2030'!VX8-'1-Results 2030'!VX$2</f>
        <v>-4.347093324560003E-2</v>
      </c>
      <c r="VZ8" s="2">
        <f>'1-Results 2030'!VY8-'1-Results 2030'!VY$2</f>
        <v>-2.7195743686350138E-2</v>
      </c>
      <c r="WA8" s="2">
        <f>'1-Results 2030'!VZ8-'1-Results 2030'!VZ$2</f>
        <v>-8.4344571490500009E-3</v>
      </c>
      <c r="WB8" s="2">
        <f>'1-Results 2030'!WA8-'1-Results 2030'!WA$2</f>
        <v>-3.7999726579901472E-4</v>
      </c>
      <c r="WC8" s="2">
        <f>'1-Results 2030'!WB8-'1-Results 2030'!WB$2</f>
        <v>0</v>
      </c>
      <c r="WD8" s="2">
        <f>'1-Results 2030'!WC8-'1-Results 2030'!WC$2</f>
        <v>-6.7105303780330139E-3</v>
      </c>
      <c r="WE8" s="2">
        <f>'1-Results 2030'!WD8-'1-Results 2030'!WD$2</f>
        <v>-2.6440142594789983E-4</v>
      </c>
      <c r="WF8" s="2">
        <f>'1-Results 2030'!WE8-'1-Results 2030'!WE$2</f>
        <v>-2.2251334457509958E-3</v>
      </c>
      <c r="WG8" s="2">
        <f>'1-Results 2030'!WF8-'1-Results 2030'!WF$2</f>
        <v>0</v>
      </c>
      <c r="WH8" s="2">
        <f>'1-Results 2030'!WG8-'1-Results 2030'!WG$2</f>
        <v>0</v>
      </c>
      <c r="WI8" s="2">
        <f>'1-Results 2030'!WH8-'1-Results 2030'!WH$2</f>
        <v>0</v>
      </c>
      <c r="WJ8" s="2">
        <f>'1-Results 2030'!WI8-'1-Results 2030'!WI$2</f>
        <v>0</v>
      </c>
      <c r="WK8" s="2">
        <f>'1-Results 2030'!WJ8-'1-Results 2030'!WJ$2</f>
        <v>-4.5179719753969932E-4</v>
      </c>
      <c r="WL8" s="2">
        <f>'1-Results 2030'!WK8-'1-Results 2030'!WK$2</f>
        <v>0</v>
      </c>
      <c r="WM8" s="2">
        <f>'1-Results 2030'!WL8-'1-Results 2030'!WL$2</f>
        <v>0</v>
      </c>
      <c r="WN8" s="2">
        <f>'1-Results 2030'!WM8-'1-Results 2030'!WM$2</f>
        <v>0</v>
      </c>
      <c r="WO8" s="2">
        <f>'1-Results 2030'!WN8-'1-Results 2030'!WN$2</f>
        <v>0</v>
      </c>
      <c r="WP8" s="2">
        <f>'1-Results 2030'!WO8-'1-Results 2030'!WO$2</f>
        <v>0</v>
      </c>
      <c r="WQ8" s="2">
        <f>'1-Results 2030'!WP8-'1-Results 2030'!WP$2</f>
        <v>0</v>
      </c>
      <c r="WR8" s="2">
        <f>'1-Results 2030'!WQ8-'1-Results 2030'!WQ$2</f>
        <v>0</v>
      </c>
      <c r="WS8" s="2">
        <f>'1-Results 2030'!WR8-'1-Results 2030'!WR$2</f>
        <v>-1.091821606256007E-4</v>
      </c>
      <c r="WT8" s="2">
        <f>'1-Results 2030'!WS8-'1-Results 2030'!WS$2</f>
        <v>5.0021283786620074E-2</v>
      </c>
      <c r="WU8" s="2">
        <f>'1-Results 2030'!WT8-'1-Results 2030'!WT$2</f>
        <v>-9.8463572340630467E-4</v>
      </c>
      <c r="WV8" s="2">
        <f>'1-Results 2030'!WU8-'1-Results 2030'!WU$2</f>
        <v>0</v>
      </c>
      <c r="WW8" s="2">
        <f>'1-Results 2030'!WV8-'1-Results 2030'!WV$2</f>
        <v>0</v>
      </c>
      <c r="WX8" s="2">
        <f>'1-Results 2030'!WW8-'1-Results 2030'!WW$2</f>
        <v>0</v>
      </c>
      <c r="WY8" s="2">
        <f>'1-Results 2030'!WX8-'1-Results 2030'!WX$2</f>
        <v>0</v>
      </c>
      <c r="WZ8" s="2">
        <f>'1-Results 2030'!WY8-'1-Results 2030'!WY$2</f>
        <v>0</v>
      </c>
      <c r="XA8" s="2">
        <f>'1-Results 2030'!WZ8-'1-Results 2030'!WZ$2</f>
        <v>0</v>
      </c>
      <c r="XB8" s="2">
        <f>'1-Results 2030'!XA8-'1-Results 2030'!XA$2</f>
        <v>0</v>
      </c>
      <c r="XC8" s="2">
        <f>'1-Results 2030'!XB8-'1-Results 2030'!XB$2</f>
        <v>0</v>
      </c>
      <c r="XD8" s="2">
        <f>'1-Results 2030'!XC8-'1-Results 2030'!XC$2</f>
        <v>0</v>
      </c>
      <c r="XE8" s="2">
        <f>'1-Results 2030'!XD8-'1-Results 2030'!XD$2</f>
        <v>0</v>
      </c>
      <c r="XF8" s="2">
        <f>'1-Results 2030'!XE8-'1-Results 2030'!XE$2</f>
        <v>0</v>
      </c>
      <c r="XG8" s="2">
        <f>'1-Results 2030'!XF8-'1-Results 2030'!XF$2</f>
        <v>0</v>
      </c>
      <c r="XH8" s="2">
        <f>'1-Results 2030'!XG8-'1-Results 2030'!XG$2</f>
        <v>0</v>
      </c>
      <c r="XI8" s="2">
        <f>'1-Results 2030'!XH8-'1-Results 2030'!XH$2</f>
        <v>0</v>
      </c>
      <c r="XJ8" s="2">
        <f>'1-Results 2030'!XI8-'1-Results 2030'!XI$2</f>
        <v>0</v>
      </c>
      <c r="XK8" s="2">
        <f>'1-Results 2030'!XJ8-'1-Results 2030'!XJ$2</f>
        <v>0</v>
      </c>
      <c r="XL8" s="2">
        <f>'1-Results 2030'!XK8-'1-Results 2030'!XK$2</f>
        <v>-1.0488621606440009E-4</v>
      </c>
      <c r="XM8" s="2">
        <f>'1-Results 2030'!XL8-'1-Results 2030'!XL$2</f>
        <v>-4.9234223935689658E-3</v>
      </c>
      <c r="XN8" s="2">
        <f>'1-Results 2030'!XM8-'1-Results 2030'!XM$2</f>
        <v>0</v>
      </c>
      <c r="XO8" s="2">
        <f>'1-Results 2030'!XN8-'1-Results 2030'!XN$2</f>
        <v>-1.7132039799934613E-8</v>
      </c>
      <c r="XP8" s="2">
        <f>'1-Results 2030'!XO8-'1-Results 2030'!XO$2</f>
        <v>-7.6943908240006964E-7</v>
      </c>
      <c r="XQ8" s="2">
        <f>'1-Results 2030'!XP8-'1-Results 2030'!XP$2</f>
        <v>-2.8959700310027259E-7</v>
      </c>
      <c r="XR8" s="2">
        <f>'1-Results 2030'!XQ8-'1-Results 2030'!XQ$2</f>
        <v>0</v>
      </c>
      <c r="XS8" s="2">
        <f>'1-Results 2030'!XR8-'1-Results 2030'!XR$2</f>
        <v>-4.6862383500101412E-7</v>
      </c>
      <c r="XT8" s="2">
        <f>'1-Results 2030'!XS8-'1-Results 2030'!XS$2</f>
        <v>-1.3422680459999892E-7</v>
      </c>
      <c r="XU8" s="2">
        <f>'1-Results 2030'!XT8-'1-Results 2030'!XT$2</f>
        <v>-1.3879924979001007E-6</v>
      </c>
      <c r="XV8" s="2">
        <f>'1-Results 2030'!XU8-'1-Results 2030'!XU$2</f>
        <v>5.8103849301383015E-8</v>
      </c>
      <c r="XW8" s="2">
        <f>'1-Results 2030'!XV8-'1-Results 2030'!XV$2</f>
        <v>1.3409169999682117E-10</v>
      </c>
      <c r="XX8" s="75">
        <f>'1-Results 2030'!XW8-'1-Results 2030'!XW$2</f>
        <v>0</v>
      </c>
      <c r="XY8" s="2">
        <f>'1-Results 2030'!XX8-'1-Results 2030'!XX$2</f>
        <v>0</v>
      </c>
      <c r="XZ8" s="2">
        <f>'1-Results 2030'!XY8-'1-Results 2030'!XY$2</f>
        <v>-8.3740470270196599E-7</v>
      </c>
      <c r="YA8" s="2">
        <f>'1-Results 2030'!XZ8-'1-Results 2030'!XZ$2</f>
        <v>0</v>
      </c>
      <c r="YB8" s="2">
        <f>'1-Results 2030'!YA8-'1-Results 2030'!YA$2</f>
        <v>-4.7603627019790484E-7</v>
      </c>
      <c r="YC8" s="2">
        <f>'1-Results 2030'!YB8-'1-Results 2030'!YB$2</f>
        <v>0</v>
      </c>
      <c r="YD8" s="2">
        <f>'1-Results 2030'!YC8-'1-Results 2030'!YC$2</f>
        <v>0</v>
      </c>
      <c r="YE8" s="2">
        <f>'1-Results 2030'!YD8-'1-Results 2030'!YD$2</f>
        <v>0</v>
      </c>
      <c r="YF8" s="2">
        <f>'1-Results 2030'!YE8-'1-Results 2030'!YE$2</f>
        <v>0</v>
      </c>
      <c r="YG8" s="2">
        <f>'1-Results 2030'!YF8-'1-Results 2030'!YF$2</f>
        <v>0</v>
      </c>
      <c r="YH8" s="2">
        <f>'1-Results 2030'!YG8-'1-Results 2030'!YG$2</f>
        <v>-6.1916422349969635E-7</v>
      </c>
      <c r="YI8" s="2">
        <f>'1-Results 2030'!YH8-'1-Results 2030'!YH$2</f>
        <v>0</v>
      </c>
      <c r="YJ8" s="2">
        <f>'1-Results 2030'!YI8-'1-Results 2030'!YI$2</f>
        <v>0</v>
      </c>
      <c r="YK8" s="2">
        <f>'1-Results 2030'!YJ8-'1-Results 2030'!YJ$2</f>
        <v>0</v>
      </c>
      <c r="YL8" s="2">
        <f>'1-Results 2030'!YK8-'1-Results 2030'!YK$2</f>
        <v>0</v>
      </c>
      <c r="YM8" s="2">
        <f>'1-Results 2030'!YL8-'1-Results 2030'!YL$2</f>
        <v>0</v>
      </c>
      <c r="YN8" s="2">
        <f>'1-Results 2030'!YM8-'1-Results 2030'!YM$2</f>
        <v>0</v>
      </c>
      <c r="YO8" s="2">
        <f>'1-Results 2030'!YN8-'1-Results 2030'!YN$2</f>
        <v>0</v>
      </c>
      <c r="YP8" s="2">
        <f>'1-Results 2030'!YO8-'1-Results 2030'!YO$2</f>
        <v>0</v>
      </c>
      <c r="YQ8" s="2">
        <f>'1-Results 2030'!YP8-'1-Results 2030'!YP$2</f>
        <v>-6.6082335700278633E-8</v>
      </c>
      <c r="YR8" s="2">
        <f>'1-Results 2030'!YQ8-'1-Results 2030'!YQ$2</f>
        <v>-1.5447405579023521E-6</v>
      </c>
      <c r="YS8" s="2">
        <f>'1-Results 2030'!YR8-'1-Results 2030'!YR$2</f>
        <v>0</v>
      </c>
      <c r="YT8" s="2">
        <f>'1-Results 2030'!YS8-'1-Results 2030'!YS$2</f>
        <v>-1.8531270899952226E-8</v>
      </c>
      <c r="YU8" s="75">
        <f>'1-Results 2030'!YT8-'1-Results 2030'!YT$2</f>
        <v>-1.3095296076017621E-9</v>
      </c>
      <c r="YV8" s="2">
        <f>'1-Results 2030'!YU8-'1-Results 2030'!YU$2</f>
        <v>-1.1818618487350122E-4</v>
      </c>
      <c r="YW8" s="2">
        <f>'1-Results 2030'!YV8-'1-Results 2030'!YV$2</f>
        <v>0</v>
      </c>
      <c r="YX8" s="2">
        <f>'1-Results 2030'!YW8-'1-Results 2030'!YW$2</f>
        <v>0</v>
      </c>
      <c r="YY8" s="2">
        <f>'1-Results 2030'!YX8-'1-Results 2030'!YX$2</f>
        <v>0</v>
      </c>
      <c r="YZ8" s="2">
        <f>'1-Results 2030'!YY8-'1-Results 2030'!YY$2</f>
        <v>0</v>
      </c>
      <c r="ZA8" s="2">
        <f>'1-Results 2030'!YZ8-'1-Results 2030'!YZ$2</f>
        <v>0</v>
      </c>
      <c r="ZB8" s="2">
        <f>'1-Results 2030'!ZA8-'1-Results 2030'!ZA$2</f>
        <v>0</v>
      </c>
      <c r="ZC8" s="2">
        <f>'1-Results 2030'!ZB8-'1-Results 2030'!ZB$2</f>
        <v>0</v>
      </c>
      <c r="ZD8" s="2">
        <f>'1-Results 2030'!ZC8-'1-Results 2030'!ZC$2</f>
        <v>0</v>
      </c>
      <c r="ZE8" s="2">
        <f>'1-Results 2030'!ZD8-'1-Results 2030'!ZD$2</f>
        <v>0</v>
      </c>
      <c r="ZF8" s="2">
        <f>'1-Results 2030'!ZE8-'1-Results 2030'!ZE$2</f>
        <v>0</v>
      </c>
      <c r="ZG8" s="2">
        <f>'1-Results 2030'!ZF8-'1-Results 2030'!ZF$2</f>
        <v>0</v>
      </c>
      <c r="ZH8" s="2">
        <f>'1-Results 2030'!ZG8-'1-Results 2030'!ZG$2</f>
        <v>0</v>
      </c>
      <c r="ZI8" s="2">
        <f>'1-Results 2030'!ZH8-'1-Results 2030'!ZH$2</f>
        <v>0</v>
      </c>
      <c r="ZJ8" s="2">
        <f>'1-Results 2030'!ZI8-'1-Results 2030'!ZI$2</f>
        <v>0</v>
      </c>
      <c r="ZK8" s="2">
        <f>'1-Results 2030'!ZJ8-'1-Results 2030'!ZJ$2</f>
        <v>0</v>
      </c>
      <c r="ZL8" s="2">
        <f>'1-Results 2030'!ZK8-'1-Results 2030'!ZK$2</f>
        <v>0</v>
      </c>
      <c r="ZM8" s="2">
        <f>'1-Results 2030'!ZL8-'1-Results 2030'!ZL$2</f>
        <v>0</v>
      </c>
      <c r="ZN8" s="2">
        <f>'1-Results 2030'!ZM8-'1-Results 2030'!ZM$2</f>
        <v>0</v>
      </c>
      <c r="ZO8" s="2">
        <f>'1-Results 2030'!ZN8-'1-Results 2030'!ZN$2</f>
        <v>0</v>
      </c>
      <c r="ZP8" s="2">
        <f>'1-Results 2030'!ZO8-'1-Results 2030'!ZO$2</f>
        <v>0</v>
      </c>
      <c r="ZQ8" s="2">
        <f>'1-Results 2030'!ZP8-'1-Results 2030'!ZP$2</f>
        <v>0</v>
      </c>
      <c r="ZR8" s="2">
        <f>'1-Results 2030'!ZQ8-'1-Results 2030'!ZQ$2</f>
        <v>0</v>
      </c>
      <c r="ZS8" s="2">
        <f>'1-Results 2030'!ZR8-'1-Results 2030'!ZR$2</f>
        <v>0</v>
      </c>
      <c r="ZT8" s="2">
        <f>'1-Results 2030'!ZS8-'1-Results 2030'!ZS$2</f>
        <v>0</v>
      </c>
      <c r="ZU8" s="2">
        <f>'1-Results 2030'!ZT8-'1-Results 2030'!ZT$2</f>
        <v>0</v>
      </c>
      <c r="ZV8" s="2">
        <f>'1-Results 2030'!ZU8-'1-Results 2030'!ZU$2</f>
        <v>0</v>
      </c>
      <c r="ZW8" s="2">
        <f>'1-Results 2030'!ZV8-'1-Results 2030'!ZV$2</f>
        <v>0</v>
      </c>
      <c r="ZX8" s="2">
        <f>'1-Results 2030'!ZW8-'1-Results 2030'!ZW$2</f>
        <v>0</v>
      </c>
      <c r="ZY8" s="2">
        <f>'1-Results 2030'!ZX8-'1-Results 2030'!ZX$2</f>
        <v>-4.6936841139988417E-4</v>
      </c>
      <c r="ZZ8" s="2">
        <f>'1-Results 2030'!ZY8-'1-Results 2030'!ZY$2</f>
        <v>0</v>
      </c>
      <c r="AAA8" s="2">
        <f>'1-Results 2030'!ZZ8-'1-Results 2030'!ZZ$2</f>
        <v>0</v>
      </c>
      <c r="AAB8" s="2">
        <f>'1-Results 2030'!AAA8-'1-Results 2030'!AAA$2</f>
        <v>0</v>
      </c>
      <c r="AAC8" s="75">
        <f>'1-Results 2030'!AAB8-'1-Results 2030'!AAB$2</f>
        <v>0</v>
      </c>
      <c r="AAD8" s="2">
        <f>'1-Results 2030'!AAC8-'1-Results 2030'!AAC$2</f>
        <v>-3.5618080597016322E-5</v>
      </c>
      <c r="AAE8" s="2">
        <f>'1-Results 2030'!AAD8-'1-Results 2030'!AAD$2</f>
        <v>0</v>
      </c>
      <c r="AAF8" s="2">
        <f>'1-Results 2030'!AAE8-'1-Results 2030'!AAE$2</f>
        <v>0</v>
      </c>
      <c r="AAG8" s="2">
        <f>'1-Results 2030'!AAF8-'1-Results 2030'!AAF$2</f>
        <v>0</v>
      </c>
      <c r="AAH8" s="2">
        <f>'1-Results 2030'!AAG8-'1-Results 2030'!AAG$2</f>
        <v>0</v>
      </c>
      <c r="AAI8" s="2">
        <f>'1-Results 2030'!AAH8-'1-Results 2030'!AAH$2</f>
        <v>0</v>
      </c>
      <c r="AAJ8" s="2">
        <f>'1-Results 2030'!AAI8-'1-Results 2030'!AAI$2</f>
        <v>-7.5881742065020408E-5</v>
      </c>
      <c r="AAK8" s="2">
        <f>'1-Results 2030'!AAJ8-'1-Results 2030'!AAJ$2</f>
        <v>0</v>
      </c>
      <c r="AAL8" s="2">
        <f>'1-Results 2030'!AAK8-'1-Results 2030'!AAK$2</f>
        <v>0</v>
      </c>
      <c r="AAM8" s="2">
        <f>'1-Results 2030'!AAL8-'1-Results 2030'!AAL$2</f>
        <v>0</v>
      </c>
      <c r="AAN8" s="75">
        <f>'1-Results 2030'!AAM8-'1-Results 2030'!AAM$2</f>
        <v>0</v>
      </c>
      <c r="AAO8" s="2">
        <f>'1-Results 2030'!AAN8-'1-Results 2030'!AAN$2</f>
        <v>-1.4385807931199812E-5</v>
      </c>
      <c r="AAP8" s="2">
        <f>'1-Results 2030'!AAO8-'1-Results 2030'!AAO$2</f>
        <v>0</v>
      </c>
      <c r="AAQ8" s="2">
        <f>'1-Results 2030'!AAP8-'1-Results 2030'!AAP$2</f>
        <v>0</v>
      </c>
      <c r="AAR8" s="2">
        <f>'1-Results 2030'!AAQ8-'1-Results 2030'!AAQ$2</f>
        <v>0</v>
      </c>
      <c r="AAS8" s="2">
        <f>'1-Results 2030'!AAR8-'1-Results 2030'!AAR$2</f>
        <v>-9.0375253159500346E-3</v>
      </c>
      <c r="AAT8" s="2">
        <f>'1-Results 2030'!AAS8-'1-Results 2030'!AAS$2</f>
        <v>5.3507435290359728E-3</v>
      </c>
      <c r="AAU8" s="2">
        <f>'1-Results 2030'!AAT8-'1-Results 2030'!AAT$2</f>
        <v>1.1395102386389855E-2</v>
      </c>
      <c r="AAV8" s="2">
        <f>'1-Results 2030'!AAU8-'1-Results 2030'!AAU$2</f>
        <v>-5.8763862093003105E-4</v>
      </c>
      <c r="AAW8" s="2">
        <f>'1-Results 2030'!AAV8-'1-Results 2030'!AAV$2</f>
        <v>0</v>
      </c>
      <c r="AAX8" s="2">
        <f>'1-Results 2030'!AAW8-'1-Results 2030'!AAW$2</f>
        <v>0</v>
      </c>
      <c r="AAY8" s="2">
        <f>'1-Results 2030'!AAX8-'1-Results 2030'!AAX$2</f>
        <v>0</v>
      </c>
      <c r="AAZ8" s="2">
        <f>'1-Results 2030'!AAY8-'1-Results 2030'!AAY$2</f>
        <v>0</v>
      </c>
      <c r="ABA8" s="2">
        <f>'1-Results 2030'!AAZ8-'1-Results 2030'!AAZ$2</f>
        <v>0</v>
      </c>
      <c r="ABB8" s="2">
        <f>'1-Results 2030'!ABA8-'1-Results 2030'!ABA$2</f>
        <v>0</v>
      </c>
      <c r="ABC8" s="2">
        <f>'1-Results 2030'!ABB8-'1-Results 2030'!ABB$2</f>
        <v>0</v>
      </c>
      <c r="ABD8" s="2">
        <f>'1-Results 2030'!ABC8-'1-Results 2030'!ABC$2</f>
        <v>0</v>
      </c>
      <c r="ABE8" s="2">
        <f>'1-Results 2030'!ABD8-'1-Results 2030'!ABD$2</f>
        <v>0</v>
      </c>
      <c r="ABF8" s="2">
        <f>'1-Results 2030'!ABE8-'1-Results 2030'!ABE$2</f>
        <v>0</v>
      </c>
      <c r="ABG8" s="2">
        <f>'1-Results 2030'!ABF8-'1-Results 2030'!ABF$2</f>
        <v>0</v>
      </c>
      <c r="ABH8" s="2">
        <f>'1-Results 2030'!ABG8-'1-Results 2030'!ABG$2</f>
        <v>0</v>
      </c>
      <c r="ABI8" s="2">
        <f>'1-Results 2030'!ABH8-'1-Results 2030'!ABH$2</f>
        <v>0</v>
      </c>
      <c r="ABJ8" s="2">
        <f>'1-Results 2030'!ABI8-'1-Results 2030'!ABI$2</f>
        <v>0</v>
      </c>
      <c r="ABK8" s="2">
        <f>'1-Results 2030'!ABJ8-'1-Results 2030'!ABJ$2</f>
        <v>0</v>
      </c>
      <c r="ABL8" s="2">
        <f>'1-Results 2030'!ABK8-'1-Results 2030'!ABK$2</f>
        <v>0</v>
      </c>
      <c r="ABM8" s="2">
        <f>'1-Results 2030'!ABL8-'1-Results 2030'!ABL$2</f>
        <v>0</v>
      </c>
      <c r="ABN8" s="2">
        <f>'1-Results 2030'!ABM8-'1-Results 2030'!ABM$2</f>
        <v>0</v>
      </c>
      <c r="ABO8" s="2">
        <f>'1-Results 2030'!ABN8-'1-Results 2030'!ABN$2</f>
        <v>0</v>
      </c>
      <c r="ABP8" s="2">
        <f>'1-Results 2030'!ABO8-'1-Results 2030'!ABO$2</f>
        <v>0</v>
      </c>
      <c r="ABQ8" s="2">
        <f>'1-Results 2030'!ABP8-'1-Results 2030'!ABP$2</f>
        <v>-9.1385587014380931E-9</v>
      </c>
      <c r="ABR8" s="2">
        <f>'1-Results 2030'!ABQ8-'1-Results 2030'!ABQ$2</f>
        <v>-2.0307907994121521E-8</v>
      </c>
      <c r="ABS8" s="2">
        <f>'1-Results 2030'!ABR8-'1-Results 2030'!ABR$2</f>
        <v>-9.1385587014380931E-9</v>
      </c>
      <c r="ABT8" s="2">
        <f>'1-Results 2030'!ABS8-'1-Results 2030'!ABS$2</f>
        <v>-6.3462209966280714E-10</v>
      </c>
      <c r="ABU8" s="2">
        <f>'1-Results 2030'!ABT8-'1-Results 2030'!ABT$2</f>
        <v>-4.8458825008257378E-9</v>
      </c>
      <c r="ABV8" s="2">
        <f>'1-Results 2030'!ABU8-'1-Results 2030'!ABU$2</f>
        <v>-1.1877163003104485E-9</v>
      </c>
      <c r="ABW8" s="2">
        <f>'1-Results 2030'!ABV8-'1-Results 2030'!ABV$2</f>
        <v>-5.1327952999002946E-8</v>
      </c>
      <c r="ABX8" s="2">
        <f>'1-Results 2030'!ABW8-'1-Results 2030'!ABW$2</f>
        <v>-5.1327952999002946E-8</v>
      </c>
      <c r="ABY8" s="2">
        <f>'1-Results 2030'!ABX8-'1-Results 2030'!ABX$2</f>
        <v>-4.9970554028000436E-8</v>
      </c>
      <c r="ABZ8" s="2">
        <f>'1-Results 2030'!ABY8-'1-Results 2030'!ABY$2</f>
        <v>-4.9970554028000436E-8</v>
      </c>
      <c r="ACA8" s="2">
        <f>'1-Results 2030'!ABZ8-'1-Results 2030'!ABZ$2</f>
        <v>0</v>
      </c>
      <c r="ACB8" s="2">
        <f>'1-Results 2030'!ACA8-'1-Results 2030'!ACA$2</f>
        <v>0</v>
      </c>
      <c r="ACC8" s="2">
        <f>'1-Results 2030'!ACB8-'1-Results 2030'!ACB$2</f>
        <v>0</v>
      </c>
      <c r="ACD8" s="2">
        <f>'1-Results 2030'!ACC8-'1-Results 2030'!ACC$2</f>
        <v>0</v>
      </c>
      <c r="ACE8" s="2">
        <f>'1-Results 2030'!ACD8-'1-Results 2030'!ACD$2</f>
        <v>0</v>
      </c>
      <c r="ACF8" s="2">
        <f>'1-Results 2030'!ACE8-'1-Results 2030'!ACE$2</f>
        <v>0</v>
      </c>
      <c r="ACG8" s="2">
        <f>'1-Results 2030'!ACF8-'1-Results 2030'!ACF$2</f>
        <v>0</v>
      </c>
      <c r="ACH8" s="2">
        <f>'1-Results 2030'!ACG8-'1-Results 2030'!ACG$2</f>
        <v>0</v>
      </c>
      <c r="ACI8" s="2">
        <f>'1-Results 2030'!ACH8-'1-Results 2030'!ACH$2</f>
        <v>0</v>
      </c>
      <c r="ACJ8" s="2">
        <f>'1-Results 2030'!ACI8-'1-Results 2030'!ACI$2</f>
        <v>0</v>
      </c>
      <c r="ACK8" s="2">
        <f>'1-Results 2030'!ACJ8-'1-Results 2030'!ACJ$2</f>
        <v>0</v>
      </c>
      <c r="ACL8" s="75">
        <f>'1-Results 2030'!ACK8-'1-Results 2030'!ACK$2</f>
        <v>0</v>
      </c>
      <c r="ACM8" s="2">
        <f>'1-Results 2030'!ACL8-'1-Results 2030'!ACL$2</f>
        <v>0</v>
      </c>
      <c r="ACN8" s="2">
        <f>'1-Results 2030'!ACM8-'1-Results 2030'!ACM$2</f>
        <v>0</v>
      </c>
      <c r="ACO8" s="2">
        <f>'1-Results 2030'!ACN8-'1-Results 2030'!ACN$2</f>
        <v>0</v>
      </c>
      <c r="ACP8" s="2">
        <f>'1-Results 2030'!ACO8-'1-Results 2030'!ACO$2</f>
        <v>0</v>
      </c>
      <c r="ACQ8" s="2">
        <f>'1-Results 2030'!ACP8-'1-Results 2030'!ACP$2</f>
        <v>0</v>
      </c>
      <c r="ACR8" s="2">
        <f>'1-Results 2030'!ACQ8-'1-Results 2030'!ACQ$2</f>
        <v>-9.8691766978349804E-2</v>
      </c>
      <c r="ACS8" s="2">
        <f>'1-Results 2030'!ACR8-'1-Results 2030'!ACR$2</f>
        <v>0</v>
      </c>
      <c r="ACT8" s="2">
        <f>'1-Results 2030'!ACS8-'1-Results 2030'!ACS$2</f>
        <v>-1.7955487468981346E-3</v>
      </c>
      <c r="ACU8" s="2">
        <f>'1-Results 2030'!ACT8-'1-Results 2030'!ACT$2</f>
        <v>-2.9529602801936505E-4</v>
      </c>
      <c r="ACV8" s="2">
        <f>'1-Results 2030'!ACU8-'1-Results 2030'!ACU$2</f>
        <v>-2.6510241416220026</v>
      </c>
      <c r="ACW8" s="2">
        <f>'1-Results 2030'!ACV8-'1-Results 2030'!ACV$2</f>
        <v>-1.9627023156402856E-2</v>
      </c>
      <c r="ACX8" s="2">
        <f>'1-Results 2030'!ACW8-'1-Results 2030'!ACW$2</f>
        <v>0</v>
      </c>
      <c r="ACY8" s="2">
        <f>'1-Results 2030'!ACX8-'1-Results 2030'!ACX$2</f>
        <v>3.882443091496512</v>
      </c>
      <c r="ACZ8" s="2">
        <f>'1-Results 2030'!ACY8-'1-Results 2030'!ACY$2</f>
        <v>-7.2864272483030845E-4</v>
      </c>
      <c r="ADA8" s="2">
        <f>'1-Results 2030'!ACZ8-'1-Results 2030'!ACZ$2</f>
        <v>-8.0413380000017298E-3</v>
      </c>
      <c r="ADB8" s="2">
        <f>'1-Results 2030'!ADA8-'1-Results 2030'!ADA$2</f>
        <v>0</v>
      </c>
      <c r="ADC8" s="2">
        <f>'1-Results 2030'!ADB8-'1-Results 2030'!ADB$2</f>
        <v>5.6048147881151422E-2</v>
      </c>
      <c r="ADD8" s="2">
        <f>'1-Results 2030'!ADC8-'1-Results 2030'!ADC$2</f>
        <v>0</v>
      </c>
      <c r="ADE8" s="2">
        <f>'1-Results 2030'!ADD8-'1-Results 2030'!ADD$2</f>
        <v>-2.4785026031537427E-7</v>
      </c>
      <c r="ADF8" s="2">
        <f>'1-Results 2030'!ADE8-'1-Results 2030'!ADE$2</f>
        <v>0</v>
      </c>
      <c r="ADG8" s="2">
        <f>'1-Results 2030'!ADF8-'1-Results 2030'!ADF$2</f>
        <v>0</v>
      </c>
      <c r="ADH8" s="2">
        <f>'1-Results 2030'!ADG8-'1-Results 2030'!ADG$2</f>
        <v>-6.1275039919905794E-4</v>
      </c>
      <c r="ADI8" s="2">
        <f>'1-Results 2030'!ADH8-'1-Results 2030'!ADH$2</f>
        <v>-1.4003133118993816E-3</v>
      </c>
      <c r="ADJ8" s="2">
        <f>'1-Results 2030'!ADI8-'1-Results 2030'!ADI$2</f>
        <v>0</v>
      </c>
      <c r="ADK8" s="2">
        <f>'1-Results 2030'!ADJ8-'1-Results 2030'!ADJ$2</f>
        <v>0</v>
      </c>
      <c r="ADL8" s="2">
        <f>'1-Results 2030'!ADK8-'1-Results 2030'!ADK$2</f>
        <v>0</v>
      </c>
      <c r="ADM8" s="2">
        <f>'1-Results 2030'!ADL8-'1-Results 2030'!ADL$2</f>
        <v>0</v>
      </c>
      <c r="ADN8" s="2">
        <f>'1-Results 2030'!ADM8-'1-Results 2030'!ADM$2</f>
        <v>-1.7922706034829261E-2</v>
      </c>
      <c r="ADO8" s="2">
        <f>'1-Results 2030'!ADN8-'1-Results 2030'!ADN$2</f>
        <v>0</v>
      </c>
      <c r="ADP8" s="2">
        <f>'1-Results 2030'!ADO8-'1-Results 2030'!ADO$2</f>
        <v>0</v>
      </c>
      <c r="ADQ8" s="2">
        <f>'1-Results 2030'!ADP8-'1-Results 2030'!ADP$2</f>
        <v>0</v>
      </c>
      <c r="ADR8" s="2">
        <f>'1-Results 2030'!ADQ8-'1-Results 2030'!ADQ$2</f>
        <v>0</v>
      </c>
      <c r="ADS8" s="2">
        <f>'1-Results 2030'!ADR8-'1-Results 2030'!ADR$2</f>
        <v>0</v>
      </c>
      <c r="ADT8" s="2">
        <f>'1-Results 2030'!ADS8-'1-Results 2030'!ADS$2</f>
        <v>0</v>
      </c>
      <c r="ADU8" s="2">
        <f>'1-Results 2030'!ADT8-'1-Results 2030'!ADT$2</f>
        <v>0</v>
      </c>
      <c r="ADV8" s="2">
        <f>'1-Results 2030'!ADU8-'1-Results 2030'!ADU$2</f>
        <v>0</v>
      </c>
      <c r="ADW8" s="2">
        <f>'1-Results 2030'!ADV8-'1-Results 2030'!ADV$2</f>
        <v>0</v>
      </c>
      <c r="ADX8" s="2">
        <f>'1-Results 2030'!ADW8-'1-Results 2030'!ADW$2</f>
        <v>0</v>
      </c>
      <c r="ADY8" s="2">
        <f>'1-Results 2030'!ADX8-'1-Results 2030'!ADX$2</f>
        <v>0</v>
      </c>
      <c r="ADZ8" s="2">
        <f>'1-Results 2030'!ADY8-'1-Results 2030'!ADY$2</f>
        <v>0</v>
      </c>
      <c r="AEA8" s="2">
        <f>'1-Results 2030'!ADZ8-'1-Results 2030'!ADZ$2</f>
        <v>0</v>
      </c>
      <c r="AEB8" s="2">
        <f>'1-Results 2030'!AEA8-'1-Results 2030'!AEA$2</f>
        <v>0</v>
      </c>
      <c r="AEC8" s="2">
        <f>'1-Results 2030'!AEB8-'1-Results 2030'!AEB$2</f>
        <v>0</v>
      </c>
      <c r="AED8" s="2">
        <f>'1-Results 2030'!AEC8-'1-Results 2030'!AEC$2</f>
        <v>0</v>
      </c>
      <c r="AEE8" s="2">
        <f>'1-Results 2030'!AED8-'1-Results 2030'!AED$2</f>
        <v>0</v>
      </c>
      <c r="AEF8" s="2">
        <f>'1-Results 2030'!AEE8-'1-Results 2030'!AEE$2</f>
        <v>0</v>
      </c>
      <c r="AEG8" s="2">
        <f>'1-Results 2030'!AEF8-'1-Results 2030'!AEF$2</f>
        <v>0</v>
      </c>
      <c r="AEH8" s="2">
        <f>'1-Results 2030'!AEG8-'1-Results 2030'!AEG$2</f>
        <v>-1.792270603479551E-2</v>
      </c>
      <c r="AEI8" s="2">
        <f>'1-Results 2030'!AEH8-'1-Results 2030'!AEH$2</f>
        <v>0</v>
      </c>
      <c r="AEJ8" s="2">
        <f>'1-Results 2030'!AEI8-'1-Results 2030'!AEI$2</f>
        <v>0</v>
      </c>
      <c r="AEK8" s="2">
        <f>'1-Results 2030'!AEJ8-'1-Results 2030'!AEJ$2</f>
        <v>0</v>
      </c>
      <c r="AEL8" s="2">
        <f>'1-Results 2030'!AEK8-'1-Results 2030'!AEK$2</f>
        <v>0</v>
      </c>
      <c r="AEM8" s="2">
        <f>'1-Results 2030'!AEL8-'1-Results 2030'!AEL$2</f>
        <v>0</v>
      </c>
      <c r="AEN8" s="2">
        <f>'1-Results 2030'!AEM8-'1-Results 2030'!AEM$2</f>
        <v>0</v>
      </c>
      <c r="AEO8" s="2">
        <f>'1-Results 2030'!AEN8-'1-Results 2030'!AEN$2</f>
        <v>0</v>
      </c>
      <c r="AEP8" s="2">
        <f>'1-Results 2030'!AEO8-'1-Results 2030'!AEO$2</f>
        <v>0</v>
      </c>
      <c r="AEQ8" s="2">
        <f>'1-Results 2030'!AEP8-'1-Results 2030'!AEP$2</f>
        <v>0</v>
      </c>
      <c r="AER8" s="2">
        <f>'1-Results 2030'!AEQ8-'1-Results 2030'!AEQ$2</f>
        <v>0</v>
      </c>
      <c r="AES8" s="2">
        <f>'1-Results 2030'!AER8-'1-Results 2030'!AER$2</f>
        <v>0</v>
      </c>
      <c r="AET8" s="2">
        <f>'1-Results 2030'!AES8-'1-Results 2030'!AES$2</f>
        <v>0</v>
      </c>
      <c r="AEU8" s="2">
        <f>'1-Results 2030'!AET8-'1-Results 2030'!AET$2</f>
        <v>0</v>
      </c>
      <c r="AEV8" s="2">
        <f>'1-Results 2030'!AEU8-'1-Results 2030'!AEU$2</f>
        <v>0</v>
      </c>
      <c r="AEW8" s="2">
        <f>'1-Results 2030'!AEV8-'1-Results 2030'!AEV$2</f>
        <v>-0.27055347198309221</v>
      </c>
      <c r="AEX8" s="2">
        <f>'1-Results 2030'!AEW8-'1-Results 2030'!AEW$2</f>
        <v>0</v>
      </c>
      <c r="AEY8" s="2">
        <f>'1-Results 2030'!AEX8-'1-Results 2030'!AEX$2</f>
        <v>0</v>
      </c>
      <c r="AEZ8" s="2">
        <f>'1-Results 2030'!AEY8-'1-Results 2030'!AEY$2</f>
        <v>0</v>
      </c>
      <c r="AFA8" s="2">
        <f>'1-Results 2030'!AEZ8-'1-Results 2030'!AEZ$2</f>
        <v>0</v>
      </c>
      <c r="AFB8" s="2">
        <f>'1-Results 2030'!AFA8-'1-Results 2030'!AFA$2</f>
        <v>0</v>
      </c>
      <c r="AFC8" s="2">
        <f>'1-Results 2030'!AFB8-'1-Results 2030'!AFB$2</f>
        <v>0</v>
      </c>
      <c r="AFD8" s="2">
        <f>'1-Results 2030'!AFC8-'1-Results 2030'!AFC$2</f>
        <v>0</v>
      </c>
      <c r="AFE8" s="2">
        <f>'1-Results 2030'!AFD8-'1-Results 2030'!AFD$2</f>
        <v>0</v>
      </c>
      <c r="AFF8" s="2">
        <f>'1-Results 2030'!AFE8-'1-Results 2030'!AFE$2</f>
        <v>0</v>
      </c>
      <c r="AFG8" s="2">
        <f>'1-Results 2030'!AFF8-'1-Results 2030'!AFF$2</f>
        <v>0</v>
      </c>
      <c r="AFH8" s="2">
        <f>'1-Results 2030'!AFG8-'1-Results 2030'!AFG$2</f>
        <v>0</v>
      </c>
      <c r="AFI8" s="2">
        <f>'1-Results 2030'!AFH8-'1-Results 2030'!AFH$2</f>
        <v>0</v>
      </c>
      <c r="AFJ8" s="2">
        <f>'1-Results 2030'!AFI8-'1-Results 2030'!AFI$2</f>
        <v>0</v>
      </c>
      <c r="AFK8" s="2">
        <f>'1-Results 2030'!AFJ8-'1-Results 2030'!AFJ$2</f>
        <v>0</v>
      </c>
      <c r="AFL8" s="2">
        <f>'1-Results 2030'!AFK8-'1-Results 2030'!AFK$2</f>
        <v>0</v>
      </c>
      <c r="AFM8" s="2">
        <f>'1-Results 2030'!AFL8-'1-Results 2030'!AFL$2</f>
        <v>0</v>
      </c>
      <c r="AFN8" s="2">
        <f>'1-Results 2030'!AFM8-'1-Results 2030'!AFM$2</f>
        <v>0</v>
      </c>
      <c r="AFO8" s="2">
        <f>'1-Results 2030'!AFN8-'1-Results 2030'!AFN$2</f>
        <v>0</v>
      </c>
      <c r="AFP8" s="2">
        <f>'1-Results 2030'!AFO8-'1-Results 2030'!AFO$2</f>
        <v>0</v>
      </c>
      <c r="AFQ8" s="2">
        <f>'1-Results 2030'!AFP8-'1-Results 2030'!AFP$2</f>
        <v>-0.27055347198290747</v>
      </c>
      <c r="AFR8" s="2">
        <f>'1-Results 2030'!AFQ8-'1-Results 2030'!AFQ$2</f>
        <v>0</v>
      </c>
      <c r="AFS8" s="2">
        <f>'1-Results 2030'!AFR8-'1-Results 2030'!AFR$2</f>
        <v>0</v>
      </c>
      <c r="AFT8" s="2">
        <f>'1-Results 2030'!AFS8-'1-Results 2030'!AFS$2</f>
        <v>0</v>
      </c>
      <c r="AFU8" s="2">
        <f>'1-Results 2030'!AFT8-'1-Results 2030'!AFT$2</f>
        <v>0</v>
      </c>
      <c r="AFV8" s="2">
        <f>'1-Results 2030'!AFU8-'1-Results 2030'!AFU$2</f>
        <v>0</v>
      </c>
      <c r="AFW8" s="2">
        <f>'1-Results 2030'!AFV8-'1-Results 2030'!AFV$2</f>
        <v>0</v>
      </c>
      <c r="AFX8" s="2">
        <f>'1-Results 2030'!AFW8-'1-Results 2030'!AFW$2</f>
        <v>0</v>
      </c>
      <c r="AFY8" s="2">
        <f>'1-Results 2030'!AFX8-'1-Results 2030'!AFX$2</f>
        <v>0</v>
      </c>
      <c r="AFZ8" s="2">
        <f>'1-Results 2030'!AFY8-'1-Results 2030'!AFY$2</f>
        <v>0</v>
      </c>
      <c r="AGA8" s="2">
        <f>'1-Results 2030'!AFZ8-'1-Results 2030'!AFZ$2</f>
        <v>0</v>
      </c>
      <c r="AGB8" s="2">
        <f>'1-Results 2030'!AGA8-'1-Results 2030'!AGA$2</f>
        <v>0</v>
      </c>
      <c r="AGC8" s="2">
        <f>'1-Results 2030'!AGB8-'1-Results 2030'!AGB$2</f>
        <v>0</v>
      </c>
      <c r="AGD8" s="2">
        <f>'1-Results 2030'!AGC8-'1-Results 2030'!AGC$2</f>
        <v>0</v>
      </c>
      <c r="AGE8" s="2">
        <f>'1-Results 2030'!AGD8-'1-Results 2030'!AGD$2</f>
        <v>0</v>
      </c>
      <c r="AGF8" s="2">
        <f>'1-Results 2030'!AGE8-'1-Results 2030'!AGE$2</f>
        <v>0</v>
      </c>
      <c r="AGG8" s="2">
        <f>'1-Results 2030'!AGF8-'1-Results 2030'!AGF$2</f>
        <v>0</v>
      </c>
      <c r="AGH8" s="2">
        <f>'1-Results 2030'!AGG8-'1-Results 2030'!AGG$2</f>
        <v>0</v>
      </c>
      <c r="AGI8" s="2">
        <f>'1-Results 2030'!AGH8-'1-Results 2030'!AGH$2</f>
        <v>0</v>
      </c>
      <c r="AGJ8" s="2">
        <f>'1-Results 2030'!AGI8-'1-Results 2030'!AGI$2</f>
        <v>0</v>
      </c>
      <c r="AGK8" s="2">
        <f>'1-Results 2030'!AGJ8-'1-Results 2030'!AGJ$2</f>
        <v>0</v>
      </c>
      <c r="AGL8" s="2">
        <f>'1-Results 2030'!AGK8-'1-Results 2030'!AGK$2</f>
        <v>0</v>
      </c>
      <c r="AGM8" s="2">
        <f>'1-Results 2030'!AGL8-'1-Results 2030'!AGL$2</f>
        <v>0</v>
      </c>
      <c r="AGN8" s="2">
        <f>'1-Results 2030'!AGM8-'1-Results 2030'!AGM$2</f>
        <v>0</v>
      </c>
      <c r="AGO8" s="2">
        <f>'1-Results 2030'!AGN8-'1-Results 2030'!AGN$2</f>
        <v>0</v>
      </c>
      <c r="AGP8" s="2">
        <f>'1-Results 2030'!AGO8-'1-Results 2030'!AGO$2</f>
        <v>0</v>
      </c>
      <c r="AGQ8" s="2">
        <f>'1-Results 2030'!AGP8-'1-Results 2030'!AGP$2</f>
        <v>0</v>
      </c>
      <c r="AGR8" s="2">
        <f>'1-Results 2030'!AGQ8-'1-Results 2030'!AGQ$2</f>
        <v>0</v>
      </c>
      <c r="AGS8" s="2">
        <f>'1-Results 2030'!AGR8-'1-Results 2030'!AGR$2</f>
        <v>0</v>
      </c>
      <c r="AGT8" s="2">
        <f>'1-Results 2030'!AGS8-'1-Results 2030'!AGS$2</f>
        <v>0</v>
      </c>
      <c r="AGU8" s="2">
        <f>'1-Results 2030'!AGT8-'1-Results 2030'!AGT$2</f>
        <v>0</v>
      </c>
      <c r="AGV8" s="2">
        <f>'1-Results 2030'!AGU8-'1-Results 2030'!AGU$2</f>
        <v>0</v>
      </c>
      <c r="AGW8" s="2">
        <f>'1-Results 2030'!AGV8-'1-Results 2030'!AGV$2</f>
        <v>0</v>
      </c>
      <c r="AGX8" s="2">
        <f>'1-Results 2030'!AGW8-'1-Results 2030'!AGW$2</f>
        <v>0</v>
      </c>
      <c r="AGY8" s="2">
        <f>'1-Results 2030'!AGX8-'1-Results 2030'!AGX$2</f>
        <v>0</v>
      </c>
      <c r="AGZ8" s="2">
        <f>'1-Results 2030'!AGY8-'1-Results 2030'!AGY$2</f>
        <v>0</v>
      </c>
      <c r="AHA8" s="2">
        <f>'1-Results 2030'!AGZ8-'1-Results 2030'!AGZ$2</f>
        <v>0</v>
      </c>
      <c r="AHB8" s="2">
        <f>'1-Results 2030'!AHA8-'1-Results 2030'!AHA$2</f>
        <v>0</v>
      </c>
      <c r="AHC8" s="2">
        <f>'1-Results 2030'!AHB8-'1-Results 2030'!AHB$2</f>
        <v>0</v>
      </c>
      <c r="AHD8" s="2">
        <f>'1-Results 2030'!AHC8-'1-Results 2030'!AHC$2</f>
        <v>0</v>
      </c>
      <c r="AHE8" s="2">
        <f>'1-Results 2030'!AHD8-'1-Results 2030'!AHD$2</f>
        <v>0</v>
      </c>
      <c r="AHF8" s="2">
        <f>'1-Results 2030'!AHE8-'1-Results 2030'!AHE$2</f>
        <v>0</v>
      </c>
      <c r="AHG8" s="2">
        <f>'1-Results 2030'!AHF8-'1-Results 2030'!AHF$2</f>
        <v>0</v>
      </c>
      <c r="AHH8" s="2">
        <f>'1-Results 2030'!AHG8-'1-Results 2030'!AHG$2</f>
        <v>0</v>
      </c>
      <c r="AHI8" s="2">
        <f>'1-Results 2030'!AHH8-'1-Results 2030'!AHH$2</f>
        <v>0</v>
      </c>
      <c r="AHJ8" s="2">
        <f>'1-Results 2030'!AHI8-'1-Results 2030'!AHI$2</f>
        <v>0</v>
      </c>
      <c r="AHK8" s="75">
        <f>'1-Results 2030'!AHJ8-'1-Results 2030'!AHJ$2</f>
        <v>0</v>
      </c>
      <c r="AHL8" s="2">
        <f>'1-Results 2030'!AHK8-'1-Results 2030'!AHK$2</f>
        <v>0</v>
      </c>
      <c r="AHM8" s="2">
        <f>'1-Results 2030'!AHL8-'1-Results 2030'!AHL$2</f>
        <v>0</v>
      </c>
      <c r="AHN8" s="2">
        <f>'1-Results 2030'!AHM8-'1-Results 2030'!AHM$2</f>
        <v>0</v>
      </c>
      <c r="AHO8" s="2">
        <f>'1-Results 2030'!AHN8-'1-Results 2030'!AHN$2</f>
        <v>0</v>
      </c>
      <c r="AHP8" s="2">
        <f>'1-Results 2030'!AHO8-'1-Results 2030'!AHO$2</f>
        <v>0</v>
      </c>
      <c r="AHQ8" s="2">
        <f>'1-Results 2030'!AHP8-'1-Results 2030'!AHP$2</f>
        <v>0</v>
      </c>
      <c r="AHR8" s="2">
        <f>'1-Results 2030'!AHQ8-'1-Results 2030'!AHQ$2</f>
        <v>0</v>
      </c>
      <c r="AHS8" s="2">
        <f>'1-Results 2030'!AHR8-'1-Results 2030'!AHR$2</f>
        <v>0</v>
      </c>
      <c r="AHT8" s="2">
        <f>'1-Results 2030'!AHS8-'1-Results 2030'!AHS$2</f>
        <v>0</v>
      </c>
      <c r="AHU8" s="2">
        <f>'1-Results 2030'!AHT8-'1-Results 2030'!AHT$2</f>
        <v>0</v>
      </c>
      <c r="AHV8" s="2">
        <f>'1-Results 2030'!AHU8-'1-Results 2030'!AHU$2</f>
        <v>0</v>
      </c>
      <c r="AHW8" s="2">
        <f>'1-Results 2030'!AHV8-'1-Results 2030'!AHV$2</f>
        <v>0</v>
      </c>
      <c r="AHX8" s="2">
        <f>'1-Results 2030'!AHW8-'1-Results 2030'!AHW$2</f>
        <v>0</v>
      </c>
      <c r="AHY8" s="2">
        <f>'1-Results 2030'!AHX8-'1-Results 2030'!AHX$2</f>
        <v>0</v>
      </c>
      <c r="AHZ8" s="2">
        <f>'1-Results 2030'!AHY8-'1-Results 2030'!AHY$2</f>
        <v>0</v>
      </c>
      <c r="AIA8" s="2">
        <f>'1-Results 2030'!AHZ8-'1-Results 2030'!AHZ$2</f>
        <v>0</v>
      </c>
      <c r="AIB8" s="2">
        <f>'1-Results 2030'!AIA8-'1-Results 2030'!AIA$2</f>
        <v>0</v>
      </c>
      <c r="AIC8" s="2">
        <f>'1-Results 2030'!AIB8-'1-Results 2030'!AIB$2</f>
        <v>0</v>
      </c>
      <c r="AID8" s="2">
        <f>'1-Results 2030'!AIC8-'1-Results 2030'!AIC$2</f>
        <v>0</v>
      </c>
      <c r="AIE8" s="2">
        <f>'1-Results 2030'!AID8-'1-Results 2030'!AID$2</f>
        <v>0</v>
      </c>
      <c r="AIF8" s="2">
        <f>'1-Results 2030'!AIE8-'1-Results 2030'!AIE$2</f>
        <v>0</v>
      </c>
      <c r="AIG8" s="2">
        <f>'1-Results 2030'!AIF8-'1-Results 2030'!AIF$2</f>
        <v>0</v>
      </c>
      <c r="AIH8" s="2">
        <f>'1-Results 2030'!AIG8-'1-Results 2030'!AIG$2</f>
        <v>0</v>
      </c>
      <c r="AII8" s="2">
        <f>'1-Results 2030'!AIH8-'1-Results 2030'!AIH$2</f>
        <v>0</v>
      </c>
      <c r="AIJ8" s="2">
        <f>'1-Results 2030'!AII8-'1-Results 2030'!AII$2</f>
        <v>0</v>
      </c>
      <c r="AIK8" s="2">
        <f>'1-Results 2030'!AIJ8-'1-Results 2030'!AIJ$2</f>
        <v>0</v>
      </c>
      <c r="AIL8" s="2">
        <f>'1-Results 2030'!AIK8-'1-Results 2030'!AIK$2</f>
        <v>0</v>
      </c>
      <c r="AIM8" s="2">
        <f>'1-Results 2030'!AIL8-'1-Results 2030'!AIL$2</f>
        <v>0</v>
      </c>
      <c r="AIN8" s="2">
        <f>'1-Results 2030'!AIM8-'1-Results 2030'!AIM$2</f>
        <v>0</v>
      </c>
      <c r="AIO8" s="2">
        <f>'1-Results 2030'!AIN8-'1-Results 2030'!AIN$2</f>
        <v>0</v>
      </c>
      <c r="AIP8" s="2">
        <f>'1-Results 2030'!AIO8-'1-Results 2030'!AIO$2</f>
        <v>0</v>
      </c>
      <c r="AIQ8" s="2">
        <f>'1-Results 2030'!AIP8-'1-Results 2030'!AIP$2</f>
        <v>0</v>
      </c>
      <c r="AIR8" s="2">
        <f>'1-Results 2030'!AIQ8-'1-Results 2030'!AIQ$2</f>
        <v>0</v>
      </c>
      <c r="AIS8" s="2">
        <f>'1-Results 2030'!AIR8-'1-Results 2030'!AIR$2</f>
        <v>0</v>
      </c>
      <c r="AIT8" s="2">
        <f>'1-Results 2030'!AIS8-'1-Results 2030'!AIS$2</f>
        <v>0</v>
      </c>
      <c r="AIU8" s="2">
        <f>'1-Results 2030'!AIT8-'1-Results 2030'!AIT$2</f>
        <v>0</v>
      </c>
      <c r="AIV8" s="2">
        <f>'1-Results 2030'!AIU8-'1-Results 2030'!AIU$2</f>
        <v>0</v>
      </c>
      <c r="AIW8" s="2">
        <f>'1-Results 2030'!AIV8-'1-Results 2030'!AIV$2</f>
        <v>0</v>
      </c>
      <c r="AIX8" s="2">
        <f>'1-Results 2030'!AIW8-'1-Results 2030'!AIW$2</f>
        <v>0</v>
      </c>
      <c r="AIY8" s="2">
        <f>'1-Results 2030'!AIX8-'1-Results 2030'!AIX$2</f>
        <v>0</v>
      </c>
      <c r="AIZ8" s="2">
        <f>'1-Results 2030'!AIY8-'1-Results 2030'!AIY$2</f>
        <v>-4.5584865829937371E-3</v>
      </c>
      <c r="AJA8" s="2">
        <f>'1-Results 2030'!AIZ8-'1-Results 2030'!AIZ$2</f>
        <v>0</v>
      </c>
      <c r="AJB8" s="2">
        <f>'1-Results 2030'!AJA8-'1-Results 2030'!AJA$2</f>
        <v>-0.11788313171018672</v>
      </c>
      <c r="AJC8" s="2">
        <f>'1-Results 2030'!AJB8-'1-Results 2030'!AJB$2</f>
        <v>-6.154395567008919E-3</v>
      </c>
      <c r="AJD8" s="2">
        <f>'1-Results 2030'!AJC8-'1-Results 2030'!AJC$2</f>
        <v>-6.1579896109975607E-3</v>
      </c>
      <c r="AJE8" s="2">
        <f>'1-Results 2030'!AJD8-'1-Results 2030'!AJD$2</f>
        <v>0</v>
      </c>
      <c r="AJF8" s="2">
        <f>'1-Results 2030'!AJE8-'1-Results 2030'!AJE$2</f>
        <v>-3.620232686198932E-4</v>
      </c>
      <c r="AJG8" s="2">
        <f>'1-Results 2030'!AJF8-'1-Results 2030'!AJF$2</f>
        <v>0</v>
      </c>
      <c r="AJH8" s="2">
        <f>'1-Results 2030'!AJG8-'1-Results 2030'!AJG$2</f>
        <v>0</v>
      </c>
      <c r="AJI8" s="2">
        <f>'1-Results 2030'!AJH8-'1-Results 2030'!AJH$2</f>
        <v>0</v>
      </c>
      <c r="AJJ8" s="2">
        <f>'1-Results 2030'!AJI8-'1-Results 2030'!AJI$2</f>
        <v>0</v>
      </c>
      <c r="AJK8" s="2">
        <f>'1-Results 2030'!AJJ8-'1-Results 2030'!AJJ$2</f>
        <v>-1.2486326312000529E-2</v>
      </c>
      <c r="AJL8" s="2">
        <f>'1-Results 2030'!AJK8-'1-Results 2030'!AJK$2</f>
        <v>0</v>
      </c>
      <c r="AJM8" s="2">
        <f>'1-Results 2030'!AJL8-'1-Results 2030'!AJL$2</f>
        <v>0</v>
      </c>
      <c r="AJN8" s="2">
        <f>'1-Results 2030'!AJM8-'1-Results 2030'!AJM$2</f>
        <v>-2.4652182814008938E-3</v>
      </c>
      <c r="AJO8" s="2">
        <f>'1-Results 2030'!AJN8-'1-Results 2030'!AJN$2</f>
        <v>0</v>
      </c>
      <c r="AJP8" s="2">
        <f>'1-Results 2030'!AJO8-'1-Results 2030'!AJO$2</f>
        <v>-3.5461274400105935E-4</v>
      </c>
      <c r="AJQ8" s="2">
        <f>'1-Results 2030'!AJP8-'1-Results 2030'!AJP$2</f>
        <v>0</v>
      </c>
      <c r="AJR8" s="2">
        <f>'1-Results 2030'!AJQ8-'1-Results 2030'!AJQ$2</f>
        <v>-2.0118184466923594E-2</v>
      </c>
      <c r="AJS8" s="2">
        <f>'1-Results 2030'!AJR8-'1-Results 2030'!AJR$2</f>
        <v>-1.7764022980926164E-5</v>
      </c>
      <c r="AJT8" s="2">
        <f>'1-Results 2030'!AJS8-'1-Results 2030'!AJS$2</f>
        <v>0</v>
      </c>
      <c r="AJU8" s="2">
        <f>'1-Results 2030'!AJT8-'1-Results 2030'!AJT$2</f>
        <v>0</v>
      </c>
      <c r="AJV8" s="2">
        <f>'1-Results 2030'!AJU8-'1-Results 2030'!AJU$2</f>
        <v>-2.585251758679874E-2</v>
      </c>
      <c r="AJW8" s="2">
        <f>'1-Results 2030'!AJV8-'1-Results 2030'!AJV$2</f>
        <v>-3.73055894000629E-3</v>
      </c>
      <c r="AJX8" s="2">
        <f>'1-Results 2030'!AJW8-'1-Results 2030'!AJW$2</f>
        <v>-4.1450654889985117E-4</v>
      </c>
      <c r="AJY8" s="2">
        <f>'1-Results 2030'!AJX8-'1-Results 2030'!AJX$2</f>
        <v>0</v>
      </c>
      <c r="AJZ8" s="2">
        <f>'1-Results 2030'!AJY8-'1-Results 2030'!AJY$2</f>
        <v>-2.8750453083699057E-2</v>
      </c>
      <c r="AKA8" s="2">
        <f>'1-Results 2030'!AJZ8-'1-Results 2030'!AJZ$2</f>
        <v>-1.792270603479551E-2</v>
      </c>
      <c r="AKB8" s="2">
        <f>'1-Results 2030'!AKA8-'1-Results 2030'!AKA$2</f>
        <v>-2.9162464230019225E-3</v>
      </c>
      <c r="AKC8" s="2">
        <f>'1-Results 2030'!AKB8-'1-Results 2030'!AKB$2</f>
        <v>-2.8750453083798533E-2</v>
      </c>
      <c r="AKD8" s="2">
        <f>'1-Results 2030'!AKC8-'1-Results 2030'!AKC$2</f>
        <v>0</v>
      </c>
      <c r="AKE8" s="2">
        <f>'1-Results 2030'!AKD8-'1-Results 2030'!AKD$2</f>
        <v>0</v>
      </c>
      <c r="AKF8" s="2">
        <f>'1-Results 2030'!AKE8-'1-Results 2030'!AKE$2</f>
        <v>0</v>
      </c>
      <c r="AKG8" s="2">
        <f>'1-Results 2030'!AKF8-'1-Results 2030'!AKF$2</f>
        <v>0</v>
      </c>
      <c r="AKH8" s="2">
        <f>'1-Results 2030'!AKG8-'1-Results 2030'!AKG$2</f>
        <v>-2.6600758260002522E-2</v>
      </c>
      <c r="AKI8" s="2">
        <f>'1-Results 2030'!AKH8-'1-Results 2030'!AKH$2</f>
        <v>0</v>
      </c>
      <c r="AKJ8" s="2">
        <f>'1-Results 2030'!AKI8-'1-Results 2030'!AKI$2</f>
        <v>0</v>
      </c>
      <c r="AKK8" s="2">
        <f>'1-Results 2030'!AKJ8-'1-Results 2030'!AKJ$2</f>
        <v>-0.13416878105799412</v>
      </c>
      <c r="AKL8" s="2">
        <f>'1-Results 2030'!AKK8-'1-Results 2030'!AKK$2</f>
        <v>0</v>
      </c>
      <c r="AKM8" s="2">
        <f>'1-Results 2030'!AKL8-'1-Results 2030'!AKL$2</f>
        <v>-1.4464909641530577E-3</v>
      </c>
      <c r="AKN8" s="2">
        <f>'1-Results 2030'!AKM8-'1-Results 2030'!AKM$2</f>
        <v>0</v>
      </c>
      <c r="AKO8" s="2">
        <f>'1-Results 2030'!AKN8-'1-Results 2030'!AKN$2</f>
        <v>0</v>
      </c>
      <c r="AKP8" s="2">
        <f>'1-Results 2030'!AKO8-'1-Results 2030'!AKO$2</f>
        <v>0</v>
      </c>
      <c r="AKQ8" s="2">
        <f>'1-Results 2030'!AKP8-'1-Results 2030'!AKP$2</f>
        <v>0</v>
      </c>
      <c r="AKR8" s="2">
        <f>'1-Results 2030'!AKQ8-'1-Results 2030'!AKQ$2</f>
        <v>0</v>
      </c>
      <c r="AKS8" s="2">
        <f>'1-Results 2030'!AKR8-'1-Results 2030'!AKR$2</f>
        <v>0</v>
      </c>
      <c r="AKT8" s="2">
        <f>'1-Results 2030'!AKS8-'1-Results 2030'!AKS$2</f>
        <v>0</v>
      </c>
      <c r="AKU8" s="2">
        <f>'1-Results 2030'!AKT8-'1-Results 2030'!AKT$2</f>
        <v>0</v>
      </c>
      <c r="AKV8" s="2">
        <f>'1-Results 2030'!AKU8-'1-Results 2030'!AKU$2</f>
        <v>0</v>
      </c>
      <c r="AKW8" s="2">
        <f>'1-Results 2030'!AKV8-'1-Results 2030'!AKV$2</f>
        <v>0</v>
      </c>
      <c r="AKX8" s="2">
        <f>'1-Results 2030'!AKW8-'1-Results 2030'!AKW$2</f>
        <v>0</v>
      </c>
      <c r="AKY8" s="2">
        <f>'1-Results 2030'!AKX8-'1-Results 2030'!AKX$2</f>
        <v>0</v>
      </c>
      <c r="AKZ8" s="2">
        <f>'1-Results 2030'!AKY8-'1-Results 2030'!AKY$2</f>
        <v>0</v>
      </c>
      <c r="ALA8" s="2">
        <f>'1-Results 2030'!AKZ8-'1-Results 2030'!AKZ$2</f>
        <v>0</v>
      </c>
      <c r="ALB8" s="2">
        <f>'1-Results 2030'!ALA8-'1-Results 2030'!ALA$2</f>
        <v>0</v>
      </c>
      <c r="ALC8" s="2">
        <f>'1-Results 2030'!ALB8-'1-Results 2030'!ALB$2</f>
        <v>0</v>
      </c>
      <c r="ALD8" s="2">
        <f>'1-Results 2030'!ALC8-'1-Results 2030'!ALC$2</f>
        <v>0</v>
      </c>
      <c r="ALE8" s="2">
        <f>'1-Results 2030'!ALD8-'1-Results 2030'!ALD$2</f>
        <v>0</v>
      </c>
      <c r="ALF8" s="2">
        <f>'1-Results 2030'!ALE8-'1-Results 2030'!ALE$2</f>
        <v>0</v>
      </c>
      <c r="ALG8" s="2">
        <f>'1-Results 2030'!ALF8-'1-Results 2030'!ALF$2</f>
        <v>0</v>
      </c>
      <c r="ALH8" s="2">
        <f>'1-Results 2030'!ALG8-'1-Results 2030'!ALG$2</f>
        <v>0</v>
      </c>
      <c r="ALI8" s="2">
        <f>'1-Results 2030'!ALH8-'1-Results 2030'!ALH$2</f>
        <v>0</v>
      </c>
      <c r="ALJ8" s="2">
        <f>'1-Results 2030'!ALI8-'1-Results 2030'!ALI$2</f>
        <v>0</v>
      </c>
      <c r="ALK8" s="2">
        <f>'1-Results 2030'!ALJ8-'1-Results 2030'!ALJ$2</f>
        <v>0</v>
      </c>
      <c r="ALL8" s="2">
        <f>'1-Results 2030'!ALK8-'1-Results 2030'!ALK$2</f>
        <v>0</v>
      </c>
      <c r="ALM8" s="2">
        <f>'1-Results 2030'!ALL8-'1-Results 2030'!ALL$2</f>
        <v>0</v>
      </c>
      <c r="ALN8" s="2">
        <f>'1-Results 2030'!ALM8-'1-Results 2030'!ALM$2</f>
        <v>0</v>
      </c>
      <c r="ALO8" s="2">
        <f>'1-Results 2030'!ALN8-'1-Results 2030'!ALN$2</f>
        <v>0</v>
      </c>
      <c r="ALP8" s="2">
        <f>'1-Results 2030'!ALO8-'1-Results 2030'!ALO$2</f>
        <v>0</v>
      </c>
    </row>
    <row r="9" spans="1:1004" ht="15.75" customHeight="1" x14ac:dyDescent="0.15">
      <c r="A9" s="2">
        <v>10010</v>
      </c>
      <c r="B9" s="2">
        <f>SUM('2-Difference 2030'!$WP25, '2-Difference 2030'!$LX25, '2-Difference 2030'!$AAP25, '2-Difference 2030'!$ADB25, '2-Difference 2030'!$WR25, '2-Difference 2030'!$LZ25, '2-Difference 2030'!$AAR25, '2-Difference 2030'!$WQ25, '2-Difference 2030'!$LY25, '2-Difference 2030'!$AAQ25)</f>
        <v>0</v>
      </c>
      <c r="C9" s="2" t="s">
        <v>14</v>
      </c>
      <c r="D9" s="2" t="s">
        <v>46</v>
      </c>
      <c r="E9" s="2">
        <f t="shared" si="0"/>
        <v>0</v>
      </c>
      <c r="F9" s="2">
        <f t="shared" si="2"/>
        <v>0</v>
      </c>
      <c r="G9" s="2">
        <f>SUM('2-Difference 2030'!$RJ9, '2-Difference 2030'!$RU9, '2-Difference 2030'!$VA9, '2-Difference 2030'!$VB9, '2-Difference 2030'!$VC9, '2-Difference 2030'!$VD9, '2-Difference 2030'!$LC9, '2-Difference 2030'!$ACY9, '2-Difference 2030'!$RI9, '2-Difference 2030'!$RT9, '2-Difference 2030'!$UP9, '2-Difference 2030'!$UQ9, '2-Difference 2030'!$UR9, '2-Difference 2030'!$UT9, '2-Difference 2030'!$RL9, '2-Difference 2030'!$RM9, '2-Difference 2030'!$RH9, '2-Difference 2030'!$RK9, '2-Difference 2030'!$RQ9, '2-Difference 2030'!$RR9, '2-Difference 2030'!$SB9, '2-Difference 2030'!$SC9, '2-Difference 2030'!$VW9, '2-Difference 2030'!$VX9, '2-Difference 2030'!$VL9, '2-Difference 2030'!$VM9, '2-Difference 2030'!$WH9, '2-Difference 2030'!$WI9)</f>
        <v>0</v>
      </c>
      <c r="H9" s="2">
        <f>'1-Results 2030'!G9-'1-Results 2030'!G$2</f>
        <v>0</v>
      </c>
      <c r="I9" s="2">
        <f>'1-Results 2030'!H9-'1-Results 2030'!H$2</f>
        <v>0</v>
      </c>
      <c r="J9" s="2">
        <f>'1-Results 2030'!I9-'1-Results 2030'!I$2</f>
        <v>0</v>
      </c>
      <c r="K9" s="2">
        <f>'1-Results 2030'!J9-'1-Results 2030'!J$2</f>
        <v>0</v>
      </c>
      <c r="L9" s="2">
        <f>'1-Results 2030'!K9-'1-Results 2030'!K$2</f>
        <v>0</v>
      </c>
      <c r="M9" s="2">
        <f>'1-Results 2030'!L9-'1-Results 2030'!L$2</f>
        <v>0</v>
      </c>
      <c r="N9" s="2">
        <f>'1-Results 2030'!M9-'1-Results 2030'!M$2</f>
        <v>0</v>
      </c>
      <c r="O9" s="2">
        <f>'1-Results 2030'!N9-'1-Results 2030'!N$2</f>
        <v>0</v>
      </c>
      <c r="P9" s="2">
        <f>'1-Results 2030'!O9-'1-Results 2030'!O$2</f>
        <v>0</v>
      </c>
      <c r="Q9" s="2">
        <f>'1-Results 2030'!P9-'1-Results 2030'!P$2</f>
        <v>0</v>
      </c>
      <c r="R9" s="2">
        <f>'1-Results 2030'!Q9-'1-Results 2030'!Q$2</f>
        <v>0</v>
      </c>
      <c r="S9" s="2">
        <f>'1-Results 2030'!R9-'1-Results 2030'!R$2</f>
        <v>0</v>
      </c>
      <c r="T9" s="2">
        <f>'1-Results 2030'!S9-'1-Results 2030'!S$2</f>
        <v>0</v>
      </c>
      <c r="U9" s="2">
        <f>'1-Results 2030'!T9-'1-Results 2030'!T$2</f>
        <v>0</v>
      </c>
      <c r="V9" s="2">
        <f>'1-Results 2030'!U9-'1-Results 2030'!U$2</f>
        <v>0</v>
      </c>
      <c r="W9" s="2">
        <f>'1-Results 2030'!V9-'1-Results 2030'!V$2</f>
        <v>0</v>
      </c>
      <c r="X9" s="2">
        <f>'1-Results 2030'!W9-'1-Results 2030'!W$2</f>
        <v>0</v>
      </c>
      <c r="Y9" s="2">
        <f>'1-Results 2030'!X9-'1-Results 2030'!X$2</f>
        <v>0</v>
      </c>
      <c r="Z9" s="2">
        <f>'1-Results 2030'!Y9-'1-Results 2030'!Y$2</f>
        <v>0</v>
      </c>
      <c r="AA9" s="2">
        <f>'1-Results 2030'!Z9-'1-Results 2030'!Z$2</f>
        <v>0</v>
      </c>
      <c r="AB9" s="2">
        <f>'1-Results 2030'!AA9-'1-Results 2030'!AA$2</f>
        <v>0</v>
      </c>
      <c r="AC9" s="2">
        <f>'1-Results 2030'!AB9-'1-Results 2030'!AB$2</f>
        <v>0</v>
      </c>
      <c r="AD9" s="2">
        <f>'1-Results 2030'!AC9-'1-Results 2030'!AC$2</f>
        <v>0</v>
      </c>
      <c r="AE9" s="2">
        <f>'1-Results 2030'!AD9-'1-Results 2030'!AD$2</f>
        <v>0</v>
      </c>
      <c r="AF9" s="2">
        <f>'1-Results 2030'!AE9-'1-Results 2030'!AE$2</f>
        <v>0</v>
      </c>
      <c r="AG9" s="2">
        <f>'1-Results 2030'!AF9-'1-Results 2030'!AF$2</f>
        <v>0</v>
      </c>
      <c r="AH9" s="2">
        <f>'1-Results 2030'!AG9-'1-Results 2030'!AG$2</f>
        <v>0</v>
      </c>
      <c r="AI9" s="2">
        <f>'1-Results 2030'!AH9-'1-Results 2030'!AH$2</f>
        <v>0</v>
      </c>
      <c r="AJ9" s="2">
        <f>'1-Results 2030'!AI9-'1-Results 2030'!AI$2</f>
        <v>0</v>
      </c>
      <c r="AK9" s="2">
        <f>'1-Results 2030'!AJ9-'1-Results 2030'!AJ$2</f>
        <v>0</v>
      </c>
      <c r="AL9" s="2">
        <f>'1-Results 2030'!AK9-'1-Results 2030'!AK$2</f>
        <v>0</v>
      </c>
      <c r="AM9" s="2">
        <f>'1-Results 2030'!AL9-'1-Results 2030'!AL$2</f>
        <v>0</v>
      </c>
      <c r="AN9" s="2">
        <f>'1-Results 2030'!AM9-'1-Results 2030'!AM$2</f>
        <v>0</v>
      </c>
      <c r="AO9" s="2">
        <f>'1-Results 2030'!AN9-'1-Results 2030'!AN$2</f>
        <v>0</v>
      </c>
      <c r="AP9" s="2">
        <f>'1-Results 2030'!AO9-'1-Results 2030'!AO$2</f>
        <v>0</v>
      </c>
      <c r="AQ9" s="2">
        <f>'1-Results 2030'!AP9-'1-Results 2030'!AP$2</f>
        <v>0</v>
      </c>
      <c r="AR9" s="2">
        <f>'1-Results 2030'!AQ9-'1-Results 2030'!AQ$2</f>
        <v>0</v>
      </c>
      <c r="AS9" s="2">
        <f>'1-Results 2030'!AR9-'1-Results 2030'!AR$2</f>
        <v>0</v>
      </c>
      <c r="AT9" s="2">
        <f>'1-Results 2030'!AS9-'1-Results 2030'!AS$2</f>
        <v>0</v>
      </c>
      <c r="AU9" s="2">
        <f>'1-Results 2030'!AT9-'1-Results 2030'!AT$2</f>
        <v>0</v>
      </c>
      <c r="AV9" s="2">
        <f>'1-Results 2030'!AU9-'1-Results 2030'!AU$2</f>
        <v>0</v>
      </c>
      <c r="AW9" s="2">
        <f>'1-Results 2030'!AV9-'1-Results 2030'!AV$2</f>
        <v>0</v>
      </c>
      <c r="AX9" s="2">
        <f>'1-Results 2030'!AW9-'1-Results 2030'!AW$2</f>
        <v>0</v>
      </c>
      <c r="AY9" s="2">
        <f>'1-Results 2030'!AX9-'1-Results 2030'!AX$2</f>
        <v>0</v>
      </c>
      <c r="AZ9" s="2">
        <f>'1-Results 2030'!AY9-'1-Results 2030'!AY$2</f>
        <v>0</v>
      </c>
      <c r="BA9" s="2">
        <f>'1-Results 2030'!AZ9-'1-Results 2030'!AZ$2</f>
        <v>0</v>
      </c>
      <c r="BB9" s="2">
        <f>'1-Results 2030'!BA9-'1-Results 2030'!BA$2</f>
        <v>0</v>
      </c>
      <c r="BC9" s="2">
        <f>'1-Results 2030'!BB9-'1-Results 2030'!BB$2</f>
        <v>0</v>
      </c>
      <c r="BD9" s="2">
        <f>'1-Results 2030'!BC9-'1-Results 2030'!BC$2</f>
        <v>0</v>
      </c>
      <c r="BE9" s="2">
        <f>'1-Results 2030'!BD9-'1-Results 2030'!BD$2</f>
        <v>0</v>
      </c>
      <c r="BF9" s="2">
        <f>'1-Results 2030'!BE9-'1-Results 2030'!BE$2</f>
        <v>0</v>
      </c>
      <c r="BG9" s="2">
        <f>'1-Results 2030'!BF9-'1-Results 2030'!BF$2</f>
        <v>0</v>
      </c>
      <c r="BH9" s="2">
        <f>'1-Results 2030'!BG9-'1-Results 2030'!BG$2</f>
        <v>0</v>
      </c>
      <c r="BI9" s="2">
        <f>'1-Results 2030'!BH9-'1-Results 2030'!BH$2</f>
        <v>0</v>
      </c>
      <c r="BJ9" s="2">
        <f>'1-Results 2030'!BI9-'1-Results 2030'!BI$2</f>
        <v>0</v>
      </c>
      <c r="BK9" s="2">
        <f>'1-Results 2030'!BJ9-'1-Results 2030'!BJ$2</f>
        <v>0</v>
      </c>
      <c r="BL9" s="2">
        <f>'1-Results 2030'!BK9-'1-Results 2030'!BK$2</f>
        <v>0</v>
      </c>
      <c r="BM9" s="2">
        <f>'1-Results 2030'!BL9-'1-Results 2030'!BL$2</f>
        <v>0</v>
      </c>
      <c r="BN9" s="2">
        <f>'1-Results 2030'!BM9-'1-Results 2030'!BM$2</f>
        <v>0</v>
      </c>
      <c r="BO9" s="2">
        <f>'1-Results 2030'!BN9-'1-Results 2030'!BN$2</f>
        <v>0</v>
      </c>
      <c r="BP9" s="2">
        <f>'1-Results 2030'!BO9-'1-Results 2030'!BO$2</f>
        <v>0</v>
      </c>
      <c r="BQ9" s="2">
        <f>'1-Results 2030'!BP9-'1-Results 2030'!BP$2</f>
        <v>0</v>
      </c>
      <c r="BR9" s="2">
        <f>'1-Results 2030'!BQ9-'1-Results 2030'!BQ$2</f>
        <v>0</v>
      </c>
      <c r="BS9" s="2">
        <f>'1-Results 2030'!BR9-'1-Results 2030'!BR$2</f>
        <v>0</v>
      </c>
      <c r="BT9" s="2">
        <f>'1-Results 2030'!BS9-'1-Results 2030'!BS$2</f>
        <v>0</v>
      </c>
      <c r="BU9" s="2">
        <f>'1-Results 2030'!BT9-'1-Results 2030'!BT$2</f>
        <v>0</v>
      </c>
      <c r="BV9" s="2">
        <f>'1-Results 2030'!BU9-'1-Results 2030'!BU$2</f>
        <v>0</v>
      </c>
      <c r="BW9" s="2">
        <f>'1-Results 2030'!BV9-'1-Results 2030'!BV$2</f>
        <v>0</v>
      </c>
      <c r="BX9" s="2">
        <f>'1-Results 2030'!BW9-'1-Results 2030'!BW$2</f>
        <v>0</v>
      </c>
      <c r="BY9" s="2">
        <f>'1-Results 2030'!BX9-'1-Results 2030'!BX$2</f>
        <v>0</v>
      </c>
      <c r="BZ9" s="2">
        <f>'1-Results 2030'!BY9-'1-Results 2030'!BY$2</f>
        <v>0</v>
      </c>
      <c r="CA9" s="2">
        <f>'1-Results 2030'!BZ9-'1-Results 2030'!BZ$2</f>
        <v>0</v>
      </c>
      <c r="CB9" s="2">
        <f>'1-Results 2030'!CA9-'1-Results 2030'!CA$2</f>
        <v>0</v>
      </c>
      <c r="CC9" s="2">
        <f>'1-Results 2030'!CB9-'1-Results 2030'!CB$2</f>
        <v>0</v>
      </c>
      <c r="CD9" s="2">
        <f>'1-Results 2030'!CC9-'1-Results 2030'!CC$2</f>
        <v>0</v>
      </c>
      <c r="CE9" s="2">
        <f>'1-Results 2030'!CD9-'1-Results 2030'!CD$2</f>
        <v>0</v>
      </c>
      <c r="CF9" s="2">
        <f>'1-Results 2030'!CE9-'1-Results 2030'!CE$2</f>
        <v>0</v>
      </c>
      <c r="CG9" s="2">
        <f>'1-Results 2030'!CF9-'1-Results 2030'!CF$2</f>
        <v>0</v>
      </c>
      <c r="CH9" s="2">
        <f>'1-Results 2030'!CG9-'1-Results 2030'!CG$2</f>
        <v>0</v>
      </c>
      <c r="CI9" s="2">
        <f>'1-Results 2030'!CH9-'1-Results 2030'!CH$2</f>
        <v>0</v>
      </c>
      <c r="CJ9" s="2">
        <f>'1-Results 2030'!CI9-'1-Results 2030'!CI$2</f>
        <v>0</v>
      </c>
      <c r="CK9" s="2">
        <f>'1-Results 2030'!CJ9-'1-Results 2030'!CJ$2</f>
        <v>0</v>
      </c>
      <c r="CL9" s="2">
        <f>'1-Results 2030'!CK9-'1-Results 2030'!CK$2</f>
        <v>0</v>
      </c>
      <c r="CM9" s="2">
        <f>'1-Results 2030'!CL9-'1-Results 2030'!CL$2</f>
        <v>0</v>
      </c>
      <c r="CN9" s="2">
        <f>'1-Results 2030'!CM9-'1-Results 2030'!CM$2</f>
        <v>0</v>
      </c>
      <c r="CO9" s="2">
        <f>'1-Results 2030'!CN9-'1-Results 2030'!CN$2</f>
        <v>0</v>
      </c>
      <c r="CP9" s="2">
        <f>'1-Results 2030'!CO9-'1-Results 2030'!CO$2</f>
        <v>0</v>
      </c>
      <c r="CQ9" s="2">
        <f>'1-Results 2030'!CP9-'1-Results 2030'!CP$2</f>
        <v>0</v>
      </c>
      <c r="CR9" s="2">
        <f>'1-Results 2030'!CQ9-'1-Results 2030'!CQ$2</f>
        <v>0</v>
      </c>
      <c r="CS9" s="2">
        <f>'1-Results 2030'!CR9-'1-Results 2030'!CR$2</f>
        <v>0</v>
      </c>
      <c r="CT9" s="2">
        <f>'1-Results 2030'!CS9-'1-Results 2030'!CS$2</f>
        <v>0</v>
      </c>
      <c r="CU9" s="2">
        <f>'1-Results 2030'!CT9-'1-Results 2030'!CT$2</f>
        <v>0</v>
      </c>
      <c r="CV9" s="2">
        <f>'1-Results 2030'!CU9-'1-Results 2030'!CU$2</f>
        <v>0</v>
      </c>
      <c r="CW9" s="2">
        <f>'1-Results 2030'!CV9-'1-Results 2030'!CV$2</f>
        <v>0</v>
      </c>
      <c r="CX9" s="2">
        <f>'1-Results 2030'!CW9-'1-Results 2030'!CW$2</f>
        <v>0</v>
      </c>
      <c r="CY9" s="2">
        <f>'1-Results 2030'!CX9-'1-Results 2030'!CX$2</f>
        <v>0</v>
      </c>
      <c r="CZ9" s="2">
        <f>'1-Results 2030'!CY9-'1-Results 2030'!CY$2</f>
        <v>0</v>
      </c>
      <c r="DA9" s="2">
        <f>'1-Results 2030'!CZ9-'1-Results 2030'!CZ$2</f>
        <v>0</v>
      </c>
      <c r="DB9" s="2">
        <f>'1-Results 2030'!DA9-'1-Results 2030'!DA$2</f>
        <v>0</v>
      </c>
      <c r="DC9" s="2">
        <f>'1-Results 2030'!DB9-'1-Results 2030'!DB$2</f>
        <v>0</v>
      </c>
      <c r="DD9" s="2">
        <f>'1-Results 2030'!DC9-'1-Results 2030'!DC$2</f>
        <v>0</v>
      </c>
      <c r="DE9" s="2">
        <f>'1-Results 2030'!DD9-'1-Results 2030'!DD$2</f>
        <v>0</v>
      </c>
      <c r="DF9" s="2">
        <f>'1-Results 2030'!DE9-'1-Results 2030'!DE$2</f>
        <v>0</v>
      </c>
      <c r="DG9" s="2">
        <f>'1-Results 2030'!DF9-'1-Results 2030'!DF$2</f>
        <v>0</v>
      </c>
      <c r="DH9" s="2">
        <f>'1-Results 2030'!DG9-'1-Results 2030'!DG$2</f>
        <v>0</v>
      </c>
      <c r="DI9" s="2">
        <f>'1-Results 2030'!DH9-'1-Results 2030'!DH$2</f>
        <v>0</v>
      </c>
      <c r="DJ9" s="2">
        <f>'1-Results 2030'!DI9-'1-Results 2030'!DI$2</f>
        <v>0</v>
      </c>
      <c r="DK9" s="2">
        <f>'1-Results 2030'!DJ9-'1-Results 2030'!DJ$2</f>
        <v>0</v>
      </c>
      <c r="DL9" s="2">
        <f>'1-Results 2030'!DK9-'1-Results 2030'!DK$2</f>
        <v>0</v>
      </c>
      <c r="DM9" s="2">
        <f>'1-Results 2030'!DL9-'1-Results 2030'!DL$2</f>
        <v>0</v>
      </c>
      <c r="DN9" s="2">
        <f>'1-Results 2030'!DM9-'1-Results 2030'!DM$2</f>
        <v>0</v>
      </c>
      <c r="DO9" s="2">
        <f>'1-Results 2030'!DN9-'1-Results 2030'!DN$2</f>
        <v>0</v>
      </c>
      <c r="DP9" s="2">
        <f>'1-Results 2030'!DO9-'1-Results 2030'!DO$2</f>
        <v>0</v>
      </c>
      <c r="DQ9" s="2">
        <f>'1-Results 2030'!DP9-'1-Results 2030'!DP$2</f>
        <v>0</v>
      </c>
      <c r="DR9" s="2">
        <f>'1-Results 2030'!DQ9-'1-Results 2030'!DQ$2</f>
        <v>0</v>
      </c>
      <c r="DS9" s="2">
        <f>'1-Results 2030'!DR9-'1-Results 2030'!DR$2</f>
        <v>0</v>
      </c>
      <c r="DT9" s="2">
        <f>'1-Results 2030'!DS9-'1-Results 2030'!DS$2</f>
        <v>0</v>
      </c>
      <c r="DU9" s="2">
        <f>'1-Results 2030'!DT9-'1-Results 2030'!DT$2</f>
        <v>0</v>
      </c>
      <c r="DV9" s="2">
        <f>'1-Results 2030'!DU9-'1-Results 2030'!DU$2</f>
        <v>0</v>
      </c>
      <c r="DW9" s="2">
        <f>'1-Results 2030'!DV9-'1-Results 2030'!DV$2</f>
        <v>0</v>
      </c>
      <c r="DX9" s="2">
        <f>'1-Results 2030'!DW9-'1-Results 2030'!DW$2</f>
        <v>0</v>
      </c>
      <c r="DY9" s="2">
        <f>'1-Results 2030'!DX9-'1-Results 2030'!DX$2</f>
        <v>0</v>
      </c>
      <c r="DZ9" s="2">
        <f>'1-Results 2030'!DY9-'1-Results 2030'!DY$2</f>
        <v>0</v>
      </c>
      <c r="EA9" s="2">
        <f>'1-Results 2030'!DZ9-'1-Results 2030'!DZ$2</f>
        <v>0</v>
      </c>
      <c r="EB9" s="2">
        <f>'1-Results 2030'!EA9-'1-Results 2030'!EA$2</f>
        <v>0</v>
      </c>
      <c r="EC9" s="2">
        <f>'1-Results 2030'!EB9-'1-Results 2030'!EB$2</f>
        <v>0</v>
      </c>
      <c r="ED9" s="2">
        <f>'1-Results 2030'!EC9-'1-Results 2030'!EC$2</f>
        <v>0</v>
      </c>
      <c r="EE9" s="2">
        <f>'1-Results 2030'!ED9-'1-Results 2030'!ED$2</f>
        <v>0</v>
      </c>
      <c r="EF9" s="2">
        <f>'1-Results 2030'!EE9-'1-Results 2030'!EE$2</f>
        <v>0</v>
      </c>
      <c r="EG9" s="2">
        <f>'1-Results 2030'!EF9-'1-Results 2030'!EF$2</f>
        <v>0</v>
      </c>
      <c r="EH9" s="2">
        <f>'1-Results 2030'!EG9-'1-Results 2030'!EG$2</f>
        <v>0</v>
      </c>
      <c r="EI9" s="2">
        <f>'1-Results 2030'!EH9-'1-Results 2030'!EH$2</f>
        <v>0</v>
      </c>
      <c r="EJ9" s="2">
        <f>'1-Results 2030'!EI9-'1-Results 2030'!EI$2</f>
        <v>0</v>
      </c>
      <c r="EK9" s="2">
        <f>'1-Results 2030'!EJ9-'1-Results 2030'!EJ$2</f>
        <v>0</v>
      </c>
      <c r="EL9" s="2">
        <f>'1-Results 2030'!EK9-'1-Results 2030'!EK$2</f>
        <v>0</v>
      </c>
      <c r="EM9" s="2">
        <f>'1-Results 2030'!EL9-'1-Results 2030'!EL$2</f>
        <v>0</v>
      </c>
      <c r="EN9" s="2">
        <f>'1-Results 2030'!EM9-'1-Results 2030'!EM$2</f>
        <v>0</v>
      </c>
      <c r="EO9" s="2">
        <f>'1-Results 2030'!EN9-'1-Results 2030'!EN$2</f>
        <v>0</v>
      </c>
      <c r="EP9" s="2">
        <f>'1-Results 2030'!EO9-'1-Results 2030'!EO$2</f>
        <v>0</v>
      </c>
      <c r="EQ9" s="2">
        <f>'1-Results 2030'!EP9-'1-Results 2030'!EP$2</f>
        <v>0</v>
      </c>
      <c r="ER9" s="2">
        <f>'1-Results 2030'!EQ9-'1-Results 2030'!EQ$2</f>
        <v>0</v>
      </c>
      <c r="ES9" s="2">
        <f>'1-Results 2030'!ER9-'1-Results 2030'!ER$2</f>
        <v>0</v>
      </c>
      <c r="ET9" s="2">
        <f>'1-Results 2030'!ES9-'1-Results 2030'!ES$2</f>
        <v>0</v>
      </c>
      <c r="EU9" s="2">
        <f>'1-Results 2030'!ET9-'1-Results 2030'!ET$2</f>
        <v>0</v>
      </c>
      <c r="EV9" s="2">
        <f>'1-Results 2030'!EU9-'1-Results 2030'!EU$2</f>
        <v>0</v>
      </c>
      <c r="EW9" s="2">
        <f>'1-Results 2030'!EV9-'1-Results 2030'!EV$2</f>
        <v>0</v>
      </c>
      <c r="EX9" s="2">
        <f>'1-Results 2030'!EW9-'1-Results 2030'!EW$2</f>
        <v>0</v>
      </c>
      <c r="EY9" s="2">
        <f>'1-Results 2030'!EX9-'1-Results 2030'!EX$2</f>
        <v>0</v>
      </c>
      <c r="EZ9" s="2">
        <f>'1-Results 2030'!EY9-'1-Results 2030'!EY$2</f>
        <v>0</v>
      </c>
      <c r="FA9" s="2">
        <f>'1-Results 2030'!EZ9-'1-Results 2030'!EZ$2</f>
        <v>0</v>
      </c>
      <c r="FB9" s="2">
        <f>'1-Results 2030'!FA9-'1-Results 2030'!FA$2</f>
        <v>0</v>
      </c>
      <c r="FC9" s="2">
        <f>'1-Results 2030'!FB9-'1-Results 2030'!FB$2</f>
        <v>0</v>
      </c>
      <c r="FD9" s="2">
        <f>'1-Results 2030'!FC9-'1-Results 2030'!FC$2</f>
        <v>0</v>
      </c>
      <c r="FE9" s="2">
        <f>'1-Results 2030'!FD9-'1-Results 2030'!FD$2</f>
        <v>0</v>
      </c>
      <c r="FF9" s="2">
        <f>'1-Results 2030'!FE9-'1-Results 2030'!FE$2</f>
        <v>0</v>
      </c>
      <c r="FG9" s="2">
        <f>'1-Results 2030'!FF9-'1-Results 2030'!FF$2</f>
        <v>0</v>
      </c>
      <c r="FH9" s="2">
        <f>'1-Results 2030'!FG9-'1-Results 2030'!FG$2</f>
        <v>0</v>
      </c>
      <c r="FI9" s="2">
        <f>'1-Results 2030'!FH9-'1-Results 2030'!FH$2</f>
        <v>0</v>
      </c>
      <c r="FJ9" s="2">
        <f>'1-Results 2030'!FI9-'1-Results 2030'!FI$2</f>
        <v>0</v>
      </c>
      <c r="FK9" s="2">
        <f>'1-Results 2030'!FJ9-'1-Results 2030'!FJ$2</f>
        <v>0</v>
      </c>
      <c r="FL9" s="2">
        <f>'1-Results 2030'!FK9-'1-Results 2030'!FK$2</f>
        <v>0</v>
      </c>
      <c r="FM9" s="2">
        <f>'1-Results 2030'!FL9-'1-Results 2030'!FL$2</f>
        <v>0</v>
      </c>
      <c r="FN9" s="2">
        <f>'1-Results 2030'!FM9-'1-Results 2030'!FM$2</f>
        <v>0</v>
      </c>
      <c r="FO9" s="2">
        <f>'1-Results 2030'!FN9-'1-Results 2030'!FN$2</f>
        <v>0</v>
      </c>
      <c r="FP9" s="2">
        <f>'1-Results 2030'!FO9-'1-Results 2030'!FO$2</f>
        <v>0</v>
      </c>
      <c r="FQ9" s="2">
        <f>'1-Results 2030'!FP9-'1-Results 2030'!FP$2</f>
        <v>0</v>
      </c>
      <c r="FR9" s="2">
        <f>'1-Results 2030'!FQ9-'1-Results 2030'!FQ$2</f>
        <v>0</v>
      </c>
      <c r="FS9" s="2">
        <f>'1-Results 2030'!FR9-'1-Results 2030'!FR$2</f>
        <v>0</v>
      </c>
      <c r="FT9" s="2">
        <f>'1-Results 2030'!FS9-'1-Results 2030'!FS$2</f>
        <v>0</v>
      </c>
      <c r="FU9" s="2">
        <f>'1-Results 2030'!FT9-'1-Results 2030'!FT$2</f>
        <v>0</v>
      </c>
      <c r="FV9" s="2">
        <f>'1-Results 2030'!FU9-'1-Results 2030'!FU$2</f>
        <v>0</v>
      </c>
      <c r="FW9" s="2">
        <f>'1-Results 2030'!FV9-'1-Results 2030'!FV$2</f>
        <v>0</v>
      </c>
      <c r="FX9" s="2">
        <f>'1-Results 2030'!FW9-'1-Results 2030'!FW$2</f>
        <v>0</v>
      </c>
      <c r="FY9" s="2">
        <f>'1-Results 2030'!FX9-'1-Results 2030'!FX$2</f>
        <v>0</v>
      </c>
      <c r="FZ9" s="2">
        <f>'1-Results 2030'!FY9-'1-Results 2030'!FY$2</f>
        <v>0</v>
      </c>
      <c r="GA9" s="2">
        <f>'1-Results 2030'!FZ9-'1-Results 2030'!FZ$2</f>
        <v>0</v>
      </c>
      <c r="GB9" s="2">
        <f>'1-Results 2030'!GA9-'1-Results 2030'!GA$2</f>
        <v>0</v>
      </c>
      <c r="GC9" s="2">
        <f>'1-Results 2030'!GB9-'1-Results 2030'!GB$2</f>
        <v>0</v>
      </c>
      <c r="GD9" s="2">
        <f>'1-Results 2030'!GC9-'1-Results 2030'!GC$2</f>
        <v>0</v>
      </c>
      <c r="GE9" s="2">
        <f>'1-Results 2030'!GD9-'1-Results 2030'!GD$2</f>
        <v>0</v>
      </c>
      <c r="GF9" s="2">
        <f>'1-Results 2030'!GE9-'1-Results 2030'!GE$2</f>
        <v>0</v>
      </c>
      <c r="GG9" s="2">
        <f>'1-Results 2030'!GF9-'1-Results 2030'!GF$2</f>
        <v>0</v>
      </c>
      <c r="GH9" s="2">
        <f>'1-Results 2030'!GG9-'1-Results 2030'!GG$2</f>
        <v>0</v>
      </c>
      <c r="GI9" s="2">
        <f>'1-Results 2030'!GH9-'1-Results 2030'!GH$2</f>
        <v>0</v>
      </c>
      <c r="GJ9" s="2">
        <f>'1-Results 2030'!GI9-'1-Results 2030'!GI$2</f>
        <v>0</v>
      </c>
      <c r="GK9" s="2">
        <f>'1-Results 2030'!GJ9-'1-Results 2030'!GJ$2</f>
        <v>0</v>
      </c>
      <c r="GL9" s="2">
        <f>'1-Results 2030'!GK9-'1-Results 2030'!GK$2</f>
        <v>0</v>
      </c>
      <c r="GM9" s="2">
        <f>'1-Results 2030'!GL9-'1-Results 2030'!GL$2</f>
        <v>0</v>
      </c>
      <c r="GN9" s="2">
        <f>'1-Results 2030'!GM9-'1-Results 2030'!GM$2</f>
        <v>0</v>
      </c>
      <c r="GO9" s="2">
        <f>'1-Results 2030'!GN9-'1-Results 2030'!GN$2</f>
        <v>0</v>
      </c>
      <c r="GP9" s="2">
        <f>'1-Results 2030'!GO9-'1-Results 2030'!GO$2</f>
        <v>0</v>
      </c>
      <c r="GQ9" s="2">
        <f>'1-Results 2030'!GP9-'1-Results 2030'!GP$2</f>
        <v>0</v>
      </c>
      <c r="GR9" s="2">
        <f>'1-Results 2030'!GQ9-'1-Results 2030'!GQ$2</f>
        <v>0</v>
      </c>
      <c r="GS9" s="2">
        <f>'1-Results 2030'!GR9-'1-Results 2030'!GR$2</f>
        <v>0</v>
      </c>
      <c r="GT9" s="2">
        <f>'1-Results 2030'!GS9-'1-Results 2030'!GS$2</f>
        <v>0</v>
      </c>
      <c r="GU9" s="2">
        <f>'1-Results 2030'!GT9-'1-Results 2030'!GT$2</f>
        <v>0</v>
      </c>
      <c r="GV9" s="2">
        <f>'1-Results 2030'!GU9-'1-Results 2030'!GU$2</f>
        <v>0</v>
      </c>
      <c r="GW9" s="2">
        <f>'1-Results 2030'!GV9-'1-Results 2030'!GV$2</f>
        <v>0</v>
      </c>
      <c r="GX9" s="2">
        <f>'1-Results 2030'!GW9-'1-Results 2030'!GW$2</f>
        <v>0</v>
      </c>
      <c r="GY9" s="2">
        <f>'1-Results 2030'!GX9-'1-Results 2030'!GX$2</f>
        <v>0</v>
      </c>
      <c r="GZ9" s="2">
        <f>'1-Results 2030'!GY9-'1-Results 2030'!GY$2</f>
        <v>0</v>
      </c>
      <c r="HA9" s="2">
        <f>'1-Results 2030'!GZ9-'1-Results 2030'!GZ$2</f>
        <v>0</v>
      </c>
      <c r="HB9" s="2">
        <f>'1-Results 2030'!HA9-'1-Results 2030'!HA$2</f>
        <v>0</v>
      </c>
      <c r="HC9" s="2">
        <f>'1-Results 2030'!HB9-'1-Results 2030'!HB$2</f>
        <v>0</v>
      </c>
      <c r="HD9" s="2">
        <f>'1-Results 2030'!HC9-'1-Results 2030'!HC$2</f>
        <v>0</v>
      </c>
      <c r="HE9" s="2">
        <f>'1-Results 2030'!HD9-'1-Results 2030'!HD$2</f>
        <v>0</v>
      </c>
      <c r="HF9" s="2">
        <f>'1-Results 2030'!HE9-'1-Results 2030'!HE$2</f>
        <v>0</v>
      </c>
      <c r="HG9" s="2">
        <f>'1-Results 2030'!HF9-'1-Results 2030'!HF$2</f>
        <v>0</v>
      </c>
      <c r="HH9" s="2">
        <f>'1-Results 2030'!HG9-'1-Results 2030'!HG$2</f>
        <v>0</v>
      </c>
      <c r="HI9" s="2">
        <f>'1-Results 2030'!HH9-'1-Results 2030'!HH$2</f>
        <v>0</v>
      </c>
      <c r="HJ9" s="2">
        <f>'1-Results 2030'!HI9-'1-Results 2030'!HI$2</f>
        <v>0</v>
      </c>
      <c r="HK9" s="2">
        <f>'1-Results 2030'!HJ9-'1-Results 2030'!HJ$2</f>
        <v>0</v>
      </c>
      <c r="HL9" s="2">
        <f>'1-Results 2030'!HK9-'1-Results 2030'!HK$2</f>
        <v>0</v>
      </c>
      <c r="HM9" s="2">
        <f>'1-Results 2030'!HL9-'1-Results 2030'!HL$2</f>
        <v>0</v>
      </c>
      <c r="HN9" s="2">
        <f>'1-Results 2030'!HM9-'1-Results 2030'!HM$2</f>
        <v>0</v>
      </c>
      <c r="HO9" s="2">
        <f>'1-Results 2030'!HN9-'1-Results 2030'!HN$2</f>
        <v>0</v>
      </c>
      <c r="HP9" s="2">
        <f>'1-Results 2030'!HO9-'1-Results 2030'!HO$2</f>
        <v>0</v>
      </c>
      <c r="HQ9" s="2">
        <f>'1-Results 2030'!HP9-'1-Results 2030'!HP$2</f>
        <v>0</v>
      </c>
      <c r="HR9" s="2">
        <f>'1-Results 2030'!HQ9-'1-Results 2030'!HQ$2</f>
        <v>0</v>
      </c>
      <c r="HS9" s="2">
        <f>'1-Results 2030'!HR9-'1-Results 2030'!HR$2</f>
        <v>0</v>
      </c>
      <c r="HT9" s="75">
        <f>'1-Results 2030'!HS9-'1-Results 2030'!HS$2</f>
        <v>0</v>
      </c>
      <c r="HU9" s="2">
        <f>'1-Results 2030'!HT9-'1-Results 2030'!HT$2</f>
        <v>0</v>
      </c>
      <c r="HV9" s="2">
        <f>'1-Results 2030'!HU9-'1-Results 2030'!HU$2</f>
        <v>0</v>
      </c>
      <c r="HW9" s="2">
        <f>'1-Results 2030'!HV9-'1-Results 2030'!HV$2</f>
        <v>0</v>
      </c>
      <c r="HX9" s="75">
        <f>'1-Results 2030'!HW9-'1-Results 2030'!HW$2</f>
        <v>0</v>
      </c>
      <c r="HY9" s="2">
        <f>'1-Results 2030'!HX9-'1-Results 2030'!HX$2</f>
        <v>0</v>
      </c>
      <c r="HZ9" s="2">
        <f>'1-Results 2030'!HY9-'1-Results 2030'!HY$2</f>
        <v>0</v>
      </c>
      <c r="IA9" s="2">
        <f>'1-Results 2030'!HZ9-'1-Results 2030'!HZ$2</f>
        <v>0</v>
      </c>
      <c r="IB9" s="2">
        <f>'1-Results 2030'!IA9-'1-Results 2030'!IA$2</f>
        <v>0</v>
      </c>
      <c r="IC9" s="2">
        <f>'1-Results 2030'!IB9-'1-Results 2030'!IB$2</f>
        <v>0</v>
      </c>
      <c r="ID9" s="2">
        <f>'1-Results 2030'!IC9-'1-Results 2030'!IC$2</f>
        <v>0</v>
      </c>
      <c r="IE9" s="2">
        <f>'1-Results 2030'!ID9-'1-Results 2030'!ID$2</f>
        <v>0</v>
      </c>
      <c r="IF9" s="2">
        <f>'1-Results 2030'!IE9-'1-Results 2030'!IE$2</f>
        <v>0</v>
      </c>
      <c r="IG9" s="2">
        <f>'1-Results 2030'!IF9-'1-Results 2030'!IF$2</f>
        <v>0</v>
      </c>
      <c r="IH9" s="2">
        <f>'1-Results 2030'!IG9-'1-Results 2030'!IG$2</f>
        <v>0</v>
      </c>
      <c r="II9" s="2">
        <f>'1-Results 2030'!IH9-'1-Results 2030'!IH$2</f>
        <v>0</v>
      </c>
      <c r="IJ9" s="2">
        <f>'1-Results 2030'!II9-'1-Results 2030'!II$2</f>
        <v>0</v>
      </c>
      <c r="IK9" s="2">
        <f>'1-Results 2030'!IJ9-'1-Results 2030'!IJ$2</f>
        <v>0</v>
      </c>
      <c r="IL9" s="2">
        <f>'1-Results 2030'!IK9-'1-Results 2030'!IK$2</f>
        <v>0</v>
      </c>
      <c r="IM9" s="2">
        <f>'1-Results 2030'!IL9-'1-Results 2030'!IL$2</f>
        <v>0</v>
      </c>
      <c r="IN9" s="2">
        <f>'1-Results 2030'!IM9-'1-Results 2030'!IM$2</f>
        <v>0</v>
      </c>
      <c r="IO9" s="2">
        <f>'1-Results 2030'!IN9-'1-Results 2030'!IN$2</f>
        <v>0</v>
      </c>
      <c r="IP9" s="2">
        <f>'1-Results 2030'!IO9-'1-Results 2030'!IO$2</f>
        <v>0</v>
      </c>
      <c r="IQ9" s="2">
        <f>'1-Results 2030'!IP9-'1-Results 2030'!IP$2</f>
        <v>0</v>
      </c>
      <c r="IR9" s="2">
        <f>'1-Results 2030'!IQ9-'1-Results 2030'!IQ$2</f>
        <v>0</v>
      </c>
      <c r="IS9" s="2">
        <f>'1-Results 2030'!IR9-'1-Results 2030'!IR$2</f>
        <v>0</v>
      </c>
      <c r="IT9" s="2">
        <f>'1-Results 2030'!IS9-'1-Results 2030'!IS$2</f>
        <v>0</v>
      </c>
      <c r="IU9" s="2">
        <f>'1-Results 2030'!IT9-'1-Results 2030'!IT$2</f>
        <v>0</v>
      </c>
      <c r="IV9" s="2">
        <f>'1-Results 2030'!IU9-'1-Results 2030'!IU$2</f>
        <v>0</v>
      </c>
      <c r="IW9" s="2">
        <f>'1-Results 2030'!IV9-'1-Results 2030'!IV$2</f>
        <v>0</v>
      </c>
      <c r="IX9" s="2">
        <f>'1-Results 2030'!IW9-'1-Results 2030'!IW$2</f>
        <v>0</v>
      </c>
      <c r="IY9" s="2">
        <f>'1-Results 2030'!IX9-'1-Results 2030'!IX$2</f>
        <v>0</v>
      </c>
      <c r="IZ9" s="2">
        <f>'1-Results 2030'!IY9-'1-Results 2030'!IY$2</f>
        <v>0</v>
      </c>
      <c r="JA9" s="2">
        <f>'1-Results 2030'!IZ9-'1-Results 2030'!IZ$2</f>
        <v>0</v>
      </c>
      <c r="JB9" s="2">
        <f>'1-Results 2030'!JA9-'1-Results 2030'!JA$2</f>
        <v>0</v>
      </c>
      <c r="JC9" s="2">
        <f>'1-Results 2030'!JB9-'1-Results 2030'!JB$2</f>
        <v>0</v>
      </c>
      <c r="JD9" s="75">
        <f>'1-Results 2030'!JC9-'1-Results 2030'!JC$2</f>
        <v>0</v>
      </c>
      <c r="JE9" s="2">
        <f>'1-Results 2030'!JD9-'1-Results 2030'!JD$2</f>
        <v>0</v>
      </c>
      <c r="JF9" s="2">
        <f>'1-Results 2030'!JE9-'1-Results 2030'!JE$2</f>
        <v>0</v>
      </c>
      <c r="JG9" s="2">
        <f>'1-Results 2030'!JF9-'1-Results 2030'!JF$2</f>
        <v>0</v>
      </c>
      <c r="JH9" s="2">
        <f>'1-Results 2030'!JG9-'1-Results 2030'!JG$2</f>
        <v>0</v>
      </c>
      <c r="JI9" s="2">
        <f>'1-Results 2030'!JH9-'1-Results 2030'!JH$2</f>
        <v>0</v>
      </c>
      <c r="JJ9" s="2">
        <f>'1-Results 2030'!JI9-'1-Results 2030'!JI$2</f>
        <v>0</v>
      </c>
      <c r="JK9" s="2">
        <f>'1-Results 2030'!JJ9-'1-Results 2030'!JJ$2</f>
        <v>0</v>
      </c>
      <c r="JL9" s="2">
        <f>'1-Results 2030'!JK9-'1-Results 2030'!JK$2</f>
        <v>0</v>
      </c>
      <c r="JM9" s="2">
        <f>'1-Results 2030'!JL9-'1-Results 2030'!JL$2</f>
        <v>0</v>
      </c>
      <c r="JN9" s="2">
        <f>'1-Results 2030'!JM9-'1-Results 2030'!JM$2</f>
        <v>0</v>
      </c>
      <c r="JO9" s="2">
        <f>'1-Results 2030'!JN9-'1-Results 2030'!JN$2</f>
        <v>0</v>
      </c>
      <c r="JP9" s="2">
        <f>'1-Results 2030'!JO9-'1-Results 2030'!JO$2</f>
        <v>0</v>
      </c>
      <c r="JQ9" s="2">
        <f>'1-Results 2030'!JP9-'1-Results 2030'!JP$2</f>
        <v>0</v>
      </c>
      <c r="JR9" s="2">
        <f>'1-Results 2030'!JQ9-'1-Results 2030'!JQ$2</f>
        <v>0</v>
      </c>
      <c r="JS9" s="2">
        <f>'1-Results 2030'!JR9-'1-Results 2030'!JR$2</f>
        <v>0</v>
      </c>
      <c r="JT9" s="2">
        <f>'1-Results 2030'!JS9-'1-Results 2030'!JS$2</f>
        <v>0</v>
      </c>
      <c r="JU9" s="2">
        <f>'1-Results 2030'!JT9-'1-Results 2030'!JT$2</f>
        <v>0</v>
      </c>
      <c r="JV9" s="2">
        <f>'1-Results 2030'!JU9-'1-Results 2030'!JU$2</f>
        <v>0</v>
      </c>
      <c r="JW9" s="2">
        <f>'1-Results 2030'!JV9-'1-Results 2030'!JV$2</f>
        <v>0</v>
      </c>
      <c r="JX9" s="2">
        <f>'1-Results 2030'!JW9-'1-Results 2030'!JW$2</f>
        <v>0</v>
      </c>
      <c r="JY9" s="2">
        <f>'1-Results 2030'!JX9-'1-Results 2030'!JX$2</f>
        <v>0</v>
      </c>
      <c r="JZ9" s="2">
        <f>'1-Results 2030'!JY9-'1-Results 2030'!JY$2</f>
        <v>0</v>
      </c>
      <c r="KA9" s="2">
        <f>'1-Results 2030'!JZ9-'1-Results 2030'!JZ$2</f>
        <v>0</v>
      </c>
      <c r="KB9" s="2">
        <f>'1-Results 2030'!KA9-'1-Results 2030'!KA$2</f>
        <v>0</v>
      </c>
      <c r="KC9" s="2">
        <f>'1-Results 2030'!KB9-'1-Results 2030'!KB$2</f>
        <v>0</v>
      </c>
      <c r="KD9" s="2">
        <f>'1-Results 2030'!KC9-'1-Results 2030'!KC$2</f>
        <v>0</v>
      </c>
      <c r="KE9" s="2">
        <f>'1-Results 2030'!KD9-'1-Results 2030'!KD$2</f>
        <v>0</v>
      </c>
      <c r="KF9" s="2">
        <f>'1-Results 2030'!KE9-'1-Results 2030'!KE$2</f>
        <v>0</v>
      </c>
      <c r="KG9" s="2">
        <f>'1-Results 2030'!KF9-'1-Results 2030'!KF$2</f>
        <v>0</v>
      </c>
      <c r="KH9" s="2">
        <f>'1-Results 2030'!KG9-'1-Results 2030'!KG$2</f>
        <v>0</v>
      </c>
      <c r="KI9" s="2">
        <f>'1-Results 2030'!KH9-'1-Results 2030'!KH$2</f>
        <v>0</v>
      </c>
      <c r="KJ9" s="2">
        <f>'1-Results 2030'!KI9-'1-Results 2030'!KI$2</f>
        <v>0</v>
      </c>
      <c r="KK9" s="2">
        <f>'1-Results 2030'!KJ9-'1-Results 2030'!KJ$2</f>
        <v>0</v>
      </c>
      <c r="KL9" s="2">
        <f>'1-Results 2030'!KK9-'1-Results 2030'!KK$2</f>
        <v>0</v>
      </c>
      <c r="KM9" s="2">
        <f>'1-Results 2030'!KL9-'1-Results 2030'!KL$2</f>
        <v>0</v>
      </c>
      <c r="KN9" s="2">
        <f>'1-Results 2030'!KM9-'1-Results 2030'!KM$2</f>
        <v>0</v>
      </c>
      <c r="KO9" s="2">
        <f>'1-Results 2030'!KN9-'1-Results 2030'!KN$2</f>
        <v>0</v>
      </c>
      <c r="KP9" s="2">
        <f>'1-Results 2030'!KO9-'1-Results 2030'!KO$2</f>
        <v>0</v>
      </c>
      <c r="KQ9" s="2">
        <f>'1-Results 2030'!KP9-'1-Results 2030'!KP$2</f>
        <v>0</v>
      </c>
      <c r="KR9" s="2">
        <f>'1-Results 2030'!KQ9-'1-Results 2030'!KQ$2</f>
        <v>0</v>
      </c>
      <c r="KS9" s="2">
        <f>'1-Results 2030'!KR9-'1-Results 2030'!KR$2</f>
        <v>0</v>
      </c>
      <c r="KT9" s="2">
        <f>'1-Results 2030'!KS9-'1-Results 2030'!KS$2</f>
        <v>0</v>
      </c>
      <c r="KU9" s="2">
        <f>'1-Results 2030'!KT9-'1-Results 2030'!KT$2</f>
        <v>0</v>
      </c>
      <c r="KV9" s="2">
        <f>'1-Results 2030'!KU9-'1-Results 2030'!KU$2</f>
        <v>0</v>
      </c>
      <c r="KW9" s="2">
        <f>'1-Results 2030'!KV9-'1-Results 2030'!KV$2</f>
        <v>0</v>
      </c>
      <c r="KX9" s="2">
        <f>'1-Results 2030'!KW9-'1-Results 2030'!KW$2</f>
        <v>0</v>
      </c>
      <c r="KY9" s="2">
        <f>'1-Results 2030'!KX9-'1-Results 2030'!KX$2</f>
        <v>0</v>
      </c>
      <c r="KZ9" s="2">
        <f>'1-Results 2030'!KY9-'1-Results 2030'!KY$2</f>
        <v>0</v>
      </c>
      <c r="LA9" s="2">
        <f>'1-Results 2030'!KZ9-'1-Results 2030'!KZ$2</f>
        <v>0</v>
      </c>
      <c r="LB9" s="2">
        <f>'1-Results 2030'!LA9-'1-Results 2030'!LA$2</f>
        <v>0</v>
      </c>
      <c r="LC9" s="2">
        <f>'1-Results 2030'!LB9-'1-Results 2030'!LB$2</f>
        <v>0</v>
      </c>
      <c r="LD9" s="2">
        <f>'1-Results 2030'!LC9-'1-Results 2030'!LC$2</f>
        <v>0</v>
      </c>
      <c r="LE9" s="2">
        <f>'1-Results 2030'!LD9-'1-Results 2030'!LD$2</f>
        <v>0</v>
      </c>
      <c r="LF9" s="2">
        <f>'1-Results 2030'!LE9-'1-Results 2030'!LE$2</f>
        <v>0</v>
      </c>
      <c r="LG9" s="2">
        <f>'1-Results 2030'!LF9-'1-Results 2030'!LF$2</f>
        <v>0</v>
      </c>
      <c r="LH9" s="2">
        <f>'1-Results 2030'!LG9-'1-Results 2030'!LG$2</f>
        <v>0</v>
      </c>
      <c r="LI9" s="2">
        <f>'1-Results 2030'!LH9-'1-Results 2030'!LH$2</f>
        <v>0</v>
      </c>
      <c r="LJ9" s="2">
        <f>'1-Results 2030'!LI9-'1-Results 2030'!LI$2</f>
        <v>0</v>
      </c>
      <c r="LK9" s="2">
        <f>'1-Results 2030'!LJ9-'1-Results 2030'!LJ$2</f>
        <v>0</v>
      </c>
      <c r="LL9" s="2">
        <f>'1-Results 2030'!LK9-'1-Results 2030'!LK$2</f>
        <v>0</v>
      </c>
      <c r="LM9" s="75">
        <f>'1-Results 2030'!LL9-'1-Results 2030'!LL$2</f>
        <v>0</v>
      </c>
      <c r="LN9" s="2">
        <f>'1-Results 2030'!LM9-'1-Results 2030'!LM$2</f>
        <v>0</v>
      </c>
      <c r="LO9" s="2">
        <f>'1-Results 2030'!LN9-'1-Results 2030'!LN$2</f>
        <v>0</v>
      </c>
      <c r="LP9" s="2">
        <f>'1-Results 2030'!LO9-'1-Results 2030'!LO$2</f>
        <v>0</v>
      </c>
      <c r="LQ9" s="2">
        <f>'1-Results 2030'!LP9-'1-Results 2030'!LP$2</f>
        <v>0</v>
      </c>
      <c r="LR9" s="2">
        <f>'1-Results 2030'!LQ9-'1-Results 2030'!LQ$2</f>
        <v>0</v>
      </c>
      <c r="LS9" s="2">
        <f>'1-Results 2030'!LR9-'1-Results 2030'!LR$2</f>
        <v>0</v>
      </c>
      <c r="LT9" s="2">
        <f>'1-Results 2030'!LS9-'1-Results 2030'!LS$2</f>
        <v>0</v>
      </c>
      <c r="LU9" s="2">
        <f>'1-Results 2030'!LT9-'1-Results 2030'!LT$2</f>
        <v>0</v>
      </c>
      <c r="LV9" s="2">
        <f>'1-Results 2030'!LU9-'1-Results 2030'!LU$2</f>
        <v>0</v>
      </c>
      <c r="LW9" s="2">
        <f>'1-Results 2030'!LV9-'1-Results 2030'!LV$2</f>
        <v>0</v>
      </c>
      <c r="LX9" s="2">
        <f>'1-Results 2030'!LW9-'1-Results 2030'!LW$2</f>
        <v>0</v>
      </c>
      <c r="LY9" s="2">
        <f>'1-Results 2030'!LX9-'1-Results 2030'!LX$2</f>
        <v>0</v>
      </c>
      <c r="LZ9" s="2">
        <f>'1-Results 2030'!LY9-'1-Results 2030'!LY$2</f>
        <v>0</v>
      </c>
      <c r="MA9" s="2">
        <f>'1-Results 2030'!LZ9-'1-Results 2030'!LZ$2</f>
        <v>0</v>
      </c>
      <c r="MB9" s="2">
        <f>'1-Results 2030'!MA9-'1-Results 2030'!MA$2</f>
        <v>0</v>
      </c>
      <c r="MC9" s="2">
        <f>'1-Results 2030'!MB9-'1-Results 2030'!MB$2</f>
        <v>0</v>
      </c>
      <c r="MD9" s="2">
        <f>'1-Results 2030'!MC9-'1-Results 2030'!MC$2</f>
        <v>0</v>
      </c>
      <c r="ME9" s="2">
        <f>'1-Results 2030'!MD9-'1-Results 2030'!MD$2</f>
        <v>0</v>
      </c>
      <c r="MF9" s="75">
        <f>'1-Results 2030'!ME9-'1-Results 2030'!ME$2</f>
        <v>0</v>
      </c>
      <c r="MG9" s="2">
        <f>'1-Results 2030'!MF9-'1-Results 2030'!MF$2</f>
        <v>0</v>
      </c>
      <c r="MH9" s="2">
        <f>'1-Results 2030'!MG9-'1-Results 2030'!MG$2</f>
        <v>0</v>
      </c>
      <c r="MI9" s="2">
        <f>'1-Results 2030'!MH9-'1-Results 2030'!MH$2</f>
        <v>0</v>
      </c>
      <c r="MJ9" s="2">
        <f>'1-Results 2030'!MI9-'1-Results 2030'!MI$2</f>
        <v>0</v>
      </c>
      <c r="MK9" s="2">
        <f>'1-Results 2030'!MJ9-'1-Results 2030'!MJ$2</f>
        <v>0</v>
      </c>
      <c r="ML9" s="2">
        <f>'1-Results 2030'!MK9-'1-Results 2030'!MK$2</f>
        <v>0</v>
      </c>
      <c r="MM9" s="2">
        <f>'1-Results 2030'!ML9-'1-Results 2030'!ML$2</f>
        <v>0</v>
      </c>
      <c r="MN9" s="2">
        <f>'1-Results 2030'!MM9-'1-Results 2030'!MM$2</f>
        <v>0</v>
      </c>
      <c r="MO9" s="2">
        <f>'1-Results 2030'!MN9-'1-Results 2030'!MN$2</f>
        <v>0</v>
      </c>
      <c r="MP9" s="2">
        <f>'1-Results 2030'!MO9-'1-Results 2030'!MO$2</f>
        <v>0</v>
      </c>
      <c r="MQ9" s="2">
        <f>'1-Results 2030'!MP9-'1-Results 2030'!MP$2</f>
        <v>0</v>
      </c>
      <c r="MR9" s="2">
        <f>'1-Results 2030'!MQ9-'1-Results 2030'!MQ$2</f>
        <v>0</v>
      </c>
      <c r="MS9" s="2">
        <f>'1-Results 2030'!MR9-'1-Results 2030'!MR$2</f>
        <v>0</v>
      </c>
      <c r="MT9" s="2">
        <f>'1-Results 2030'!MS9-'1-Results 2030'!MS$2</f>
        <v>0</v>
      </c>
      <c r="MU9" s="2">
        <f>'1-Results 2030'!MT9-'1-Results 2030'!MT$2</f>
        <v>0</v>
      </c>
      <c r="MV9" s="2">
        <f>'1-Results 2030'!MU9-'1-Results 2030'!MU$2</f>
        <v>0</v>
      </c>
      <c r="MW9" s="75">
        <f>'1-Results 2030'!MV9-'1-Results 2030'!MV$2</f>
        <v>0</v>
      </c>
      <c r="MX9" s="2">
        <f>'1-Results 2030'!MW9-'1-Results 2030'!MW$2</f>
        <v>0</v>
      </c>
      <c r="MY9" s="2">
        <f>'1-Results 2030'!MX9-'1-Results 2030'!MX$2</f>
        <v>0</v>
      </c>
      <c r="MZ9" s="2">
        <f>'1-Results 2030'!MY9-'1-Results 2030'!MY$2</f>
        <v>0</v>
      </c>
      <c r="NA9" s="2">
        <f>'1-Results 2030'!MZ9-'1-Results 2030'!MZ$2</f>
        <v>0</v>
      </c>
      <c r="NB9" s="2">
        <f>'1-Results 2030'!NA9-'1-Results 2030'!NA$2</f>
        <v>0</v>
      </c>
      <c r="NC9" s="2">
        <f>'1-Results 2030'!NB9-'1-Results 2030'!NB$2</f>
        <v>0</v>
      </c>
      <c r="ND9" s="2">
        <f>'1-Results 2030'!NC9-'1-Results 2030'!NC$2</f>
        <v>0</v>
      </c>
      <c r="NE9" s="2">
        <f>'1-Results 2030'!ND9-'1-Results 2030'!ND$2</f>
        <v>0</v>
      </c>
      <c r="NF9" s="2">
        <f>'1-Results 2030'!NE9-'1-Results 2030'!NE$2</f>
        <v>0</v>
      </c>
      <c r="NG9" s="2">
        <f>'1-Results 2030'!NF9-'1-Results 2030'!NF$2</f>
        <v>0</v>
      </c>
      <c r="NH9" s="2">
        <f>'1-Results 2030'!NG9-'1-Results 2030'!NG$2</f>
        <v>0</v>
      </c>
      <c r="NI9" s="2">
        <f>'1-Results 2030'!NH9-'1-Results 2030'!NH$2</f>
        <v>0</v>
      </c>
      <c r="NJ9" s="2">
        <f>'1-Results 2030'!NI9-'1-Results 2030'!NI$2</f>
        <v>0</v>
      </c>
      <c r="NK9" s="2">
        <f>'1-Results 2030'!NJ9-'1-Results 2030'!NJ$2</f>
        <v>0</v>
      </c>
      <c r="NL9" s="2">
        <f>'1-Results 2030'!NK9-'1-Results 2030'!NK$2</f>
        <v>0</v>
      </c>
      <c r="NM9" s="2">
        <f>'1-Results 2030'!NL9-'1-Results 2030'!NL$2</f>
        <v>0</v>
      </c>
      <c r="NN9" s="2">
        <f>'1-Results 2030'!NM9-'1-Results 2030'!NM$2</f>
        <v>0</v>
      </c>
      <c r="NO9" s="2">
        <f>'1-Results 2030'!NN9-'1-Results 2030'!NN$2</f>
        <v>0</v>
      </c>
      <c r="NP9" s="2">
        <f>'1-Results 2030'!NO9-'1-Results 2030'!NO$2</f>
        <v>0</v>
      </c>
      <c r="NQ9" s="2">
        <f>'1-Results 2030'!NP9-'1-Results 2030'!NP$2</f>
        <v>0</v>
      </c>
      <c r="NR9" s="2">
        <f>'1-Results 2030'!NQ9-'1-Results 2030'!NQ$2</f>
        <v>0</v>
      </c>
      <c r="NS9" s="2">
        <f>'1-Results 2030'!NR9-'1-Results 2030'!NR$2</f>
        <v>0</v>
      </c>
      <c r="NT9" s="2">
        <f>'1-Results 2030'!NS9-'1-Results 2030'!NS$2</f>
        <v>0</v>
      </c>
      <c r="NU9" s="2">
        <f>'1-Results 2030'!NT9-'1-Results 2030'!NT$2</f>
        <v>0</v>
      </c>
      <c r="NV9" s="2">
        <f>'1-Results 2030'!NU9-'1-Results 2030'!NU$2</f>
        <v>0</v>
      </c>
      <c r="NW9" s="2">
        <f>'1-Results 2030'!NV9-'1-Results 2030'!NV$2</f>
        <v>0</v>
      </c>
      <c r="NX9" s="2">
        <f>'1-Results 2030'!NW9-'1-Results 2030'!NW$2</f>
        <v>0</v>
      </c>
      <c r="NY9" s="2">
        <f>'1-Results 2030'!NX9-'1-Results 2030'!NX$2</f>
        <v>0</v>
      </c>
      <c r="NZ9" s="2">
        <f>'1-Results 2030'!NY9-'1-Results 2030'!NY$2</f>
        <v>0</v>
      </c>
      <c r="OA9" s="2">
        <f>'1-Results 2030'!NZ9-'1-Results 2030'!NZ$2</f>
        <v>0</v>
      </c>
      <c r="OB9" s="2">
        <f>'1-Results 2030'!OA9-'1-Results 2030'!OA$2</f>
        <v>0</v>
      </c>
      <c r="OC9" s="2">
        <f>'1-Results 2030'!OB9-'1-Results 2030'!OB$2</f>
        <v>0</v>
      </c>
      <c r="OD9" s="2">
        <f>'1-Results 2030'!OC9-'1-Results 2030'!OC$2</f>
        <v>0</v>
      </c>
      <c r="OE9" s="2">
        <f>'1-Results 2030'!OD9-'1-Results 2030'!OD$2</f>
        <v>0</v>
      </c>
      <c r="OF9" s="2">
        <f>'1-Results 2030'!OE9-'1-Results 2030'!OE$2</f>
        <v>0</v>
      </c>
      <c r="OG9" s="2">
        <f>'1-Results 2030'!OF9-'1-Results 2030'!OF$2</f>
        <v>0</v>
      </c>
      <c r="OH9" s="2">
        <f>'1-Results 2030'!OG9-'1-Results 2030'!OG$2</f>
        <v>0</v>
      </c>
      <c r="OI9" s="2">
        <f>'1-Results 2030'!OH9-'1-Results 2030'!OH$2</f>
        <v>0</v>
      </c>
      <c r="OJ9" s="2">
        <f>'1-Results 2030'!OI9-'1-Results 2030'!OI$2</f>
        <v>0</v>
      </c>
      <c r="OK9" s="2">
        <f>'1-Results 2030'!OJ9-'1-Results 2030'!OJ$2</f>
        <v>0</v>
      </c>
      <c r="OL9" s="2">
        <f>'1-Results 2030'!OK9-'1-Results 2030'!OK$2</f>
        <v>0</v>
      </c>
      <c r="OM9" s="2">
        <f>'1-Results 2030'!OL9-'1-Results 2030'!OL$2</f>
        <v>0</v>
      </c>
      <c r="ON9" s="2">
        <f>'1-Results 2030'!OM9-'1-Results 2030'!OM$2</f>
        <v>0</v>
      </c>
      <c r="OO9" s="2">
        <f>'1-Results 2030'!ON9-'1-Results 2030'!ON$2</f>
        <v>0</v>
      </c>
      <c r="OP9" s="2">
        <f>'1-Results 2030'!OO9-'1-Results 2030'!OO$2</f>
        <v>0</v>
      </c>
      <c r="OQ9" s="2">
        <f>'1-Results 2030'!OP9-'1-Results 2030'!OP$2</f>
        <v>0</v>
      </c>
      <c r="OR9" s="2">
        <f>'1-Results 2030'!OQ9-'1-Results 2030'!OQ$2</f>
        <v>0</v>
      </c>
      <c r="OS9" s="2">
        <f>'1-Results 2030'!OR9-'1-Results 2030'!OR$2</f>
        <v>0</v>
      </c>
      <c r="OT9" s="2">
        <f>'1-Results 2030'!OS9-'1-Results 2030'!OS$2</f>
        <v>0</v>
      </c>
      <c r="OU9" s="2">
        <f>'1-Results 2030'!OT9-'1-Results 2030'!OT$2</f>
        <v>0</v>
      </c>
      <c r="OV9" s="2">
        <f>'1-Results 2030'!OU9-'1-Results 2030'!OU$2</f>
        <v>0</v>
      </c>
      <c r="OW9" s="2">
        <f>'1-Results 2030'!OV9-'1-Results 2030'!OV$2</f>
        <v>0</v>
      </c>
      <c r="OX9" s="2">
        <f>'1-Results 2030'!OW9-'1-Results 2030'!OW$2</f>
        <v>0</v>
      </c>
      <c r="OY9" s="2">
        <f>'1-Results 2030'!OX9-'1-Results 2030'!OX$2</f>
        <v>0</v>
      </c>
      <c r="OZ9" s="2">
        <f>'1-Results 2030'!OY9-'1-Results 2030'!OY$2</f>
        <v>0</v>
      </c>
      <c r="PA9" s="2">
        <f>'1-Results 2030'!OZ9-'1-Results 2030'!OZ$2</f>
        <v>0</v>
      </c>
      <c r="PB9" s="2">
        <f>'1-Results 2030'!PA9-'1-Results 2030'!PA$2</f>
        <v>0</v>
      </c>
      <c r="PC9" s="2">
        <f>'1-Results 2030'!PB9-'1-Results 2030'!PB$2</f>
        <v>0</v>
      </c>
      <c r="PD9" s="2">
        <f>'1-Results 2030'!PC9-'1-Results 2030'!PC$2</f>
        <v>0</v>
      </c>
      <c r="PE9" s="2">
        <f>'1-Results 2030'!PD9-'1-Results 2030'!PD$2</f>
        <v>0</v>
      </c>
      <c r="PF9" s="2">
        <f>'1-Results 2030'!PE9-'1-Results 2030'!PE$2</f>
        <v>0</v>
      </c>
      <c r="PG9" s="2">
        <f>'1-Results 2030'!PF9-'1-Results 2030'!PF$2</f>
        <v>0</v>
      </c>
      <c r="PH9" s="2">
        <f>'1-Results 2030'!PG9-'1-Results 2030'!PG$2</f>
        <v>0</v>
      </c>
      <c r="PI9" s="2">
        <f>'1-Results 2030'!PH9-'1-Results 2030'!PH$2</f>
        <v>0</v>
      </c>
      <c r="PJ9" s="2">
        <f>'1-Results 2030'!PI9-'1-Results 2030'!PI$2</f>
        <v>0</v>
      </c>
      <c r="PK9" s="2">
        <f>'1-Results 2030'!PJ9-'1-Results 2030'!PJ$2</f>
        <v>0</v>
      </c>
      <c r="PL9" s="2">
        <f>'1-Results 2030'!PK9-'1-Results 2030'!PK$2</f>
        <v>0</v>
      </c>
      <c r="PM9" s="2">
        <f>'1-Results 2030'!PL9-'1-Results 2030'!PL$2</f>
        <v>0</v>
      </c>
      <c r="PN9" s="2">
        <f>'1-Results 2030'!PM9-'1-Results 2030'!PM$2</f>
        <v>0</v>
      </c>
      <c r="PO9" s="2">
        <f>'1-Results 2030'!PN9-'1-Results 2030'!PN$2</f>
        <v>0</v>
      </c>
      <c r="PP9" s="2">
        <f>'1-Results 2030'!PO9-'1-Results 2030'!PO$2</f>
        <v>0</v>
      </c>
      <c r="PQ9" s="2">
        <f>'1-Results 2030'!PP9-'1-Results 2030'!PP$2</f>
        <v>0</v>
      </c>
      <c r="PR9" s="2">
        <f>'1-Results 2030'!PQ9-'1-Results 2030'!PQ$2</f>
        <v>0</v>
      </c>
      <c r="PS9" s="2">
        <f>'1-Results 2030'!PR9-'1-Results 2030'!PR$2</f>
        <v>0</v>
      </c>
      <c r="PT9" s="2">
        <f>'1-Results 2030'!PS9-'1-Results 2030'!PS$2</f>
        <v>0</v>
      </c>
      <c r="PU9" s="2">
        <f>'1-Results 2030'!PT9-'1-Results 2030'!PT$2</f>
        <v>0</v>
      </c>
      <c r="PV9" s="2">
        <f>'1-Results 2030'!PU9-'1-Results 2030'!PU$2</f>
        <v>0</v>
      </c>
      <c r="PW9" s="2">
        <f>'1-Results 2030'!PV9-'1-Results 2030'!PV$2</f>
        <v>0</v>
      </c>
      <c r="PX9" s="2">
        <f>'1-Results 2030'!PW9-'1-Results 2030'!PW$2</f>
        <v>0</v>
      </c>
      <c r="PY9" s="2">
        <f>'1-Results 2030'!PX9-'1-Results 2030'!PX$2</f>
        <v>0</v>
      </c>
      <c r="PZ9" s="2">
        <f>'1-Results 2030'!PY9-'1-Results 2030'!PY$2</f>
        <v>0</v>
      </c>
      <c r="QA9" s="2">
        <f>'1-Results 2030'!PZ9-'1-Results 2030'!PZ$2</f>
        <v>0</v>
      </c>
      <c r="QB9" s="2">
        <f>'1-Results 2030'!QA9-'1-Results 2030'!QA$2</f>
        <v>0</v>
      </c>
      <c r="QC9" s="2">
        <f>'1-Results 2030'!QB9-'1-Results 2030'!QB$2</f>
        <v>0</v>
      </c>
      <c r="QD9" s="2">
        <f>'1-Results 2030'!QC9-'1-Results 2030'!QC$2</f>
        <v>0</v>
      </c>
      <c r="QE9" s="2">
        <f>'1-Results 2030'!QD9-'1-Results 2030'!QD$2</f>
        <v>0</v>
      </c>
      <c r="QF9" s="2">
        <f>'1-Results 2030'!QE9-'1-Results 2030'!QE$2</f>
        <v>0</v>
      </c>
      <c r="QG9" s="2">
        <f>'1-Results 2030'!QF9-'1-Results 2030'!QF$2</f>
        <v>0</v>
      </c>
      <c r="QH9" s="2">
        <f>'1-Results 2030'!QG9-'1-Results 2030'!QG$2</f>
        <v>0</v>
      </c>
      <c r="QI9" s="2">
        <f>'1-Results 2030'!QH9-'1-Results 2030'!QH$2</f>
        <v>0</v>
      </c>
      <c r="QJ9" s="2">
        <f>'1-Results 2030'!QI9-'1-Results 2030'!QI$2</f>
        <v>0</v>
      </c>
      <c r="QK9" s="2">
        <f>'1-Results 2030'!QJ9-'1-Results 2030'!QJ$2</f>
        <v>0</v>
      </c>
      <c r="QL9" s="2">
        <f>'1-Results 2030'!QK9-'1-Results 2030'!QK$2</f>
        <v>0</v>
      </c>
      <c r="QM9" s="2">
        <f>'1-Results 2030'!QL9-'1-Results 2030'!QL$2</f>
        <v>0</v>
      </c>
      <c r="QN9" s="2">
        <f>'1-Results 2030'!QM9-'1-Results 2030'!QM$2</f>
        <v>0</v>
      </c>
      <c r="QO9" s="2">
        <f>'1-Results 2030'!QN9-'1-Results 2030'!QN$2</f>
        <v>0</v>
      </c>
      <c r="QP9" s="2">
        <f>'1-Results 2030'!QO9-'1-Results 2030'!QO$2</f>
        <v>0</v>
      </c>
      <c r="QQ9" s="2">
        <f>'1-Results 2030'!QP9-'1-Results 2030'!QP$2</f>
        <v>0</v>
      </c>
      <c r="QR9" s="2">
        <f>'1-Results 2030'!QQ9-'1-Results 2030'!QQ$2</f>
        <v>0</v>
      </c>
      <c r="QS9" s="2">
        <f>'1-Results 2030'!QR9-'1-Results 2030'!QR$2</f>
        <v>0</v>
      </c>
      <c r="QT9" s="2">
        <f>'1-Results 2030'!QS9-'1-Results 2030'!QS$2</f>
        <v>0</v>
      </c>
      <c r="QU9" s="2">
        <f>'1-Results 2030'!QT9-'1-Results 2030'!QT$2</f>
        <v>0</v>
      </c>
      <c r="QV9" s="2">
        <f>'1-Results 2030'!QU9-'1-Results 2030'!QU$2</f>
        <v>0</v>
      </c>
      <c r="QW9" s="2">
        <f>'1-Results 2030'!QV9-'1-Results 2030'!QV$2</f>
        <v>0</v>
      </c>
      <c r="QX9" s="2">
        <f>'1-Results 2030'!QW9-'1-Results 2030'!QW$2</f>
        <v>0</v>
      </c>
      <c r="QY9" s="2">
        <f>'1-Results 2030'!QX9-'1-Results 2030'!QX$2</f>
        <v>0</v>
      </c>
      <c r="QZ9" s="2">
        <f>'1-Results 2030'!QY9-'1-Results 2030'!QY$2</f>
        <v>0</v>
      </c>
      <c r="RA9" s="2">
        <f>'1-Results 2030'!QZ9-'1-Results 2030'!QZ$2</f>
        <v>0</v>
      </c>
      <c r="RB9" s="2">
        <f>'1-Results 2030'!RA9-'1-Results 2030'!RA$2</f>
        <v>0</v>
      </c>
      <c r="RC9" s="2">
        <f>'1-Results 2030'!RB9-'1-Results 2030'!RB$2</f>
        <v>0</v>
      </c>
      <c r="RD9" s="2">
        <f>'1-Results 2030'!RC9-'1-Results 2030'!RC$2</f>
        <v>0</v>
      </c>
      <c r="RE9" s="2">
        <f>'1-Results 2030'!RD9-'1-Results 2030'!RD$2</f>
        <v>0</v>
      </c>
      <c r="RF9" s="2">
        <f>'1-Results 2030'!RE9-'1-Results 2030'!RE$2</f>
        <v>0</v>
      </c>
      <c r="RG9" s="2">
        <f>'1-Results 2030'!RF9-'1-Results 2030'!RF$2</f>
        <v>0</v>
      </c>
      <c r="RH9" s="2">
        <f>'1-Results 2030'!RG9-'1-Results 2030'!RG$2</f>
        <v>0</v>
      </c>
      <c r="RI9" s="2">
        <f>'1-Results 2030'!RH9-'1-Results 2030'!RH$2</f>
        <v>0</v>
      </c>
      <c r="RJ9" s="2">
        <f>'1-Results 2030'!RI9-'1-Results 2030'!RI$2</f>
        <v>0</v>
      </c>
      <c r="RK9" s="2">
        <f>'1-Results 2030'!RJ9-'1-Results 2030'!RJ$2</f>
        <v>0</v>
      </c>
      <c r="RL9" s="2">
        <f>'1-Results 2030'!RK9-'1-Results 2030'!RK$2</f>
        <v>0</v>
      </c>
      <c r="RM9" s="2">
        <f>'1-Results 2030'!RL9-'1-Results 2030'!RL$2</f>
        <v>0</v>
      </c>
      <c r="RN9" s="2">
        <f>'1-Results 2030'!RM9-'1-Results 2030'!RM$2</f>
        <v>0</v>
      </c>
      <c r="RO9" s="2">
        <f>'1-Results 2030'!RN9-'1-Results 2030'!RN$2</f>
        <v>0</v>
      </c>
      <c r="RP9" s="2">
        <f>'1-Results 2030'!RO9-'1-Results 2030'!RO$2</f>
        <v>0</v>
      </c>
      <c r="RQ9" s="2">
        <f>'1-Results 2030'!RP9-'1-Results 2030'!RP$2</f>
        <v>0</v>
      </c>
      <c r="RR9" s="2">
        <f>'1-Results 2030'!RQ9-'1-Results 2030'!RQ$2</f>
        <v>0</v>
      </c>
      <c r="RS9" s="2">
        <f>'1-Results 2030'!RR9-'1-Results 2030'!RR$2</f>
        <v>0</v>
      </c>
      <c r="RT9" s="2">
        <f>'1-Results 2030'!RS9-'1-Results 2030'!RS$2</f>
        <v>0</v>
      </c>
      <c r="RU9" s="2">
        <f>'1-Results 2030'!RT9-'1-Results 2030'!RT$2</f>
        <v>0</v>
      </c>
      <c r="RV9" s="2">
        <f>'1-Results 2030'!RU9-'1-Results 2030'!RU$2</f>
        <v>0</v>
      </c>
      <c r="RW9" s="2">
        <f>'1-Results 2030'!RV9-'1-Results 2030'!RV$2</f>
        <v>0</v>
      </c>
      <c r="RX9" s="2">
        <f>'1-Results 2030'!RW9-'1-Results 2030'!RW$2</f>
        <v>0</v>
      </c>
      <c r="RY9" s="2">
        <f>'1-Results 2030'!RX9-'1-Results 2030'!RX$2</f>
        <v>0</v>
      </c>
      <c r="RZ9" s="2">
        <f>'1-Results 2030'!RY9-'1-Results 2030'!RY$2</f>
        <v>0</v>
      </c>
      <c r="SA9" s="2">
        <f>'1-Results 2030'!RZ9-'1-Results 2030'!RZ$2</f>
        <v>0</v>
      </c>
      <c r="SB9" s="2">
        <f>'1-Results 2030'!SA9-'1-Results 2030'!SA$2</f>
        <v>0</v>
      </c>
      <c r="SC9" s="2">
        <f>'1-Results 2030'!SB9-'1-Results 2030'!SB$2</f>
        <v>0</v>
      </c>
      <c r="SD9" s="2">
        <f>'1-Results 2030'!SC9-'1-Results 2030'!SC$2</f>
        <v>0</v>
      </c>
      <c r="SE9" s="2">
        <f>'1-Results 2030'!SD9-'1-Results 2030'!SD$2</f>
        <v>0</v>
      </c>
      <c r="SF9" s="2">
        <f>'1-Results 2030'!SE9-'1-Results 2030'!SE$2</f>
        <v>0</v>
      </c>
      <c r="SG9" s="2">
        <f>'1-Results 2030'!SF9-'1-Results 2030'!SF$2</f>
        <v>0</v>
      </c>
      <c r="SH9" s="2">
        <f>'1-Results 2030'!SG9-'1-Results 2030'!SG$2</f>
        <v>0</v>
      </c>
      <c r="SI9" s="2">
        <f>'1-Results 2030'!SH9-'1-Results 2030'!SH$2</f>
        <v>0</v>
      </c>
      <c r="SJ9" s="2">
        <f>'1-Results 2030'!SI9-'1-Results 2030'!SI$2</f>
        <v>0</v>
      </c>
      <c r="SK9" s="2">
        <f>'1-Results 2030'!SJ9-'1-Results 2030'!SJ$2</f>
        <v>0</v>
      </c>
      <c r="SL9" s="2">
        <f>'1-Results 2030'!SK9-'1-Results 2030'!SK$2</f>
        <v>0</v>
      </c>
      <c r="SM9" s="2">
        <f>'1-Results 2030'!SL9-'1-Results 2030'!SL$2</f>
        <v>0</v>
      </c>
      <c r="SN9" s="2">
        <f>'1-Results 2030'!SM9-'1-Results 2030'!SM$2</f>
        <v>0</v>
      </c>
      <c r="SO9" s="2">
        <f>'1-Results 2030'!SN9-'1-Results 2030'!SN$2</f>
        <v>0</v>
      </c>
      <c r="SP9" s="2">
        <f>'1-Results 2030'!SO9-'1-Results 2030'!SO$2</f>
        <v>0</v>
      </c>
      <c r="SQ9" s="2">
        <f>'1-Results 2030'!SP9-'1-Results 2030'!SP$2</f>
        <v>0</v>
      </c>
      <c r="SR9" s="2">
        <f>'1-Results 2030'!SQ9-'1-Results 2030'!SQ$2</f>
        <v>0</v>
      </c>
      <c r="SS9" s="2">
        <f>'1-Results 2030'!SR9-'1-Results 2030'!SR$2</f>
        <v>0</v>
      </c>
      <c r="ST9" s="2">
        <f>'1-Results 2030'!SS9-'1-Results 2030'!SS$2</f>
        <v>0</v>
      </c>
      <c r="SU9" s="2">
        <f>'1-Results 2030'!ST9-'1-Results 2030'!ST$2</f>
        <v>0</v>
      </c>
      <c r="SV9" s="2">
        <f>'1-Results 2030'!SU9-'1-Results 2030'!SU$2</f>
        <v>0</v>
      </c>
      <c r="SW9" s="2">
        <f>'1-Results 2030'!SV9-'1-Results 2030'!SV$2</f>
        <v>0</v>
      </c>
      <c r="SX9" s="2">
        <f>'1-Results 2030'!SW9-'1-Results 2030'!SW$2</f>
        <v>0</v>
      </c>
      <c r="SY9" s="2">
        <f>'1-Results 2030'!SX9-'1-Results 2030'!SX$2</f>
        <v>0</v>
      </c>
      <c r="SZ9" s="2">
        <f>'1-Results 2030'!SY9-'1-Results 2030'!SY$2</f>
        <v>0</v>
      </c>
      <c r="TA9" s="2">
        <f>'1-Results 2030'!SZ9-'1-Results 2030'!SZ$2</f>
        <v>0</v>
      </c>
      <c r="TB9" s="2">
        <f>'1-Results 2030'!TA9-'1-Results 2030'!TA$2</f>
        <v>0</v>
      </c>
      <c r="TC9" s="2">
        <f>'1-Results 2030'!TB9-'1-Results 2030'!TB$2</f>
        <v>0</v>
      </c>
      <c r="TD9" s="2">
        <f>'1-Results 2030'!TC9-'1-Results 2030'!TC$2</f>
        <v>0</v>
      </c>
      <c r="TE9" s="2">
        <f>'1-Results 2030'!TD9-'1-Results 2030'!TD$2</f>
        <v>0</v>
      </c>
      <c r="TF9" s="2">
        <f>'1-Results 2030'!TE9-'1-Results 2030'!TE$2</f>
        <v>0</v>
      </c>
      <c r="TG9" s="2">
        <f>'1-Results 2030'!TF9-'1-Results 2030'!TF$2</f>
        <v>0</v>
      </c>
      <c r="TH9" s="2">
        <f>'1-Results 2030'!TG9-'1-Results 2030'!TG$2</f>
        <v>0</v>
      </c>
      <c r="TI9" s="2">
        <f>'1-Results 2030'!TH9-'1-Results 2030'!TH$2</f>
        <v>0</v>
      </c>
      <c r="TJ9" s="2">
        <f>'1-Results 2030'!TI9-'1-Results 2030'!TI$2</f>
        <v>0</v>
      </c>
      <c r="TK9" s="2">
        <f>'1-Results 2030'!TJ9-'1-Results 2030'!TJ$2</f>
        <v>0</v>
      </c>
      <c r="TL9" s="2">
        <f>'1-Results 2030'!TK9-'1-Results 2030'!TK$2</f>
        <v>0</v>
      </c>
      <c r="TM9" s="2">
        <f>'1-Results 2030'!TL9-'1-Results 2030'!TL$2</f>
        <v>0</v>
      </c>
      <c r="TN9" s="2">
        <f>'1-Results 2030'!TM9-'1-Results 2030'!TM$2</f>
        <v>0</v>
      </c>
      <c r="TO9" s="2">
        <f>'1-Results 2030'!TN9-'1-Results 2030'!TN$2</f>
        <v>0</v>
      </c>
      <c r="TP9" s="2">
        <f>'1-Results 2030'!TO9-'1-Results 2030'!TO$2</f>
        <v>0</v>
      </c>
      <c r="TQ9" s="2">
        <f>'1-Results 2030'!TP9-'1-Results 2030'!TP$2</f>
        <v>0</v>
      </c>
      <c r="TR9" s="2">
        <f>'1-Results 2030'!TQ9-'1-Results 2030'!TQ$2</f>
        <v>0</v>
      </c>
      <c r="TS9" s="2">
        <f>'1-Results 2030'!TR9-'1-Results 2030'!TR$2</f>
        <v>0</v>
      </c>
      <c r="TT9" s="2">
        <f>'1-Results 2030'!TS9-'1-Results 2030'!TS$2</f>
        <v>0</v>
      </c>
      <c r="TU9" s="2">
        <f>'1-Results 2030'!TT9-'1-Results 2030'!TT$2</f>
        <v>0</v>
      </c>
      <c r="TV9" s="2">
        <f>'1-Results 2030'!TU9-'1-Results 2030'!TU$2</f>
        <v>0</v>
      </c>
      <c r="TW9" s="2">
        <f>'1-Results 2030'!TV9-'1-Results 2030'!TV$2</f>
        <v>0</v>
      </c>
      <c r="TX9" s="2">
        <f>'1-Results 2030'!TW9-'1-Results 2030'!TW$2</f>
        <v>0</v>
      </c>
      <c r="TY9" s="2">
        <f>'1-Results 2030'!TX9-'1-Results 2030'!TX$2</f>
        <v>0</v>
      </c>
      <c r="TZ9" s="2">
        <f>'1-Results 2030'!TY9-'1-Results 2030'!TY$2</f>
        <v>0</v>
      </c>
      <c r="UA9" s="2">
        <f>'1-Results 2030'!TZ9-'1-Results 2030'!TZ$2</f>
        <v>0</v>
      </c>
      <c r="UB9" s="2">
        <f>'1-Results 2030'!UA9-'1-Results 2030'!UA$2</f>
        <v>0</v>
      </c>
      <c r="UC9" s="2">
        <f>'1-Results 2030'!UB9-'1-Results 2030'!UB$2</f>
        <v>0</v>
      </c>
      <c r="UD9" s="2">
        <f>'1-Results 2030'!UC9-'1-Results 2030'!UC$2</f>
        <v>0</v>
      </c>
      <c r="UE9" s="2">
        <f>'1-Results 2030'!UD9-'1-Results 2030'!UD$2</f>
        <v>0</v>
      </c>
      <c r="UF9" s="2">
        <f>'1-Results 2030'!UE9-'1-Results 2030'!UE$2</f>
        <v>0</v>
      </c>
      <c r="UG9" s="2">
        <f>'1-Results 2030'!UF9-'1-Results 2030'!UF$2</f>
        <v>0</v>
      </c>
      <c r="UH9" s="2">
        <f>'1-Results 2030'!UG9-'1-Results 2030'!UG$2</f>
        <v>0</v>
      </c>
      <c r="UI9" s="2">
        <f>'1-Results 2030'!UH9-'1-Results 2030'!UH$2</f>
        <v>0</v>
      </c>
      <c r="UJ9" s="2">
        <f>'1-Results 2030'!UI9-'1-Results 2030'!UI$2</f>
        <v>0</v>
      </c>
      <c r="UK9" s="2">
        <f>'1-Results 2030'!UJ9-'1-Results 2030'!UJ$2</f>
        <v>0</v>
      </c>
      <c r="UL9" s="2">
        <f>'1-Results 2030'!UK9-'1-Results 2030'!UK$2</f>
        <v>0</v>
      </c>
      <c r="UM9" s="2">
        <f>'1-Results 2030'!UL9-'1-Results 2030'!UL$2</f>
        <v>0</v>
      </c>
      <c r="UN9" s="2">
        <f>'1-Results 2030'!UM9-'1-Results 2030'!UM$2</f>
        <v>0</v>
      </c>
      <c r="UO9" s="2">
        <f>'1-Results 2030'!UN9-'1-Results 2030'!UN$2</f>
        <v>0</v>
      </c>
      <c r="UP9" s="2">
        <f>'1-Results 2030'!UO9-'1-Results 2030'!UO$2</f>
        <v>0</v>
      </c>
      <c r="UQ9" s="2">
        <f>'1-Results 2030'!UP9-'1-Results 2030'!UP$2</f>
        <v>0</v>
      </c>
      <c r="UR9" s="2">
        <f>'1-Results 2030'!UQ9-'1-Results 2030'!UQ$2</f>
        <v>0</v>
      </c>
      <c r="US9" s="2">
        <f>'1-Results 2030'!UR9-'1-Results 2030'!UR$2</f>
        <v>0</v>
      </c>
      <c r="UT9" s="2">
        <f>'1-Results 2030'!US9-'1-Results 2030'!US$2</f>
        <v>0</v>
      </c>
      <c r="UU9" s="2">
        <f>'1-Results 2030'!UT9-'1-Results 2030'!UT$2</f>
        <v>0</v>
      </c>
      <c r="UV9" s="2">
        <f>'1-Results 2030'!UU9-'1-Results 2030'!UU$2</f>
        <v>0</v>
      </c>
      <c r="UW9" s="2">
        <f>'1-Results 2030'!UV9-'1-Results 2030'!UV$2</f>
        <v>0</v>
      </c>
      <c r="UX9" s="2">
        <f>'1-Results 2030'!UW9-'1-Results 2030'!UW$2</f>
        <v>0</v>
      </c>
      <c r="UY9" s="2">
        <f>'1-Results 2030'!UX9-'1-Results 2030'!UX$2</f>
        <v>0</v>
      </c>
      <c r="UZ9" s="2">
        <f>'1-Results 2030'!UY9-'1-Results 2030'!UY$2</f>
        <v>0</v>
      </c>
      <c r="VA9" s="2">
        <f>'1-Results 2030'!UZ9-'1-Results 2030'!UZ$2</f>
        <v>0</v>
      </c>
      <c r="VB9" s="2">
        <f>'1-Results 2030'!VA9-'1-Results 2030'!VA$2</f>
        <v>0</v>
      </c>
      <c r="VC9" s="2">
        <f>'1-Results 2030'!VB9-'1-Results 2030'!VB$2</f>
        <v>0</v>
      </c>
      <c r="VD9" s="2">
        <f>'1-Results 2030'!VC9-'1-Results 2030'!VC$2</f>
        <v>0</v>
      </c>
      <c r="VE9" s="2">
        <f>'1-Results 2030'!VD9-'1-Results 2030'!VD$2</f>
        <v>0</v>
      </c>
      <c r="VF9" s="2">
        <f>'1-Results 2030'!VE9-'1-Results 2030'!VE$2</f>
        <v>0</v>
      </c>
      <c r="VG9" s="2">
        <f>'1-Results 2030'!VF9-'1-Results 2030'!VF$2</f>
        <v>0</v>
      </c>
      <c r="VH9" s="2">
        <f>'1-Results 2030'!VG9-'1-Results 2030'!VG$2</f>
        <v>0</v>
      </c>
      <c r="VI9" s="2">
        <f>'1-Results 2030'!VH9-'1-Results 2030'!VH$2</f>
        <v>0</v>
      </c>
      <c r="VJ9" s="2">
        <f>'1-Results 2030'!VI9-'1-Results 2030'!VI$2</f>
        <v>0</v>
      </c>
      <c r="VK9" s="2">
        <f>'1-Results 2030'!VJ9-'1-Results 2030'!VJ$2</f>
        <v>0</v>
      </c>
      <c r="VL9" s="2">
        <f>'1-Results 2030'!VK9-'1-Results 2030'!VK$2</f>
        <v>0</v>
      </c>
      <c r="VM9" s="2">
        <f>'1-Results 2030'!VL9-'1-Results 2030'!VL$2</f>
        <v>0</v>
      </c>
      <c r="VN9" s="2">
        <f>'1-Results 2030'!VM9-'1-Results 2030'!VM$2</f>
        <v>0</v>
      </c>
      <c r="VO9" s="2">
        <f>'1-Results 2030'!VN9-'1-Results 2030'!VN$2</f>
        <v>0</v>
      </c>
      <c r="VP9" s="2">
        <f>'1-Results 2030'!VO9-'1-Results 2030'!VO$2</f>
        <v>0</v>
      </c>
      <c r="VQ9" s="2">
        <f>'1-Results 2030'!VP9-'1-Results 2030'!VP$2</f>
        <v>0</v>
      </c>
      <c r="VR9" s="2">
        <f>'1-Results 2030'!VQ9-'1-Results 2030'!VQ$2</f>
        <v>0</v>
      </c>
      <c r="VS9" s="2">
        <f>'1-Results 2030'!VR9-'1-Results 2030'!VR$2</f>
        <v>0</v>
      </c>
      <c r="VT9" s="2">
        <f>'1-Results 2030'!VS9-'1-Results 2030'!VS$2</f>
        <v>0</v>
      </c>
      <c r="VU9" s="2">
        <f>'1-Results 2030'!VT9-'1-Results 2030'!VT$2</f>
        <v>0</v>
      </c>
      <c r="VV9" s="2">
        <f>'1-Results 2030'!VU9-'1-Results 2030'!VU$2</f>
        <v>0</v>
      </c>
      <c r="VW9" s="2">
        <f>'1-Results 2030'!VV9-'1-Results 2030'!VV$2</f>
        <v>0</v>
      </c>
      <c r="VX9" s="2">
        <f>'1-Results 2030'!VW9-'1-Results 2030'!VW$2</f>
        <v>0</v>
      </c>
      <c r="VY9" s="2">
        <f>'1-Results 2030'!VX9-'1-Results 2030'!VX$2</f>
        <v>0</v>
      </c>
      <c r="VZ9" s="2">
        <f>'1-Results 2030'!VY9-'1-Results 2030'!VY$2</f>
        <v>0</v>
      </c>
      <c r="WA9" s="2">
        <f>'1-Results 2030'!VZ9-'1-Results 2030'!VZ$2</f>
        <v>0</v>
      </c>
      <c r="WB9" s="2">
        <f>'1-Results 2030'!WA9-'1-Results 2030'!WA$2</f>
        <v>0</v>
      </c>
      <c r="WC9" s="2">
        <f>'1-Results 2030'!WB9-'1-Results 2030'!WB$2</f>
        <v>0</v>
      </c>
      <c r="WD9" s="2">
        <f>'1-Results 2030'!WC9-'1-Results 2030'!WC$2</f>
        <v>0</v>
      </c>
      <c r="WE9" s="2">
        <f>'1-Results 2030'!WD9-'1-Results 2030'!WD$2</f>
        <v>0</v>
      </c>
      <c r="WF9" s="2">
        <f>'1-Results 2030'!WE9-'1-Results 2030'!WE$2</f>
        <v>0</v>
      </c>
      <c r="WG9" s="2">
        <f>'1-Results 2030'!WF9-'1-Results 2030'!WF$2</f>
        <v>0</v>
      </c>
      <c r="WH9" s="2">
        <f>'1-Results 2030'!WG9-'1-Results 2030'!WG$2</f>
        <v>0</v>
      </c>
      <c r="WI9" s="2">
        <f>'1-Results 2030'!WH9-'1-Results 2030'!WH$2</f>
        <v>0</v>
      </c>
      <c r="WJ9" s="2">
        <f>'1-Results 2030'!WI9-'1-Results 2030'!WI$2</f>
        <v>0</v>
      </c>
      <c r="WK9" s="2">
        <f>'1-Results 2030'!WJ9-'1-Results 2030'!WJ$2</f>
        <v>0</v>
      </c>
      <c r="WL9" s="2">
        <f>'1-Results 2030'!WK9-'1-Results 2030'!WK$2</f>
        <v>0</v>
      </c>
      <c r="WM9" s="2">
        <f>'1-Results 2030'!WL9-'1-Results 2030'!WL$2</f>
        <v>0</v>
      </c>
      <c r="WN9" s="2">
        <f>'1-Results 2030'!WM9-'1-Results 2030'!WM$2</f>
        <v>0</v>
      </c>
      <c r="WO9" s="2">
        <f>'1-Results 2030'!WN9-'1-Results 2030'!WN$2</f>
        <v>0</v>
      </c>
      <c r="WP9" s="2">
        <f>'1-Results 2030'!WO9-'1-Results 2030'!WO$2</f>
        <v>0</v>
      </c>
      <c r="WQ9" s="2">
        <f>'1-Results 2030'!WP9-'1-Results 2030'!WP$2</f>
        <v>0</v>
      </c>
      <c r="WR9" s="2">
        <f>'1-Results 2030'!WQ9-'1-Results 2030'!WQ$2</f>
        <v>0</v>
      </c>
      <c r="WS9" s="2">
        <f>'1-Results 2030'!WR9-'1-Results 2030'!WR$2</f>
        <v>0</v>
      </c>
      <c r="WT9" s="2">
        <f>'1-Results 2030'!WS9-'1-Results 2030'!WS$2</f>
        <v>0</v>
      </c>
      <c r="WU9" s="2">
        <f>'1-Results 2030'!WT9-'1-Results 2030'!WT$2</f>
        <v>0</v>
      </c>
      <c r="WV9" s="2">
        <f>'1-Results 2030'!WU9-'1-Results 2030'!WU$2</f>
        <v>0</v>
      </c>
      <c r="WW9" s="2">
        <f>'1-Results 2030'!WV9-'1-Results 2030'!WV$2</f>
        <v>0</v>
      </c>
      <c r="WX9" s="2">
        <f>'1-Results 2030'!WW9-'1-Results 2030'!WW$2</f>
        <v>0</v>
      </c>
      <c r="WY9" s="2">
        <f>'1-Results 2030'!WX9-'1-Results 2030'!WX$2</f>
        <v>0</v>
      </c>
      <c r="WZ9" s="2">
        <f>'1-Results 2030'!WY9-'1-Results 2030'!WY$2</f>
        <v>0</v>
      </c>
      <c r="XA9" s="2">
        <f>'1-Results 2030'!WZ9-'1-Results 2030'!WZ$2</f>
        <v>0</v>
      </c>
      <c r="XB9" s="2">
        <f>'1-Results 2030'!XA9-'1-Results 2030'!XA$2</f>
        <v>0</v>
      </c>
      <c r="XC9" s="2">
        <f>'1-Results 2030'!XB9-'1-Results 2030'!XB$2</f>
        <v>0</v>
      </c>
      <c r="XD9" s="2">
        <f>'1-Results 2030'!XC9-'1-Results 2030'!XC$2</f>
        <v>0</v>
      </c>
      <c r="XE9" s="2">
        <f>'1-Results 2030'!XD9-'1-Results 2030'!XD$2</f>
        <v>0</v>
      </c>
      <c r="XF9" s="2">
        <f>'1-Results 2030'!XE9-'1-Results 2030'!XE$2</f>
        <v>0</v>
      </c>
      <c r="XG9" s="2">
        <f>'1-Results 2030'!XF9-'1-Results 2030'!XF$2</f>
        <v>0</v>
      </c>
      <c r="XH9" s="2">
        <f>'1-Results 2030'!XG9-'1-Results 2030'!XG$2</f>
        <v>0</v>
      </c>
      <c r="XI9" s="2">
        <f>'1-Results 2030'!XH9-'1-Results 2030'!XH$2</f>
        <v>0</v>
      </c>
      <c r="XJ9" s="2">
        <f>'1-Results 2030'!XI9-'1-Results 2030'!XI$2</f>
        <v>0</v>
      </c>
      <c r="XK9" s="2">
        <f>'1-Results 2030'!XJ9-'1-Results 2030'!XJ$2</f>
        <v>0</v>
      </c>
      <c r="XL9" s="2">
        <f>'1-Results 2030'!XK9-'1-Results 2030'!XK$2</f>
        <v>0</v>
      </c>
      <c r="XM9" s="2">
        <f>'1-Results 2030'!XL9-'1-Results 2030'!XL$2</f>
        <v>0</v>
      </c>
      <c r="XN9" s="2">
        <f>'1-Results 2030'!XM9-'1-Results 2030'!XM$2</f>
        <v>0</v>
      </c>
      <c r="XO9" s="2">
        <f>'1-Results 2030'!XN9-'1-Results 2030'!XN$2</f>
        <v>0</v>
      </c>
      <c r="XP9" s="2">
        <f>'1-Results 2030'!XO9-'1-Results 2030'!XO$2</f>
        <v>0</v>
      </c>
      <c r="XQ9" s="2">
        <f>'1-Results 2030'!XP9-'1-Results 2030'!XP$2</f>
        <v>0</v>
      </c>
      <c r="XR9" s="2">
        <f>'1-Results 2030'!XQ9-'1-Results 2030'!XQ$2</f>
        <v>0</v>
      </c>
      <c r="XS9" s="2">
        <f>'1-Results 2030'!XR9-'1-Results 2030'!XR$2</f>
        <v>0</v>
      </c>
      <c r="XT9" s="2">
        <f>'1-Results 2030'!XS9-'1-Results 2030'!XS$2</f>
        <v>0</v>
      </c>
      <c r="XU9" s="2">
        <f>'1-Results 2030'!XT9-'1-Results 2030'!XT$2</f>
        <v>0</v>
      </c>
      <c r="XV9" s="2">
        <f>'1-Results 2030'!XU9-'1-Results 2030'!XU$2</f>
        <v>0</v>
      </c>
      <c r="XW9" s="2">
        <f>'1-Results 2030'!XV9-'1-Results 2030'!XV$2</f>
        <v>0</v>
      </c>
      <c r="XX9" s="75">
        <f>'1-Results 2030'!XW9-'1-Results 2030'!XW$2</f>
        <v>0</v>
      </c>
      <c r="XY9" s="2">
        <f>'1-Results 2030'!XX9-'1-Results 2030'!XX$2</f>
        <v>0</v>
      </c>
      <c r="XZ9" s="2">
        <f>'1-Results 2030'!XY9-'1-Results 2030'!XY$2</f>
        <v>0</v>
      </c>
      <c r="YA9" s="2">
        <f>'1-Results 2030'!XZ9-'1-Results 2030'!XZ$2</f>
        <v>0</v>
      </c>
      <c r="YB9" s="2">
        <f>'1-Results 2030'!YA9-'1-Results 2030'!YA$2</f>
        <v>0</v>
      </c>
      <c r="YC9" s="2">
        <f>'1-Results 2030'!YB9-'1-Results 2030'!YB$2</f>
        <v>0</v>
      </c>
      <c r="YD9" s="2">
        <f>'1-Results 2030'!YC9-'1-Results 2030'!YC$2</f>
        <v>0</v>
      </c>
      <c r="YE9" s="2">
        <f>'1-Results 2030'!YD9-'1-Results 2030'!YD$2</f>
        <v>0</v>
      </c>
      <c r="YF9" s="2">
        <f>'1-Results 2030'!YE9-'1-Results 2030'!YE$2</f>
        <v>0</v>
      </c>
      <c r="YG9" s="2">
        <f>'1-Results 2030'!YF9-'1-Results 2030'!YF$2</f>
        <v>0</v>
      </c>
      <c r="YH9" s="2">
        <f>'1-Results 2030'!YG9-'1-Results 2030'!YG$2</f>
        <v>0</v>
      </c>
      <c r="YI9" s="2">
        <f>'1-Results 2030'!YH9-'1-Results 2030'!YH$2</f>
        <v>0</v>
      </c>
      <c r="YJ9" s="2">
        <f>'1-Results 2030'!YI9-'1-Results 2030'!YI$2</f>
        <v>0</v>
      </c>
      <c r="YK9" s="2">
        <f>'1-Results 2030'!YJ9-'1-Results 2030'!YJ$2</f>
        <v>0</v>
      </c>
      <c r="YL9" s="2">
        <f>'1-Results 2030'!YK9-'1-Results 2030'!YK$2</f>
        <v>0</v>
      </c>
      <c r="YM9" s="2">
        <f>'1-Results 2030'!YL9-'1-Results 2030'!YL$2</f>
        <v>0</v>
      </c>
      <c r="YN9" s="2">
        <f>'1-Results 2030'!YM9-'1-Results 2030'!YM$2</f>
        <v>0</v>
      </c>
      <c r="YO9" s="2">
        <f>'1-Results 2030'!YN9-'1-Results 2030'!YN$2</f>
        <v>0</v>
      </c>
      <c r="YP9" s="2">
        <f>'1-Results 2030'!YO9-'1-Results 2030'!YO$2</f>
        <v>0</v>
      </c>
      <c r="YQ9" s="2">
        <f>'1-Results 2030'!YP9-'1-Results 2030'!YP$2</f>
        <v>0</v>
      </c>
      <c r="YR9" s="2">
        <f>'1-Results 2030'!YQ9-'1-Results 2030'!YQ$2</f>
        <v>0</v>
      </c>
      <c r="YS9" s="2">
        <f>'1-Results 2030'!YR9-'1-Results 2030'!YR$2</f>
        <v>0</v>
      </c>
      <c r="YT9" s="2">
        <f>'1-Results 2030'!YS9-'1-Results 2030'!YS$2</f>
        <v>0</v>
      </c>
      <c r="YU9" s="75">
        <f>'1-Results 2030'!YT9-'1-Results 2030'!YT$2</f>
        <v>0</v>
      </c>
      <c r="YV9" s="2">
        <f>'1-Results 2030'!YU9-'1-Results 2030'!YU$2</f>
        <v>0</v>
      </c>
      <c r="YW9" s="2">
        <f>'1-Results 2030'!YV9-'1-Results 2030'!YV$2</f>
        <v>0</v>
      </c>
      <c r="YX9" s="2">
        <f>'1-Results 2030'!YW9-'1-Results 2030'!YW$2</f>
        <v>0</v>
      </c>
      <c r="YY9" s="2">
        <f>'1-Results 2030'!YX9-'1-Results 2030'!YX$2</f>
        <v>0</v>
      </c>
      <c r="YZ9" s="2">
        <f>'1-Results 2030'!YY9-'1-Results 2030'!YY$2</f>
        <v>0</v>
      </c>
      <c r="ZA9" s="2">
        <f>'1-Results 2030'!YZ9-'1-Results 2030'!YZ$2</f>
        <v>0</v>
      </c>
      <c r="ZB9" s="2">
        <f>'1-Results 2030'!ZA9-'1-Results 2030'!ZA$2</f>
        <v>0</v>
      </c>
      <c r="ZC9" s="2">
        <f>'1-Results 2030'!ZB9-'1-Results 2030'!ZB$2</f>
        <v>0</v>
      </c>
      <c r="ZD9" s="2">
        <f>'1-Results 2030'!ZC9-'1-Results 2030'!ZC$2</f>
        <v>0</v>
      </c>
      <c r="ZE9" s="2">
        <f>'1-Results 2030'!ZD9-'1-Results 2030'!ZD$2</f>
        <v>0</v>
      </c>
      <c r="ZF9" s="2">
        <f>'1-Results 2030'!ZE9-'1-Results 2030'!ZE$2</f>
        <v>0</v>
      </c>
      <c r="ZG9" s="2">
        <f>'1-Results 2030'!ZF9-'1-Results 2030'!ZF$2</f>
        <v>0</v>
      </c>
      <c r="ZH9" s="2">
        <f>'1-Results 2030'!ZG9-'1-Results 2030'!ZG$2</f>
        <v>0</v>
      </c>
      <c r="ZI9" s="2">
        <f>'1-Results 2030'!ZH9-'1-Results 2030'!ZH$2</f>
        <v>0</v>
      </c>
      <c r="ZJ9" s="2">
        <f>'1-Results 2030'!ZI9-'1-Results 2030'!ZI$2</f>
        <v>0</v>
      </c>
      <c r="ZK9" s="2">
        <f>'1-Results 2030'!ZJ9-'1-Results 2030'!ZJ$2</f>
        <v>0</v>
      </c>
      <c r="ZL9" s="2">
        <f>'1-Results 2030'!ZK9-'1-Results 2030'!ZK$2</f>
        <v>0</v>
      </c>
      <c r="ZM9" s="2">
        <f>'1-Results 2030'!ZL9-'1-Results 2030'!ZL$2</f>
        <v>0</v>
      </c>
      <c r="ZN9" s="2">
        <f>'1-Results 2030'!ZM9-'1-Results 2030'!ZM$2</f>
        <v>0</v>
      </c>
      <c r="ZO9" s="2">
        <f>'1-Results 2030'!ZN9-'1-Results 2030'!ZN$2</f>
        <v>0</v>
      </c>
      <c r="ZP9" s="2">
        <f>'1-Results 2030'!ZO9-'1-Results 2030'!ZO$2</f>
        <v>0</v>
      </c>
      <c r="ZQ9" s="2">
        <f>'1-Results 2030'!ZP9-'1-Results 2030'!ZP$2</f>
        <v>0</v>
      </c>
      <c r="ZR9" s="2">
        <f>'1-Results 2030'!ZQ9-'1-Results 2030'!ZQ$2</f>
        <v>0</v>
      </c>
      <c r="ZS9" s="2">
        <f>'1-Results 2030'!ZR9-'1-Results 2030'!ZR$2</f>
        <v>0</v>
      </c>
      <c r="ZT9" s="2">
        <f>'1-Results 2030'!ZS9-'1-Results 2030'!ZS$2</f>
        <v>0</v>
      </c>
      <c r="ZU9" s="2">
        <f>'1-Results 2030'!ZT9-'1-Results 2030'!ZT$2</f>
        <v>0</v>
      </c>
      <c r="ZV9" s="2">
        <f>'1-Results 2030'!ZU9-'1-Results 2030'!ZU$2</f>
        <v>0</v>
      </c>
      <c r="ZW9" s="2">
        <f>'1-Results 2030'!ZV9-'1-Results 2030'!ZV$2</f>
        <v>0</v>
      </c>
      <c r="ZX9" s="2">
        <f>'1-Results 2030'!ZW9-'1-Results 2030'!ZW$2</f>
        <v>0</v>
      </c>
      <c r="ZY9" s="2">
        <f>'1-Results 2030'!ZX9-'1-Results 2030'!ZX$2</f>
        <v>0</v>
      </c>
      <c r="ZZ9" s="2">
        <f>'1-Results 2030'!ZY9-'1-Results 2030'!ZY$2</f>
        <v>0</v>
      </c>
      <c r="AAA9" s="2">
        <f>'1-Results 2030'!ZZ9-'1-Results 2030'!ZZ$2</f>
        <v>0</v>
      </c>
      <c r="AAB9" s="2">
        <f>'1-Results 2030'!AAA9-'1-Results 2030'!AAA$2</f>
        <v>0</v>
      </c>
      <c r="AAC9" s="75">
        <f>'1-Results 2030'!AAB9-'1-Results 2030'!AAB$2</f>
        <v>0</v>
      </c>
      <c r="AAD9" s="2">
        <f>'1-Results 2030'!AAC9-'1-Results 2030'!AAC$2</f>
        <v>0</v>
      </c>
      <c r="AAE9" s="2">
        <f>'1-Results 2030'!AAD9-'1-Results 2030'!AAD$2</f>
        <v>0</v>
      </c>
      <c r="AAF9" s="2">
        <f>'1-Results 2030'!AAE9-'1-Results 2030'!AAE$2</f>
        <v>0</v>
      </c>
      <c r="AAG9" s="2">
        <f>'1-Results 2030'!AAF9-'1-Results 2030'!AAF$2</f>
        <v>0</v>
      </c>
      <c r="AAH9" s="2">
        <f>'1-Results 2030'!AAG9-'1-Results 2030'!AAG$2</f>
        <v>0</v>
      </c>
      <c r="AAI9" s="2">
        <f>'1-Results 2030'!AAH9-'1-Results 2030'!AAH$2</f>
        <v>0</v>
      </c>
      <c r="AAJ9" s="2">
        <f>'1-Results 2030'!AAI9-'1-Results 2030'!AAI$2</f>
        <v>0</v>
      </c>
      <c r="AAK9" s="2">
        <f>'1-Results 2030'!AAJ9-'1-Results 2030'!AAJ$2</f>
        <v>0</v>
      </c>
      <c r="AAL9" s="2">
        <f>'1-Results 2030'!AAK9-'1-Results 2030'!AAK$2</f>
        <v>0</v>
      </c>
      <c r="AAM9" s="2">
        <f>'1-Results 2030'!AAL9-'1-Results 2030'!AAL$2</f>
        <v>0</v>
      </c>
      <c r="AAN9" s="75">
        <f>'1-Results 2030'!AAM9-'1-Results 2030'!AAM$2</f>
        <v>0</v>
      </c>
      <c r="AAO9" s="2">
        <f>'1-Results 2030'!AAN9-'1-Results 2030'!AAN$2</f>
        <v>0</v>
      </c>
      <c r="AAP9" s="2">
        <f>'1-Results 2030'!AAO9-'1-Results 2030'!AAO$2</f>
        <v>0</v>
      </c>
      <c r="AAQ9" s="2">
        <f>'1-Results 2030'!AAP9-'1-Results 2030'!AAP$2</f>
        <v>0</v>
      </c>
      <c r="AAR9" s="2">
        <f>'1-Results 2030'!AAQ9-'1-Results 2030'!AAQ$2</f>
        <v>0</v>
      </c>
      <c r="AAS9" s="2">
        <f>'1-Results 2030'!AAR9-'1-Results 2030'!AAR$2</f>
        <v>0</v>
      </c>
      <c r="AAT9" s="2">
        <f>'1-Results 2030'!AAS9-'1-Results 2030'!AAS$2</f>
        <v>0</v>
      </c>
      <c r="AAU9" s="2">
        <f>'1-Results 2030'!AAT9-'1-Results 2030'!AAT$2</f>
        <v>0</v>
      </c>
      <c r="AAV9" s="2">
        <f>'1-Results 2030'!AAU9-'1-Results 2030'!AAU$2</f>
        <v>0</v>
      </c>
      <c r="AAW9" s="2">
        <f>'1-Results 2030'!AAV9-'1-Results 2030'!AAV$2</f>
        <v>0</v>
      </c>
      <c r="AAX9" s="2">
        <f>'1-Results 2030'!AAW9-'1-Results 2030'!AAW$2</f>
        <v>0</v>
      </c>
      <c r="AAY9" s="2">
        <f>'1-Results 2030'!AAX9-'1-Results 2030'!AAX$2</f>
        <v>0</v>
      </c>
      <c r="AAZ9" s="2">
        <f>'1-Results 2030'!AAY9-'1-Results 2030'!AAY$2</f>
        <v>0</v>
      </c>
      <c r="ABA9" s="2">
        <f>'1-Results 2030'!AAZ9-'1-Results 2030'!AAZ$2</f>
        <v>0</v>
      </c>
      <c r="ABB9" s="2">
        <f>'1-Results 2030'!ABA9-'1-Results 2030'!ABA$2</f>
        <v>0</v>
      </c>
      <c r="ABC9" s="2">
        <f>'1-Results 2030'!ABB9-'1-Results 2030'!ABB$2</f>
        <v>0</v>
      </c>
      <c r="ABD9" s="2">
        <f>'1-Results 2030'!ABC9-'1-Results 2030'!ABC$2</f>
        <v>0</v>
      </c>
      <c r="ABE9" s="2">
        <f>'1-Results 2030'!ABD9-'1-Results 2030'!ABD$2</f>
        <v>0</v>
      </c>
      <c r="ABF9" s="2">
        <f>'1-Results 2030'!ABE9-'1-Results 2030'!ABE$2</f>
        <v>0</v>
      </c>
      <c r="ABG9" s="2">
        <f>'1-Results 2030'!ABF9-'1-Results 2030'!ABF$2</f>
        <v>0</v>
      </c>
      <c r="ABH9" s="2">
        <f>'1-Results 2030'!ABG9-'1-Results 2030'!ABG$2</f>
        <v>0</v>
      </c>
      <c r="ABI9" s="2">
        <f>'1-Results 2030'!ABH9-'1-Results 2030'!ABH$2</f>
        <v>0</v>
      </c>
      <c r="ABJ9" s="2">
        <f>'1-Results 2030'!ABI9-'1-Results 2030'!ABI$2</f>
        <v>0</v>
      </c>
      <c r="ABK9" s="2">
        <f>'1-Results 2030'!ABJ9-'1-Results 2030'!ABJ$2</f>
        <v>0</v>
      </c>
      <c r="ABL9" s="2">
        <f>'1-Results 2030'!ABK9-'1-Results 2030'!ABK$2</f>
        <v>0</v>
      </c>
      <c r="ABM9" s="2">
        <f>'1-Results 2030'!ABL9-'1-Results 2030'!ABL$2</f>
        <v>0</v>
      </c>
      <c r="ABN9" s="2">
        <f>'1-Results 2030'!ABM9-'1-Results 2030'!ABM$2</f>
        <v>0</v>
      </c>
      <c r="ABO9" s="2">
        <f>'1-Results 2030'!ABN9-'1-Results 2030'!ABN$2</f>
        <v>0</v>
      </c>
      <c r="ABP9" s="2">
        <f>'1-Results 2030'!ABO9-'1-Results 2030'!ABO$2</f>
        <v>0</v>
      </c>
      <c r="ABQ9" s="2">
        <f>'1-Results 2030'!ABP9-'1-Results 2030'!ABP$2</f>
        <v>0</v>
      </c>
      <c r="ABR9" s="2">
        <f>'1-Results 2030'!ABQ9-'1-Results 2030'!ABQ$2</f>
        <v>0</v>
      </c>
      <c r="ABS9" s="2">
        <f>'1-Results 2030'!ABR9-'1-Results 2030'!ABR$2</f>
        <v>0</v>
      </c>
      <c r="ABT9" s="2">
        <f>'1-Results 2030'!ABS9-'1-Results 2030'!ABS$2</f>
        <v>0</v>
      </c>
      <c r="ABU9" s="2">
        <f>'1-Results 2030'!ABT9-'1-Results 2030'!ABT$2</f>
        <v>0</v>
      </c>
      <c r="ABV9" s="2">
        <f>'1-Results 2030'!ABU9-'1-Results 2030'!ABU$2</f>
        <v>0</v>
      </c>
      <c r="ABW9" s="2">
        <f>'1-Results 2030'!ABV9-'1-Results 2030'!ABV$2</f>
        <v>0</v>
      </c>
      <c r="ABX9" s="2">
        <f>'1-Results 2030'!ABW9-'1-Results 2030'!ABW$2</f>
        <v>0</v>
      </c>
      <c r="ABY9" s="2">
        <f>'1-Results 2030'!ABX9-'1-Results 2030'!ABX$2</f>
        <v>0</v>
      </c>
      <c r="ABZ9" s="2">
        <f>'1-Results 2030'!ABY9-'1-Results 2030'!ABY$2</f>
        <v>0</v>
      </c>
      <c r="ACA9" s="2">
        <f>'1-Results 2030'!ABZ9-'1-Results 2030'!ABZ$2</f>
        <v>0</v>
      </c>
      <c r="ACB9" s="2">
        <f>'1-Results 2030'!ACA9-'1-Results 2030'!ACA$2</f>
        <v>0</v>
      </c>
      <c r="ACC9" s="2">
        <f>'1-Results 2030'!ACB9-'1-Results 2030'!ACB$2</f>
        <v>0</v>
      </c>
      <c r="ACD9" s="2">
        <f>'1-Results 2030'!ACC9-'1-Results 2030'!ACC$2</f>
        <v>0</v>
      </c>
      <c r="ACE9" s="2">
        <f>'1-Results 2030'!ACD9-'1-Results 2030'!ACD$2</f>
        <v>0</v>
      </c>
      <c r="ACF9" s="2">
        <f>'1-Results 2030'!ACE9-'1-Results 2030'!ACE$2</f>
        <v>0</v>
      </c>
      <c r="ACG9" s="2">
        <f>'1-Results 2030'!ACF9-'1-Results 2030'!ACF$2</f>
        <v>0</v>
      </c>
      <c r="ACH9" s="2">
        <f>'1-Results 2030'!ACG9-'1-Results 2030'!ACG$2</f>
        <v>0</v>
      </c>
      <c r="ACI9" s="2">
        <f>'1-Results 2030'!ACH9-'1-Results 2030'!ACH$2</f>
        <v>0</v>
      </c>
      <c r="ACJ9" s="2">
        <f>'1-Results 2030'!ACI9-'1-Results 2030'!ACI$2</f>
        <v>0</v>
      </c>
      <c r="ACK9" s="2">
        <f>'1-Results 2030'!ACJ9-'1-Results 2030'!ACJ$2</f>
        <v>0</v>
      </c>
      <c r="ACL9" s="75">
        <f>'1-Results 2030'!ACK9-'1-Results 2030'!ACK$2</f>
        <v>0</v>
      </c>
      <c r="ACM9" s="2">
        <f>'1-Results 2030'!ACL9-'1-Results 2030'!ACL$2</f>
        <v>0</v>
      </c>
      <c r="ACN9" s="2">
        <f>'1-Results 2030'!ACM9-'1-Results 2030'!ACM$2</f>
        <v>0</v>
      </c>
      <c r="ACO9" s="2">
        <f>'1-Results 2030'!ACN9-'1-Results 2030'!ACN$2</f>
        <v>0</v>
      </c>
      <c r="ACP9" s="2">
        <f>'1-Results 2030'!ACO9-'1-Results 2030'!ACO$2</f>
        <v>0</v>
      </c>
      <c r="ACQ9" s="2">
        <f>'1-Results 2030'!ACP9-'1-Results 2030'!ACP$2</f>
        <v>0</v>
      </c>
      <c r="ACR9" s="2">
        <f>'1-Results 2030'!ACQ9-'1-Results 2030'!ACQ$2</f>
        <v>0</v>
      </c>
      <c r="ACS9" s="2">
        <f>'1-Results 2030'!ACR9-'1-Results 2030'!ACR$2</f>
        <v>0</v>
      </c>
      <c r="ACT9" s="2">
        <f>'1-Results 2030'!ACS9-'1-Results 2030'!ACS$2</f>
        <v>0</v>
      </c>
      <c r="ACU9" s="2">
        <f>'1-Results 2030'!ACT9-'1-Results 2030'!ACT$2</f>
        <v>0</v>
      </c>
      <c r="ACV9" s="2">
        <f>'1-Results 2030'!ACU9-'1-Results 2030'!ACU$2</f>
        <v>0</v>
      </c>
      <c r="ACW9" s="2">
        <f>'1-Results 2030'!ACV9-'1-Results 2030'!ACV$2</f>
        <v>0</v>
      </c>
      <c r="ACX9" s="2">
        <f>'1-Results 2030'!ACW9-'1-Results 2030'!ACW$2</f>
        <v>0</v>
      </c>
      <c r="ACY9" s="2">
        <f>'1-Results 2030'!ACX9-'1-Results 2030'!ACX$2</f>
        <v>0</v>
      </c>
      <c r="ACZ9" s="2">
        <f>'1-Results 2030'!ACY9-'1-Results 2030'!ACY$2</f>
        <v>0</v>
      </c>
      <c r="ADA9" s="2">
        <f>'1-Results 2030'!ACZ9-'1-Results 2030'!ACZ$2</f>
        <v>0</v>
      </c>
      <c r="ADB9" s="2">
        <f>'1-Results 2030'!ADA9-'1-Results 2030'!ADA$2</f>
        <v>0</v>
      </c>
      <c r="ADC9" s="2">
        <f>'1-Results 2030'!ADB9-'1-Results 2030'!ADB$2</f>
        <v>0</v>
      </c>
      <c r="ADD9" s="2">
        <f>'1-Results 2030'!ADC9-'1-Results 2030'!ADC$2</f>
        <v>0</v>
      </c>
      <c r="ADE9" s="2">
        <f>'1-Results 2030'!ADD9-'1-Results 2030'!ADD$2</f>
        <v>0</v>
      </c>
      <c r="ADF9" s="2">
        <f>'1-Results 2030'!ADE9-'1-Results 2030'!ADE$2</f>
        <v>0</v>
      </c>
      <c r="ADG9" s="2">
        <f>'1-Results 2030'!ADF9-'1-Results 2030'!ADF$2</f>
        <v>0</v>
      </c>
      <c r="ADH9" s="2">
        <f>'1-Results 2030'!ADG9-'1-Results 2030'!ADG$2</f>
        <v>0</v>
      </c>
      <c r="ADI9" s="2">
        <f>'1-Results 2030'!ADH9-'1-Results 2030'!ADH$2</f>
        <v>0</v>
      </c>
      <c r="ADJ9" s="2">
        <f>'1-Results 2030'!ADI9-'1-Results 2030'!ADI$2</f>
        <v>0</v>
      </c>
      <c r="ADK9" s="2">
        <f>'1-Results 2030'!ADJ9-'1-Results 2030'!ADJ$2</f>
        <v>0</v>
      </c>
      <c r="ADL9" s="2">
        <f>'1-Results 2030'!ADK9-'1-Results 2030'!ADK$2</f>
        <v>0</v>
      </c>
      <c r="ADM9" s="2">
        <f>'1-Results 2030'!ADL9-'1-Results 2030'!ADL$2</f>
        <v>0</v>
      </c>
      <c r="ADN9" s="2">
        <f>'1-Results 2030'!ADM9-'1-Results 2030'!ADM$2</f>
        <v>0</v>
      </c>
      <c r="ADO9" s="2">
        <f>'1-Results 2030'!ADN9-'1-Results 2030'!ADN$2</f>
        <v>0</v>
      </c>
      <c r="ADP9" s="2">
        <f>'1-Results 2030'!ADO9-'1-Results 2030'!ADO$2</f>
        <v>0</v>
      </c>
      <c r="ADQ9" s="2">
        <f>'1-Results 2030'!ADP9-'1-Results 2030'!ADP$2</f>
        <v>0</v>
      </c>
      <c r="ADR9" s="2">
        <f>'1-Results 2030'!ADQ9-'1-Results 2030'!ADQ$2</f>
        <v>0</v>
      </c>
      <c r="ADS9" s="2">
        <f>'1-Results 2030'!ADR9-'1-Results 2030'!ADR$2</f>
        <v>0</v>
      </c>
      <c r="ADT9" s="2">
        <f>'1-Results 2030'!ADS9-'1-Results 2030'!ADS$2</f>
        <v>0</v>
      </c>
      <c r="ADU9" s="2">
        <f>'1-Results 2030'!ADT9-'1-Results 2030'!ADT$2</f>
        <v>0</v>
      </c>
      <c r="ADV9" s="2">
        <f>'1-Results 2030'!ADU9-'1-Results 2030'!ADU$2</f>
        <v>0</v>
      </c>
      <c r="ADW9" s="2">
        <f>'1-Results 2030'!ADV9-'1-Results 2030'!ADV$2</f>
        <v>0</v>
      </c>
      <c r="ADX9" s="2">
        <f>'1-Results 2030'!ADW9-'1-Results 2030'!ADW$2</f>
        <v>0</v>
      </c>
      <c r="ADY9" s="2">
        <f>'1-Results 2030'!ADX9-'1-Results 2030'!ADX$2</f>
        <v>0</v>
      </c>
      <c r="ADZ9" s="2">
        <f>'1-Results 2030'!ADY9-'1-Results 2030'!ADY$2</f>
        <v>0</v>
      </c>
      <c r="AEA9" s="2">
        <f>'1-Results 2030'!ADZ9-'1-Results 2030'!ADZ$2</f>
        <v>0</v>
      </c>
      <c r="AEB9" s="2">
        <f>'1-Results 2030'!AEA9-'1-Results 2030'!AEA$2</f>
        <v>0</v>
      </c>
      <c r="AEC9" s="2">
        <f>'1-Results 2030'!AEB9-'1-Results 2030'!AEB$2</f>
        <v>0</v>
      </c>
      <c r="AED9" s="2">
        <f>'1-Results 2030'!AEC9-'1-Results 2030'!AEC$2</f>
        <v>0</v>
      </c>
      <c r="AEE9" s="2">
        <f>'1-Results 2030'!AED9-'1-Results 2030'!AED$2</f>
        <v>0</v>
      </c>
      <c r="AEF9" s="2">
        <f>'1-Results 2030'!AEE9-'1-Results 2030'!AEE$2</f>
        <v>0</v>
      </c>
      <c r="AEG9" s="2">
        <f>'1-Results 2030'!AEF9-'1-Results 2030'!AEF$2</f>
        <v>0</v>
      </c>
      <c r="AEH9" s="2">
        <f>'1-Results 2030'!AEG9-'1-Results 2030'!AEG$2</f>
        <v>0</v>
      </c>
      <c r="AEI9" s="2">
        <f>'1-Results 2030'!AEH9-'1-Results 2030'!AEH$2</f>
        <v>0</v>
      </c>
      <c r="AEJ9" s="2">
        <f>'1-Results 2030'!AEI9-'1-Results 2030'!AEI$2</f>
        <v>0</v>
      </c>
      <c r="AEK9" s="2">
        <f>'1-Results 2030'!AEJ9-'1-Results 2030'!AEJ$2</f>
        <v>0</v>
      </c>
      <c r="AEL9" s="2">
        <f>'1-Results 2030'!AEK9-'1-Results 2030'!AEK$2</f>
        <v>0</v>
      </c>
      <c r="AEM9" s="2">
        <f>'1-Results 2030'!AEL9-'1-Results 2030'!AEL$2</f>
        <v>0</v>
      </c>
      <c r="AEN9" s="2">
        <f>'1-Results 2030'!AEM9-'1-Results 2030'!AEM$2</f>
        <v>0</v>
      </c>
      <c r="AEO9" s="2">
        <f>'1-Results 2030'!AEN9-'1-Results 2030'!AEN$2</f>
        <v>0</v>
      </c>
      <c r="AEP9" s="2">
        <f>'1-Results 2030'!AEO9-'1-Results 2030'!AEO$2</f>
        <v>0</v>
      </c>
      <c r="AEQ9" s="2">
        <f>'1-Results 2030'!AEP9-'1-Results 2030'!AEP$2</f>
        <v>0</v>
      </c>
      <c r="AER9" s="2">
        <f>'1-Results 2030'!AEQ9-'1-Results 2030'!AEQ$2</f>
        <v>0</v>
      </c>
      <c r="AES9" s="2">
        <f>'1-Results 2030'!AER9-'1-Results 2030'!AER$2</f>
        <v>0</v>
      </c>
      <c r="AET9" s="2">
        <f>'1-Results 2030'!AES9-'1-Results 2030'!AES$2</f>
        <v>0</v>
      </c>
      <c r="AEU9" s="2">
        <f>'1-Results 2030'!AET9-'1-Results 2030'!AET$2</f>
        <v>0</v>
      </c>
      <c r="AEV9" s="2">
        <f>'1-Results 2030'!AEU9-'1-Results 2030'!AEU$2</f>
        <v>0</v>
      </c>
      <c r="AEW9" s="2">
        <f>'1-Results 2030'!AEV9-'1-Results 2030'!AEV$2</f>
        <v>0</v>
      </c>
      <c r="AEX9" s="2">
        <f>'1-Results 2030'!AEW9-'1-Results 2030'!AEW$2</f>
        <v>0</v>
      </c>
      <c r="AEY9" s="2">
        <f>'1-Results 2030'!AEX9-'1-Results 2030'!AEX$2</f>
        <v>0</v>
      </c>
      <c r="AEZ9" s="2">
        <f>'1-Results 2030'!AEY9-'1-Results 2030'!AEY$2</f>
        <v>0</v>
      </c>
      <c r="AFA9" s="2">
        <f>'1-Results 2030'!AEZ9-'1-Results 2030'!AEZ$2</f>
        <v>0</v>
      </c>
      <c r="AFB9" s="2">
        <f>'1-Results 2030'!AFA9-'1-Results 2030'!AFA$2</f>
        <v>0</v>
      </c>
      <c r="AFC9" s="2">
        <f>'1-Results 2030'!AFB9-'1-Results 2030'!AFB$2</f>
        <v>0</v>
      </c>
      <c r="AFD9" s="2">
        <f>'1-Results 2030'!AFC9-'1-Results 2030'!AFC$2</f>
        <v>0</v>
      </c>
      <c r="AFE9" s="2">
        <f>'1-Results 2030'!AFD9-'1-Results 2030'!AFD$2</f>
        <v>0</v>
      </c>
      <c r="AFF9" s="2">
        <f>'1-Results 2030'!AFE9-'1-Results 2030'!AFE$2</f>
        <v>0</v>
      </c>
      <c r="AFG9" s="2">
        <f>'1-Results 2030'!AFF9-'1-Results 2030'!AFF$2</f>
        <v>0</v>
      </c>
      <c r="AFH9" s="2">
        <f>'1-Results 2030'!AFG9-'1-Results 2030'!AFG$2</f>
        <v>0</v>
      </c>
      <c r="AFI9" s="2">
        <f>'1-Results 2030'!AFH9-'1-Results 2030'!AFH$2</f>
        <v>0</v>
      </c>
      <c r="AFJ9" s="2">
        <f>'1-Results 2030'!AFI9-'1-Results 2030'!AFI$2</f>
        <v>0</v>
      </c>
      <c r="AFK9" s="2">
        <f>'1-Results 2030'!AFJ9-'1-Results 2030'!AFJ$2</f>
        <v>0</v>
      </c>
      <c r="AFL9" s="2">
        <f>'1-Results 2030'!AFK9-'1-Results 2030'!AFK$2</f>
        <v>0</v>
      </c>
      <c r="AFM9" s="2">
        <f>'1-Results 2030'!AFL9-'1-Results 2030'!AFL$2</f>
        <v>0</v>
      </c>
      <c r="AFN9" s="2">
        <f>'1-Results 2030'!AFM9-'1-Results 2030'!AFM$2</f>
        <v>0</v>
      </c>
      <c r="AFO9" s="2">
        <f>'1-Results 2030'!AFN9-'1-Results 2030'!AFN$2</f>
        <v>0</v>
      </c>
      <c r="AFP9" s="2">
        <f>'1-Results 2030'!AFO9-'1-Results 2030'!AFO$2</f>
        <v>0</v>
      </c>
      <c r="AFQ9" s="2">
        <f>'1-Results 2030'!AFP9-'1-Results 2030'!AFP$2</f>
        <v>0</v>
      </c>
      <c r="AFR9" s="2">
        <f>'1-Results 2030'!AFQ9-'1-Results 2030'!AFQ$2</f>
        <v>0</v>
      </c>
      <c r="AFS9" s="2">
        <f>'1-Results 2030'!AFR9-'1-Results 2030'!AFR$2</f>
        <v>0</v>
      </c>
      <c r="AFT9" s="2">
        <f>'1-Results 2030'!AFS9-'1-Results 2030'!AFS$2</f>
        <v>0</v>
      </c>
      <c r="AFU9" s="2">
        <f>'1-Results 2030'!AFT9-'1-Results 2030'!AFT$2</f>
        <v>0</v>
      </c>
      <c r="AFV9" s="2">
        <f>'1-Results 2030'!AFU9-'1-Results 2030'!AFU$2</f>
        <v>0</v>
      </c>
      <c r="AFW9" s="2">
        <f>'1-Results 2030'!AFV9-'1-Results 2030'!AFV$2</f>
        <v>0</v>
      </c>
      <c r="AFX9" s="2">
        <f>'1-Results 2030'!AFW9-'1-Results 2030'!AFW$2</f>
        <v>0</v>
      </c>
      <c r="AFY9" s="2">
        <f>'1-Results 2030'!AFX9-'1-Results 2030'!AFX$2</f>
        <v>0</v>
      </c>
      <c r="AFZ9" s="2">
        <f>'1-Results 2030'!AFY9-'1-Results 2030'!AFY$2</f>
        <v>0</v>
      </c>
      <c r="AGA9" s="2">
        <f>'1-Results 2030'!AFZ9-'1-Results 2030'!AFZ$2</f>
        <v>0</v>
      </c>
      <c r="AGB9" s="2">
        <f>'1-Results 2030'!AGA9-'1-Results 2030'!AGA$2</f>
        <v>0</v>
      </c>
      <c r="AGC9" s="2">
        <f>'1-Results 2030'!AGB9-'1-Results 2030'!AGB$2</f>
        <v>0</v>
      </c>
      <c r="AGD9" s="2">
        <f>'1-Results 2030'!AGC9-'1-Results 2030'!AGC$2</f>
        <v>0</v>
      </c>
      <c r="AGE9" s="2">
        <f>'1-Results 2030'!AGD9-'1-Results 2030'!AGD$2</f>
        <v>0</v>
      </c>
      <c r="AGF9" s="2">
        <f>'1-Results 2030'!AGE9-'1-Results 2030'!AGE$2</f>
        <v>0</v>
      </c>
      <c r="AGG9" s="2">
        <f>'1-Results 2030'!AGF9-'1-Results 2030'!AGF$2</f>
        <v>0</v>
      </c>
      <c r="AGH9" s="2">
        <f>'1-Results 2030'!AGG9-'1-Results 2030'!AGG$2</f>
        <v>0</v>
      </c>
      <c r="AGI9" s="2">
        <f>'1-Results 2030'!AGH9-'1-Results 2030'!AGH$2</f>
        <v>0</v>
      </c>
      <c r="AGJ9" s="2">
        <f>'1-Results 2030'!AGI9-'1-Results 2030'!AGI$2</f>
        <v>0</v>
      </c>
      <c r="AGK9" s="2">
        <f>'1-Results 2030'!AGJ9-'1-Results 2030'!AGJ$2</f>
        <v>0</v>
      </c>
      <c r="AGL9" s="2">
        <f>'1-Results 2030'!AGK9-'1-Results 2030'!AGK$2</f>
        <v>0</v>
      </c>
      <c r="AGM9" s="2">
        <f>'1-Results 2030'!AGL9-'1-Results 2030'!AGL$2</f>
        <v>0</v>
      </c>
      <c r="AGN9" s="2">
        <f>'1-Results 2030'!AGM9-'1-Results 2030'!AGM$2</f>
        <v>0</v>
      </c>
      <c r="AGO9" s="2">
        <f>'1-Results 2030'!AGN9-'1-Results 2030'!AGN$2</f>
        <v>0</v>
      </c>
      <c r="AGP9" s="2">
        <f>'1-Results 2030'!AGO9-'1-Results 2030'!AGO$2</f>
        <v>0</v>
      </c>
      <c r="AGQ9" s="2">
        <f>'1-Results 2030'!AGP9-'1-Results 2030'!AGP$2</f>
        <v>0</v>
      </c>
      <c r="AGR9" s="2">
        <f>'1-Results 2030'!AGQ9-'1-Results 2030'!AGQ$2</f>
        <v>0</v>
      </c>
      <c r="AGS9" s="2">
        <f>'1-Results 2030'!AGR9-'1-Results 2030'!AGR$2</f>
        <v>0</v>
      </c>
      <c r="AGT9" s="2">
        <f>'1-Results 2030'!AGS9-'1-Results 2030'!AGS$2</f>
        <v>0</v>
      </c>
      <c r="AGU9" s="2">
        <f>'1-Results 2030'!AGT9-'1-Results 2030'!AGT$2</f>
        <v>0</v>
      </c>
      <c r="AGV9" s="2">
        <f>'1-Results 2030'!AGU9-'1-Results 2030'!AGU$2</f>
        <v>0</v>
      </c>
      <c r="AGW9" s="2">
        <f>'1-Results 2030'!AGV9-'1-Results 2030'!AGV$2</f>
        <v>0</v>
      </c>
      <c r="AGX9" s="2">
        <f>'1-Results 2030'!AGW9-'1-Results 2030'!AGW$2</f>
        <v>0</v>
      </c>
      <c r="AGY9" s="2">
        <f>'1-Results 2030'!AGX9-'1-Results 2030'!AGX$2</f>
        <v>0</v>
      </c>
      <c r="AGZ9" s="2">
        <f>'1-Results 2030'!AGY9-'1-Results 2030'!AGY$2</f>
        <v>0</v>
      </c>
      <c r="AHA9" s="2">
        <f>'1-Results 2030'!AGZ9-'1-Results 2030'!AGZ$2</f>
        <v>0</v>
      </c>
      <c r="AHB9" s="2">
        <f>'1-Results 2030'!AHA9-'1-Results 2030'!AHA$2</f>
        <v>0</v>
      </c>
      <c r="AHC9" s="2">
        <f>'1-Results 2030'!AHB9-'1-Results 2030'!AHB$2</f>
        <v>0</v>
      </c>
      <c r="AHD9" s="2">
        <f>'1-Results 2030'!AHC9-'1-Results 2030'!AHC$2</f>
        <v>0</v>
      </c>
      <c r="AHE9" s="2">
        <f>'1-Results 2030'!AHD9-'1-Results 2030'!AHD$2</f>
        <v>0</v>
      </c>
      <c r="AHF9" s="2">
        <f>'1-Results 2030'!AHE9-'1-Results 2030'!AHE$2</f>
        <v>0</v>
      </c>
      <c r="AHG9" s="2">
        <f>'1-Results 2030'!AHF9-'1-Results 2030'!AHF$2</f>
        <v>0</v>
      </c>
      <c r="AHH9" s="2">
        <f>'1-Results 2030'!AHG9-'1-Results 2030'!AHG$2</f>
        <v>0</v>
      </c>
      <c r="AHI9" s="2">
        <f>'1-Results 2030'!AHH9-'1-Results 2030'!AHH$2</f>
        <v>0</v>
      </c>
      <c r="AHJ9" s="2">
        <f>'1-Results 2030'!AHI9-'1-Results 2030'!AHI$2</f>
        <v>0</v>
      </c>
      <c r="AHK9" s="75">
        <f>'1-Results 2030'!AHJ9-'1-Results 2030'!AHJ$2</f>
        <v>0</v>
      </c>
      <c r="AHL9" s="2">
        <f>'1-Results 2030'!AHK9-'1-Results 2030'!AHK$2</f>
        <v>0</v>
      </c>
      <c r="AHM9" s="2">
        <f>'1-Results 2030'!AHL9-'1-Results 2030'!AHL$2</f>
        <v>0</v>
      </c>
      <c r="AHN9" s="2">
        <f>'1-Results 2030'!AHM9-'1-Results 2030'!AHM$2</f>
        <v>0</v>
      </c>
      <c r="AHO9" s="2">
        <f>'1-Results 2030'!AHN9-'1-Results 2030'!AHN$2</f>
        <v>0</v>
      </c>
      <c r="AHP9" s="2">
        <f>'1-Results 2030'!AHO9-'1-Results 2030'!AHO$2</f>
        <v>0</v>
      </c>
      <c r="AHQ9" s="2">
        <f>'1-Results 2030'!AHP9-'1-Results 2030'!AHP$2</f>
        <v>0</v>
      </c>
      <c r="AHR9" s="2">
        <f>'1-Results 2030'!AHQ9-'1-Results 2030'!AHQ$2</f>
        <v>0</v>
      </c>
      <c r="AHS9" s="2">
        <f>'1-Results 2030'!AHR9-'1-Results 2030'!AHR$2</f>
        <v>0</v>
      </c>
      <c r="AHT9" s="2">
        <f>'1-Results 2030'!AHS9-'1-Results 2030'!AHS$2</f>
        <v>0</v>
      </c>
      <c r="AHU9" s="2">
        <f>'1-Results 2030'!AHT9-'1-Results 2030'!AHT$2</f>
        <v>0</v>
      </c>
      <c r="AHV9" s="2">
        <f>'1-Results 2030'!AHU9-'1-Results 2030'!AHU$2</f>
        <v>0</v>
      </c>
      <c r="AHW9" s="2">
        <f>'1-Results 2030'!AHV9-'1-Results 2030'!AHV$2</f>
        <v>0</v>
      </c>
      <c r="AHX9" s="2">
        <f>'1-Results 2030'!AHW9-'1-Results 2030'!AHW$2</f>
        <v>0</v>
      </c>
      <c r="AHY9" s="2">
        <f>'1-Results 2030'!AHX9-'1-Results 2030'!AHX$2</f>
        <v>0</v>
      </c>
      <c r="AHZ9" s="2">
        <f>'1-Results 2030'!AHY9-'1-Results 2030'!AHY$2</f>
        <v>0</v>
      </c>
      <c r="AIA9" s="2">
        <f>'1-Results 2030'!AHZ9-'1-Results 2030'!AHZ$2</f>
        <v>0</v>
      </c>
      <c r="AIB9" s="2">
        <f>'1-Results 2030'!AIA9-'1-Results 2030'!AIA$2</f>
        <v>0</v>
      </c>
      <c r="AIC9" s="2">
        <f>'1-Results 2030'!AIB9-'1-Results 2030'!AIB$2</f>
        <v>0</v>
      </c>
      <c r="AID9" s="2">
        <f>'1-Results 2030'!AIC9-'1-Results 2030'!AIC$2</f>
        <v>0</v>
      </c>
      <c r="AIE9" s="2">
        <f>'1-Results 2030'!AID9-'1-Results 2030'!AID$2</f>
        <v>0</v>
      </c>
      <c r="AIF9" s="2">
        <f>'1-Results 2030'!AIE9-'1-Results 2030'!AIE$2</f>
        <v>0</v>
      </c>
      <c r="AIG9" s="2">
        <f>'1-Results 2030'!AIF9-'1-Results 2030'!AIF$2</f>
        <v>0</v>
      </c>
      <c r="AIH9" s="2">
        <f>'1-Results 2030'!AIG9-'1-Results 2030'!AIG$2</f>
        <v>0</v>
      </c>
      <c r="AII9" s="2">
        <f>'1-Results 2030'!AIH9-'1-Results 2030'!AIH$2</f>
        <v>0</v>
      </c>
      <c r="AIJ9" s="2">
        <f>'1-Results 2030'!AII9-'1-Results 2030'!AII$2</f>
        <v>0</v>
      </c>
      <c r="AIK9" s="2">
        <f>'1-Results 2030'!AIJ9-'1-Results 2030'!AIJ$2</f>
        <v>0</v>
      </c>
      <c r="AIL9" s="2">
        <f>'1-Results 2030'!AIK9-'1-Results 2030'!AIK$2</f>
        <v>0</v>
      </c>
      <c r="AIM9" s="2">
        <f>'1-Results 2030'!AIL9-'1-Results 2030'!AIL$2</f>
        <v>0</v>
      </c>
      <c r="AIN9" s="2">
        <f>'1-Results 2030'!AIM9-'1-Results 2030'!AIM$2</f>
        <v>0</v>
      </c>
      <c r="AIO9" s="2">
        <f>'1-Results 2030'!AIN9-'1-Results 2030'!AIN$2</f>
        <v>0</v>
      </c>
      <c r="AIP9" s="2">
        <f>'1-Results 2030'!AIO9-'1-Results 2030'!AIO$2</f>
        <v>0</v>
      </c>
      <c r="AIQ9" s="2">
        <f>'1-Results 2030'!AIP9-'1-Results 2030'!AIP$2</f>
        <v>0</v>
      </c>
      <c r="AIR9" s="2">
        <f>'1-Results 2030'!AIQ9-'1-Results 2030'!AIQ$2</f>
        <v>0</v>
      </c>
      <c r="AIS9" s="2">
        <f>'1-Results 2030'!AIR9-'1-Results 2030'!AIR$2</f>
        <v>0</v>
      </c>
      <c r="AIT9" s="2">
        <f>'1-Results 2030'!AIS9-'1-Results 2030'!AIS$2</f>
        <v>0</v>
      </c>
      <c r="AIU9" s="2">
        <f>'1-Results 2030'!AIT9-'1-Results 2030'!AIT$2</f>
        <v>0</v>
      </c>
      <c r="AIV9" s="2">
        <f>'1-Results 2030'!AIU9-'1-Results 2030'!AIU$2</f>
        <v>0</v>
      </c>
      <c r="AIW9" s="2">
        <f>'1-Results 2030'!AIV9-'1-Results 2030'!AIV$2</f>
        <v>0</v>
      </c>
      <c r="AIX9" s="2">
        <f>'1-Results 2030'!AIW9-'1-Results 2030'!AIW$2</f>
        <v>0</v>
      </c>
      <c r="AIY9" s="2">
        <f>'1-Results 2030'!AIX9-'1-Results 2030'!AIX$2</f>
        <v>0</v>
      </c>
      <c r="AIZ9" s="2">
        <f>'1-Results 2030'!AIY9-'1-Results 2030'!AIY$2</f>
        <v>0</v>
      </c>
      <c r="AJA9" s="2">
        <f>'1-Results 2030'!AIZ9-'1-Results 2030'!AIZ$2</f>
        <v>0</v>
      </c>
      <c r="AJB9" s="2">
        <f>'1-Results 2030'!AJA9-'1-Results 2030'!AJA$2</f>
        <v>0</v>
      </c>
      <c r="AJC9" s="2">
        <f>'1-Results 2030'!AJB9-'1-Results 2030'!AJB$2</f>
        <v>0</v>
      </c>
      <c r="AJD9" s="2">
        <f>'1-Results 2030'!AJC9-'1-Results 2030'!AJC$2</f>
        <v>0</v>
      </c>
      <c r="AJE9" s="2">
        <f>'1-Results 2030'!AJD9-'1-Results 2030'!AJD$2</f>
        <v>0</v>
      </c>
      <c r="AJF9" s="2">
        <f>'1-Results 2030'!AJE9-'1-Results 2030'!AJE$2</f>
        <v>0</v>
      </c>
      <c r="AJG9" s="2">
        <f>'1-Results 2030'!AJF9-'1-Results 2030'!AJF$2</f>
        <v>0</v>
      </c>
      <c r="AJH9" s="2">
        <f>'1-Results 2030'!AJG9-'1-Results 2030'!AJG$2</f>
        <v>0</v>
      </c>
      <c r="AJI9" s="2">
        <f>'1-Results 2030'!AJH9-'1-Results 2030'!AJH$2</f>
        <v>0</v>
      </c>
      <c r="AJJ9" s="2">
        <f>'1-Results 2030'!AJI9-'1-Results 2030'!AJI$2</f>
        <v>0</v>
      </c>
      <c r="AJK9" s="2">
        <f>'1-Results 2030'!AJJ9-'1-Results 2030'!AJJ$2</f>
        <v>0</v>
      </c>
      <c r="AJL9" s="2">
        <f>'1-Results 2030'!AJK9-'1-Results 2030'!AJK$2</f>
        <v>0</v>
      </c>
      <c r="AJM9" s="2">
        <f>'1-Results 2030'!AJL9-'1-Results 2030'!AJL$2</f>
        <v>0</v>
      </c>
      <c r="AJN9" s="2">
        <f>'1-Results 2030'!AJM9-'1-Results 2030'!AJM$2</f>
        <v>0</v>
      </c>
      <c r="AJO9" s="2">
        <f>'1-Results 2030'!AJN9-'1-Results 2030'!AJN$2</f>
        <v>0</v>
      </c>
      <c r="AJP9" s="2">
        <f>'1-Results 2030'!AJO9-'1-Results 2030'!AJO$2</f>
        <v>0</v>
      </c>
      <c r="AJQ9" s="2">
        <f>'1-Results 2030'!AJP9-'1-Results 2030'!AJP$2</f>
        <v>0</v>
      </c>
      <c r="AJR9" s="2">
        <f>'1-Results 2030'!AJQ9-'1-Results 2030'!AJQ$2</f>
        <v>0</v>
      </c>
      <c r="AJS9" s="2">
        <f>'1-Results 2030'!AJR9-'1-Results 2030'!AJR$2</f>
        <v>0</v>
      </c>
      <c r="AJT9" s="2">
        <f>'1-Results 2030'!AJS9-'1-Results 2030'!AJS$2</f>
        <v>0</v>
      </c>
      <c r="AJU9" s="2">
        <f>'1-Results 2030'!AJT9-'1-Results 2030'!AJT$2</f>
        <v>0</v>
      </c>
      <c r="AJV9" s="2">
        <f>'1-Results 2030'!AJU9-'1-Results 2030'!AJU$2</f>
        <v>0</v>
      </c>
      <c r="AJW9" s="2">
        <f>'1-Results 2030'!AJV9-'1-Results 2030'!AJV$2</f>
        <v>0</v>
      </c>
      <c r="AJX9" s="2">
        <f>'1-Results 2030'!AJW9-'1-Results 2030'!AJW$2</f>
        <v>0</v>
      </c>
      <c r="AJY9" s="2">
        <f>'1-Results 2030'!AJX9-'1-Results 2030'!AJX$2</f>
        <v>0</v>
      </c>
      <c r="AJZ9" s="2">
        <f>'1-Results 2030'!AJY9-'1-Results 2030'!AJY$2</f>
        <v>0</v>
      </c>
      <c r="AKA9" s="2">
        <f>'1-Results 2030'!AJZ9-'1-Results 2030'!AJZ$2</f>
        <v>0</v>
      </c>
      <c r="AKB9" s="2">
        <f>'1-Results 2030'!AKA9-'1-Results 2030'!AKA$2</f>
        <v>0</v>
      </c>
      <c r="AKC9" s="2">
        <f>'1-Results 2030'!AKB9-'1-Results 2030'!AKB$2</f>
        <v>0</v>
      </c>
      <c r="AKD9" s="2">
        <f>'1-Results 2030'!AKC9-'1-Results 2030'!AKC$2</f>
        <v>0</v>
      </c>
      <c r="AKE9" s="2">
        <f>'1-Results 2030'!AKD9-'1-Results 2030'!AKD$2</f>
        <v>0</v>
      </c>
      <c r="AKF9" s="2">
        <f>'1-Results 2030'!AKE9-'1-Results 2030'!AKE$2</f>
        <v>0</v>
      </c>
      <c r="AKG9" s="2">
        <f>'1-Results 2030'!AKF9-'1-Results 2030'!AKF$2</f>
        <v>0</v>
      </c>
      <c r="AKH9" s="2">
        <f>'1-Results 2030'!AKG9-'1-Results 2030'!AKG$2</f>
        <v>0</v>
      </c>
      <c r="AKI9" s="2">
        <f>'1-Results 2030'!AKH9-'1-Results 2030'!AKH$2</f>
        <v>0</v>
      </c>
      <c r="AKJ9" s="2">
        <f>'1-Results 2030'!AKI9-'1-Results 2030'!AKI$2</f>
        <v>0</v>
      </c>
      <c r="AKK9" s="2">
        <f>'1-Results 2030'!AKJ9-'1-Results 2030'!AKJ$2</f>
        <v>0</v>
      </c>
      <c r="AKL9" s="2">
        <f>'1-Results 2030'!AKK9-'1-Results 2030'!AKK$2</f>
        <v>0</v>
      </c>
      <c r="AKM9" s="2">
        <f>'1-Results 2030'!AKL9-'1-Results 2030'!AKL$2</f>
        <v>0</v>
      </c>
      <c r="AKN9" s="2">
        <f>'1-Results 2030'!AKM9-'1-Results 2030'!AKM$2</f>
        <v>0</v>
      </c>
      <c r="AKO9" s="2">
        <f>'1-Results 2030'!AKN9-'1-Results 2030'!AKN$2</f>
        <v>0</v>
      </c>
      <c r="AKP9" s="2">
        <f>'1-Results 2030'!AKO9-'1-Results 2030'!AKO$2</f>
        <v>0</v>
      </c>
      <c r="AKQ9" s="2">
        <f>'1-Results 2030'!AKP9-'1-Results 2030'!AKP$2</f>
        <v>0</v>
      </c>
      <c r="AKR9" s="2">
        <f>'1-Results 2030'!AKQ9-'1-Results 2030'!AKQ$2</f>
        <v>0</v>
      </c>
      <c r="AKS9" s="2">
        <f>'1-Results 2030'!AKR9-'1-Results 2030'!AKR$2</f>
        <v>0</v>
      </c>
      <c r="AKT9" s="2">
        <f>'1-Results 2030'!AKS9-'1-Results 2030'!AKS$2</f>
        <v>0</v>
      </c>
      <c r="AKU9" s="2">
        <f>'1-Results 2030'!AKT9-'1-Results 2030'!AKT$2</f>
        <v>0</v>
      </c>
      <c r="AKV9" s="2">
        <f>'1-Results 2030'!AKU9-'1-Results 2030'!AKU$2</f>
        <v>0</v>
      </c>
      <c r="AKW9" s="2">
        <f>'1-Results 2030'!AKV9-'1-Results 2030'!AKV$2</f>
        <v>0</v>
      </c>
      <c r="AKX9" s="2">
        <f>'1-Results 2030'!AKW9-'1-Results 2030'!AKW$2</f>
        <v>0</v>
      </c>
      <c r="AKY9" s="2">
        <f>'1-Results 2030'!AKX9-'1-Results 2030'!AKX$2</f>
        <v>0</v>
      </c>
      <c r="AKZ9" s="2">
        <f>'1-Results 2030'!AKY9-'1-Results 2030'!AKY$2</f>
        <v>0</v>
      </c>
      <c r="ALA9" s="2">
        <f>'1-Results 2030'!AKZ9-'1-Results 2030'!AKZ$2</f>
        <v>0</v>
      </c>
      <c r="ALB9" s="2">
        <f>'1-Results 2030'!ALA9-'1-Results 2030'!ALA$2</f>
        <v>0</v>
      </c>
      <c r="ALC9" s="2">
        <f>'1-Results 2030'!ALB9-'1-Results 2030'!ALB$2</f>
        <v>0</v>
      </c>
      <c r="ALD9" s="2">
        <f>'1-Results 2030'!ALC9-'1-Results 2030'!ALC$2</f>
        <v>0</v>
      </c>
      <c r="ALE9" s="2">
        <f>'1-Results 2030'!ALD9-'1-Results 2030'!ALD$2</f>
        <v>0</v>
      </c>
      <c r="ALF9" s="2">
        <f>'1-Results 2030'!ALE9-'1-Results 2030'!ALE$2</f>
        <v>0</v>
      </c>
      <c r="ALG9" s="2">
        <f>'1-Results 2030'!ALF9-'1-Results 2030'!ALF$2</f>
        <v>0</v>
      </c>
      <c r="ALH9" s="2">
        <f>'1-Results 2030'!ALG9-'1-Results 2030'!ALG$2</f>
        <v>0</v>
      </c>
      <c r="ALI9" s="2">
        <f>'1-Results 2030'!ALH9-'1-Results 2030'!ALH$2</f>
        <v>0</v>
      </c>
      <c r="ALJ9" s="2">
        <f>'1-Results 2030'!ALI9-'1-Results 2030'!ALI$2</f>
        <v>0</v>
      </c>
      <c r="ALK9" s="2">
        <f>'1-Results 2030'!ALJ9-'1-Results 2030'!ALJ$2</f>
        <v>0</v>
      </c>
      <c r="ALL9" s="2">
        <f>'1-Results 2030'!ALK9-'1-Results 2030'!ALK$2</f>
        <v>0</v>
      </c>
      <c r="ALM9" s="2">
        <f>'1-Results 2030'!ALL9-'1-Results 2030'!ALL$2</f>
        <v>0</v>
      </c>
      <c r="ALN9" s="2">
        <f>'1-Results 2030'!ALM9-'1-Results 2030'!ALM$2</f>
        <v>0</v>
      </c>
      <c r="ALO9" s="2">
        <f>'1-Results 2030'!ALN9-'1-Results 2030'!ALN$2</f>
        <v>0</v>
      </c>
      <c r="ALP9" s="2">
        <f>'1-Results 2030'!ALO9-'1-Results 2030'!ALO$2</f>
        <v>0</v>
      </c>
    </row>
    <row r="10" spans="1:1004" ht="15.75" customHeight="1" x14ac:dyDescent="0.15">
      <c r="A10" s="2">
        <v>12012</v>
      </c>
      <c r="B10" s="2">
        <v>1011</v>
      </c>
      <c r="C10" s="2" t="s">
        <v>48</v>
      </c>
      <c r="D10" s="2" t="s">
        <v>49</v>
      </c>
      <c r="E10" s="2">
        <f t="shared" si="0"/>
        <v>-1.1489388282252149E-3</v>
      </c>
      <c r="F10" s="2">
        <f>SUM(LD10:LN10,ZT10:AAO10,ACZ10)</f>
        <v>-1.1694702741613168E-3</v>
      </c>
      <c r="G10" s="2">
        <f>SUM('2-Difference 2030'!$LD10, '2-Difference 2030'!$ZT10, '2-Difference 2030'!$AAE10)</f>
        <v>-5.8473513708129994E-4</v>
      </c>
      <c r="H10" s="2">
        <f>'1-Results 2030'!G10-'1-Results 2030'!G$2</f>
        <v>0</v>
      </c>
      <c r="I10" s="2">
        <f>'1-Results 2030'!H10-'1-Results 2030'!H$2</f>
        <v>0</v>
      </c>
      <c r="J10" s="2">
        <f>'1-Results 2030'!I10-'1-Results 2030'!I$2</f>
        <v>0</v>
      </c>
      <c r="K10" s="2">
        <f>'1-Results 2030'!J10-'1-Results 2030'!J$2</f>
        <v>0</v>
      </c>
      <c r="L10" s="2">
        <f>'1-Results 2030'!K10-'1-Results 2030'!K$2</f>
        <v>0</v>
      </c>
      <c r="M10" s="2">
        <f>'1-Results 2030'!L10-'1-Results 2030'!L$2</f>
        <v>0</v>
      </c>
      <c r="N10" s="2">
        <f>'1-Results 2030'!M10-'1-Results 2030'!M$2</f>
        <v>0</v>
      </c>
      <c r="O10" s="2">
        <f>'1-Results 2030'!N10-'1-Results 2030'!N$2</f>
        <v>0</v>
      </c>
      <c r="P10" s="2">
        <f>'1-Results 2030'!O10-'1-Results 2030'!O$2</f>
        <v>0</v>
      </c>
      <c r="Q10" s="2">
        <f>'1-Results 2030'!P10-'1-Results 2030'!P$2</f>
        <v>0</v>
      </c>
      <c r="R10" s="2">
        <f>'1-Results 2030'!Q10-'1-Results 2030'!Q$2</f>
        <v>0</v>
      </c>
      <c r="S10" s="2">
        <f>'1-Results 2030'!R10-'1-Results 2030'!R$2</f>
        <v>0</v>
      </c>
      <c r="T10" s="2">
        <f>'1-Results 2030'!S10-'1-Results 2030'!S$2</f>
        <v>0</v>
      </c>
      <c r="U10" s="2">
        <f>'1-Results 2030'!T10-'1-Results 2030'!T$2</f>
        <v>0</v>
      </c>
      <c r="V10" s="2">
        <f>'1-Results 2030'!U10-'1-Results 2030'!U$2</f>
        <v>0</v>
      </c>
      <c r="W10" s="2">
        <f>'1-Results 2030'!V10-'1-Results 2030'!V$2</f>
        <v>0</v>
      </c>
      <c r="X10" s="2">
        <f>'1-Results 2030'!W10-'1-Results 2030'!W$2</f>
        <v>0</v>
      </c>
      <c r="Y10" s="2">
        <f>'1-Results 2030'!X10-'1-Results 2030'!X$2</f>
        <v>0</v>
      </c>
      <c r="Z10" s="2">
        <f>'1-Results 2030'!Y10-'1-Results 2030'!Y$2</f>
        <v>0</v>
      </c>
      <c r="AA10" s="2">
        <f>'1-Results 2030'!Z10-'1-Results 2030'!Z$2</f>
        <v>0</v>
      </c>
      <c r="AB10" s="2">
        <f>'1-Results 2030'!AA10-'1-Results 2030'!AA$2</f>
        <v>0</v>
      </c>
      <c r="AC10" s="2">
        <f>'1-Results 2030'!AB10-'1-Results 2030'!AB$2</f>
        <v>0</v>
      </c>
      <c r="AD10" s="2">
        <f>'1-Results 2030'!AC10-'1-Results 2030'!AC$2</f>
        <v>0</v>
      </c>
      <c r="AE10" s="2">
        <f>'1-Results 2030'!AD10-'1-Results 2030'!AD$2</f>
        <v>0</v>
      </c>
      <c r="AF10" s="2">
        <f>'1-Results 2030'!AE10-'1-Results 2030'!AE$2</f>
        <v>0</v>
      </c>
      <c r="AG10" s="2">
        <f>'1-Results 2030'!AF10-'1-Results 2030'!AF$2</f>
        <v>0</v>
      </c>
      <c r="AH10" s="2">
        <f>'1-Results 2030'!AG10-'1-Results 2030'!AG$2</f>
        <v>0</v>
      </c>
      <c r="AI10" s="2">
        <f>'1-Results 2030'!AH10-'1-Results 2030'!AH$2</f>
        <v>0</v>
      </c>
      <c r="AJ10" s="2">
        <f>'1-Results 2030'!AI10-'1-Results 2030'!AI$2</f>
        <v>0</v>
      </c>
      <c r="AK10" s="2">
        <f>'1-Results 2030'!AJ10-'1-Results 2030'!AJ$2</f>
        <v>0</v>
      </c>
      <c r="AL10" s="2">
        <f>'1-Results 2030'!AK10-'1-Results 2030'!AK$2</f>
        <v>0</v>
      </c>
      <c r="AM10" s="2">
        <f>'1-Results 2030'!AL10-'1-Results 2030'!AL$2</f>
        <v>0</v>
      </c>
      <c r="AN10" s="2">
        <f>'1-Results 2030'!AM10-'1-Results 2030'!AM$2</f>
        <v>0</v>
      </c>
      <c r="AO10" s="2">
        <f>'1-Results 2030'!AN10-'1-Results 2030'!AN$2</f>
        <v>0</v>
      </c>
      <c r="AP10" s="2">
        <f>'1-Results 2030'!AO10-'1-Results 2030'!AO$2</f>
        <v>0</v>
      </c>
      <c r="AQ10" s="2">
        <f>'1-Results 2030'!AP10-'1-Results 2030'!AP$2</f>
        <v>0</v>
      </c>
      <c r="AR10" s="2">
        <f>'1-Results 2030'!AQ10-'1-Results 2030'!AQ$2</f>
        <v>0</v>
      </c>
      <c r="AS10" s="2">
        <f>'1-Results 2030'!AR10-'1-Results 2030'!AR$2</f>
        <v>0</v>
      </c>
      <c r="AT10" s="2">
        <f>'1-Results 2030'!AS10-'1-Results 2030'!AS$2</f>
        <v>0</v>
      </c>
      <c r="AU10" s="2">
        <f>'1-Results 2030'!AT10-'1-Results 2030'!AT$2</f>
        <v>0</v>
      </c>
      <c r="AV10" s="2">
        <f>'1-Results 2030'!AU10-'1-Results 2030'!AU$2</f>
        <v>0</v>
      </c>
      <c r="AW10" s="2">
        <f>'1-Results 2030'!AV10-'1-Results 2030'!AV$2</f>
        <v>0</v>
      </c>
      <c r="AX10" s="2">
        <f>'1-Results 2030'!AW10-'1-Results 2030'!AW$2</f>
        <v>0</v>
      </c>
      <c r="AY10" s="2">
        <f>'1-Results 2030'!AX10-'1-Results 2030'!AX$2</f>
        <v>0</v>
      </c>
      <c r="AZ10" s="2">
        <f>'1-Results 2030'!AY10-'1-Results 2030'!AY$2</f>
        <v>0</v>
      </c>
      <c r="BA10" s="2">
        <f>'1-Results 2030'!AZ10-'1-Results 2030'!AZ$2</f>
        <v>0</v>
      </c>
      <c r="BB10" s="2">
        <f>'1-Results 2030'!BA10-'1-Results 2030'!BA$2</f>
        <v>0</v>
      </c>
      <c r="BC10" s="2">
        <f>'1-Results 2030'!BB10-'1-Results 2030'!BB$2</f>
        <v>0</v>
      </c>
      <c r="BD10" s="2">
        <f>'1-Results 2030'!BC10-'1-Results 2030'!BC$2</f>
        <v>0</v>
      </c>
      <c r="BE10" s="2">
        <f>'1-Results 2030'!BD10-'1-Results 2030'!BD$2</f>
        <v>0</v>
      </c>
      <c r="BF10" s="2">
        <f>'1-Results 2030'!BE10-'1-Results 2030'!BE$2</f>
        <v>0</v>
      </c>
      <c r="BG10" s="2">
        <f>'1-Results 2030'!BF10-'1-Results 2030'!BF$2</f>
        <v>0</v>
      </c>
      <c r="BH10" s="2">
        <f>'1-Results 2030'!BG10-'1-Results 2030'!BG$2</f>
        <v>0</v>
      </c>
      <c r="BI10" s="2">
        <f>'1-Results 2030'!BH10-'1-Results 2030'!BH$2</f>
        <v>0</v>
      </c>
      <c r="BJ10" s="2">
        <f>'1-Results 2030'!BI10-'1-Results 2030'!BI$2</f>
        <v>0</v>
      </c>
      <c r="BK10" s="2">
        <f>'1-Results 2030'!BJ10-'1-Results 2030'!BJ$2</f>
        <v>0</v>
      </c>
      <c r="BL10" s="2">
        <f>'1-Results 2030'!BK10-'1-Results 2030'!BK$2</f>
        <v>0</v>
      </c>
      <c r="BM10" s="2">
        <f>'1-Results 2030'!BL10-'1-Results 2030'!BL$2</f>
        <v>0</v>
      </c>
      <c r="BN10" s="2">
        <f>'1-Results 2030'!BM10-'1-Results 2030'!BM$2</f>
        <v>0</v>
      </c>
      <c r="BO10" s="2">
        <f>'1-Results 2030'!BN10-'1-Results 2030'!BN$2</f>
        <v>0</v>
      </c>
      <c r="BP10" s="2">
        <f>'1-Results 2030'!BO10-'1-Results 2030'!BO$2</f>
        <v>0</v>
      </c>
      <c r="BQ10" s="2">
        <f>'1-Results 2030'!BP10-'1-Results 2030'!BP$2</f>
        <v>0</v>
      </c>
      <c r="BR10" s="2">
        <f>'1-Results 2030'!BQ10-'1-Results 2030'!BQ$2</f>
        <v>0</v>
      </c>
      <c r="BS10" s="2">
        <f>'1-Results 2030'!BR10-'1-Results 2030'!BR$2</f>
        <v>0</v>
      </c>
      <c r="BT10" s="2">
        <f>'1-Results 2030'!BS10-'1-Results 2030'!BS$2</f>
        <v>0</v>
      </c>
      <c r="BU10" s="2">
        <f>'1-Results 2030'!BT10-'1-Results 2030'!BT$2</f>
        <v>0</v>
      </c>
      <c r="BV10" s="2">
        <f>'1-Results 2030'!BU10-'1-Results 2030'!BU$2</f>
        <v>0</v>
      </c>
      <c r="BW10" s="2">
        <f>'1-Results 2030'!BV10-'1-Results 2030'!BV$2</f>
        <v>0</v>
      </c>
      <c r="BX10" s="2">
        <f>'1-Results 2030'!BW10-'1-Results 2030'!BW$2</f>
        <v>0</v>
      </c>
      <c r="BY10" s="2">
        <f>'1-Results 2030'!BX10-'1-Results 2030'!BX$2</f>
        <v>0</v>
      </c>
      <c r="BZ10" s="2">
        <f>'1-Results 2030'!BY10-'1-Results 2030'!BY$2</f>
        <v>0</v>
      </c>
      <c r="CA10" s="2">
        <f>'1-Results 2030'!BZ10-'1-Results 2030'!BZ$2</f>
        <v>0</v>
      </c>
      <c r="CB10" s="2">
        <f>'1-Results 2030'!CA10-'1-Results 2030'!CA$2</f>
        <v>0</v>
      </c>
      <c r="CC10" s="2">
        <f>'1-Results 2030'!CB10-'1-Results 2030'!CB$2</f>
        <v>0</v>
      </c>
      <c r="CD10" s="2">
        <f>'1-Results 2030'!CC10-'1-Results 2030'!CC$2</f>
        <v>0</v>
      </c>
      <c r="CE10" s="2">
        <f>'1-Results 2030'!CD10-'1-Results 2030'!CD$2</f>
        <v>0</v>
      </c>
      <c r="CF10" s="2">
        <f>'1-Results 2030'!CE10-'1-Results 2030'!CE$2</f>
        <v>0</v>
      </c>
      <c r="CG10" s="2">
        <f>'1-Results 2030'!CF10-'1-Results 2030'!CF$2</f>
        <v>0</v>
      </c>
      <c r="CH10" s="2">
        <f>'1-Results 2030'!CG10-'1-Results 2030'!CG$2</f>
        <v>0</v>
      </c>
      <c r="CI10" s="2">
        <f>'1-Results 2030'!CH10-'1-Results 2030'!CH$2</f>
        <v>0</v>
      </c>
      <c r="CJ10" s="2">
        <f>'1-Results 2030'!CI10-'1-Results 2030'!CI$2</f>
        <v>0</v>
      </c>
      <c r="CK10" s="2">
        <f>'1-Results 2030'!CJ10-'1-Results 2030'!CJ$2</f>
        <v>0</v>
      </c>
      <c r="CL10" s="2">
        <f>'1-Results 2030'!CK10-'1-Results 2030'!CK$2</f>
        <v>0</v>
      </c>
      <c r="CM10" s="2">
        <f>'1-Results 2030'!CL10-'1-Results 2030'!CL$2</f>
        <v>0</v>
      </c>
      <c r="CN10" s="2">
        <f>'1-Results 2030'!CM10-'1-Results 2030'!CM$2</f>
        <v>0</v>
      </c>
      <c r="CO10" s="2">
        <f>'1-Results 2030'!CN10-'1-Results 2030'!CN$2</f>
        <v>0</v>
      </c>
      <c r="CP10" s="2">
        <f>'1-Results 2030'!CO10-'1-Results 2030'!CO$2</f>
        <v>0</v>
      </c>
      <c r="CQ10" s="2">
        <f>'1-Results 2030'!CP10-'1-Results 2030'!CP$2</f>
        <v>0</v>
      </c>
      <c r="CR10" s="2">
        <f>'1-Results 2030'!CQ10-'1-Results 2030'!CQ$2</f>
        <v>0</v>
      </c>
      <c r="CS10" s="2">
        <f>'1-Results 2030'!CR10-'1-Results 2030'!CR$2</f>
        <v>0</v>
      </c>
      <c r="CT10" s="2">
        <f>'1-Results 2030'!CS10-'1-Results 2030'!CS$2</f>
        <v>0</v>
      </c>
      <c r="CU10" s="2">
        <f>'1-Results 2030'!CT10-'1-Results 2030'!CT$2</f>
        <v>0</v>
      </c>
      <c r="CV10" s="2">
        <f>'1-Results 2030'!CU10-'1-Results 2030'!CU$2</f>
        <v>0</v>
      </c>
      <c r="CW10" s="2">
        <f>'1-Results 2030'!CV10-'1-Results 2030'!CV$2</f>
        <v>0</v>
      </c>
      <c r="CX10" s="2">
        <f>'1-Results 2030'!CW10-'1-Results 2030'!CW$2</f>
        <v>0</v>
      </c>
      <c r="CY10" s="2">
        <f>'1-Results 2030'!CX10-'1-Results 2030'!CX$2</f>
        <v>0</v>
      </c>
      <c r="CZ10" s="2">
        <f>'1-Results 2030'!CY10-'1-Results 2030'!CY$2</f>
        <v>0</v>
      </c>
      <c r="DA10" s="2">
        <f>'1-Results 2030'!CZ10-'1-Results 2030'!CZ$2</f>
        <v>0</v>
      </c>
      <c r="DB10" s="2">
        <f>'1-Results 2030'!DA10-'1-Results 2030'!DA$2</f>
        <v>0</v>
      </c>
      <c r="DC10" s="2">
        <f>'1-Results 2030'!DB10-'1-Results 2030'!DB$2</f>
        <v>0</v>
      </c>
      <c r="DD10" s="2">
        <f>'1-Results 2030'!DC10-'1-Results 2030'!DC$2</f>
        <v>0</v>
      </c>
      <c r="DE10" s="2">
        <f>'1-Results 2030'!DD10-'1-Results 2030'!DD$2</f>
        <v>0</v>
      </c>
      <c r="DF10" s="2">
        <f>'1-Results 2030'!DE10-'1-Results 2030'!DE$2</f>
        <v>0</v>
      </c>
      <c r="DG10" s="2">
        <f>'1-Results 2030'!DF10-'1-Results 2030'!DF$2</f>
        <v>0</v>
      </c>
      <c r="DH10" s="2">
        <f>'1-Results 2030'!DG10-'1-Results 2030'!DG$2</f>
        <v>0</v>
      </c>
      <c r="DI10" s="2">
        <f>'1-Results 2030'!DH10-'1-Results 2030'!DH$2</f>
        <v>0</v>
      </c>
      <c r="DJ10" s="2">
        <f>'1-Results 2030'!DI10-'1-Results 2030'!DI$2</f>
        <v>0</v>
      </c>
      <c r="DK10" s="2">
        <f>'1-Results 2030'!DJ10-'1-Results 2030'!DJ$2</f>
        <v>0</v>
      </c>
      <c r="DL10" s="2">
        <f>'1-Results 2030'!DK10-'1-Results 2030'!DK$2</f>
        <v>0</v>
      </c>
      <c r="DM10" s="2">
        <f>'1-Results 2030'!DL10-'1-Results 2030'!DL$2</f>
        <v>0</v>
      </c>
      <c r="DN10" s="2">
        <f>'1-Results 2030'!DM10-'1-Results 2030'!DM$2</f>
        <v>0</v>
      </c>
      <c r="DO10" s="2">
        <f>'1-Results 2030'!DN10-'1-Results 2030'!DN$2</f>
        <v>0</v>
      </c>
      <c r="DP10" s="2">
        <f>'1-Results 2030'!DO10-'1-Results 2030'!DO$2</f>
        <v>0</v>
      </c>
      <c r="DQ10" s="2">
        <f>'1-Results 2030'!DP10-'1-Results 2030'!DP$2</f>
        <v>0</v>
      </c>
      <c r="DR10" s="2">
        <f>'1-Results 2030'!DQ10-'1-Results 2030'!DQ$2</f>
        <v>0</v>
      </c>
      <c r="DS10" s="2">
        <f>'1-Results 2030'!DR10-'1-Results 2030'!DR$2</f>
        <v>0</v>
      </c>
      <c r="DT10" s="2">
        <f>'1-Results 2030'!DS10-'1-Results 2030'!DS$2</f>
        <v>0</v>
      </c>
      <c r="DU10" s="2">
        <f>'1-Results 2030'!DT10-'1-Results 2030'!DT$2</f>
        <v>0</v>
      </c>
      <c r="DV10" s="2">
        <f>'1-Results 2030'!DU10-'1-Results 2030'!DU$2</f>
        <v>0</v>
      </c>
      <c r="DW10" s="2">
        <f>'1-Results 2030'!DV10-'1-Results 2030'!DV$2</f>
        <v>0</v>
      </c>
      <c r="DX10" s="2">
        <f>'1-Results 2030'!DW10-'1-Results 2030'!DW$2</f>
        <v>0</v>
      </c>
      <c r="DY10" s="2">
        <f>'1-Results 2030'!DX10-'1-Results 2030'!DX$2</f>
        <v>0</v>
      </c>
      <c r="DZ10" s="2">
        <f>'1-Results 2030'!DY10-'1-Results 2030'!DY$2</f>
        <v>0</v>
      </c>
      <c r="EA10" s="2">
        <f>'1-Results 2030'!DZ10-'1-Results 2030'!DZ$2</f>
        <v>0</v>
      </c>
      <c r="EB10" s="2">
        <f>'1-Results 2030'!EA10-'1-Results 2030'!EA$2</f>
        <v>0</v>
      </c>
      <c r="EC10" s="2">
        <f>'1-Results 2030'!EB10-'1-Results 2030'!EB$2</f>
        <v>0</v>
      </c>
      <c r="ED10" s="2">
        <f>'1-Results 2030'!EC10-'1-Results 2030'!EC$2</f>
        <v>0</v>
      </c>
      <c r="EE10" s="2">
        <f>'1-Results 2030'!ED10-'1-Results 2030'!ED$2</f>
        <v>0</v>
      </c>
      <c r="EF10" s="2">
        <f>'1-Results 2030'!EE10-'1-Results 2030'!EE$2</f>
        <v>0</v>
      </c>
      <c r="EG10" s="2">
        <f>'1-Results 2030'!EF10-'1-Results 2030'!EF$2</f>
        <v>0</v>
      </c>
      <c r="EH10" s="2">
        <f>'1-Results 2030'!EG10-'1-Results 2030'!EG$2</f>
        <v>0</v>
      </c>
      <c r="EI10" s="2">
        <f>'1-Results 2030'!EH10-'1-Results 2030'!EH$2</f>
        <v>0</v>
      </c>
      <c r="EJ10" s="2">
        <f>'1-Results 2030'!EI10-'1-Results 2030'!EI$2</f>
        <v>0</v>
      </c>
      <c r="EK10" s="2">
        <f>'1-Results 2030'!EJ10-'1-Results 2030'!EJ$2</f>
        <v>0</v>
      </c>
      <c r="EL10" s="2">
        <f>'1-Results 2030'!EK10-'1-Results 2030'!EK$2</f>
        <v>0</v>
      </c>
      <c r="EM10" s="2">
        <f>'1-Results 2030'!EL10-'1-Results 2030'!EL$2</f>
        <v>0</v>
      </c>
      <c r="EN10" s="2">
        <f>'1-Results 2030'!EM10-'1-Results 2030'!EM$2</f>
        <v>0</v>
      </c>
      <c r="EO10" s="2">
        <f>'1-Results 2030'!EN10-'1-Results 2030'!EN$2</f>
        <v>0</v>
      </c>
      <c r="EP10" s="2">
        <f>'1-Results 2030'!EO10-'1-Results 2030'!EO$2</f>
        <v>0</v>
      </c>
      <c r="EQ10" s="2">
        <f>'1-Results 2030'!EP10-'1-Results 2030'!EP$2</f>
        <v>0</v>
      </c>
      <c r="ER10" s="2">
        <f>'1-Results 2030'!EQ10-'1-Results 2030'!EQ$2</f>
        <v>0</v>
      </c>
      <c r="ES10" s="2">
        <f>'1-Results 2030'!ER10-'1-Results 2030'!ER$2</f>
        <v>0</v>
      </c>
      <c r="ET10" s="2">
        <f>'1-Results 2030'!ES10-'1-Results 2030'!ES$2</f>
        <v>0</v>
      </c>
      <c r="EU10" s="2">
        <f>'1-Results 2030'!ET10-'1-Results 2030'!ET$2</f>
        <v>0</v>
      </c>
      <c r="EV10" s="2">
        <f>'1-Results 2030'!EU10-'1-Results 2030'!EU$2</f>
        <v>0</v>
      </c>
      <c r="EW10" s="2">
        <f>'1-Results 2030'!EV10-'1-Results 2030'!EV$2</f>
        <v>0</v>
      </c>
      <c r="EX10" s="2">
        <f>'1-Results 2030'!EW10-'1-Results 2030'!EW$2</f>
        <v>0</v>
      </c>
      <c r="EY10" s="2">
        <f>'1-Results 2030'!EX10-'1-Results 2030'!EX$2</f>
        <v>0</v>
      </c>
      <c r="EZ10" s="2">
        <f>'1-Results 2030'!EY10-'1-Results 2030'!EY$2</f>
        <v>0</v>
      </c>
      <c r="FA10" s="2">
        <f>'1-Results 2030'!EZ10-'1-Results 2030'!EZ$2</f>
        <v>0</v>
      </c>
      <c r="FB10" s="2">
        <f>'1-Results 2030'!FA10-'1-Results 2030'!FA$2</f>
        <v>0</v>
      </c>
      <c r="FC10" s="2">
        <f>'1-Results 2030'!FB10-'1-Results 2030'!FB$2</f>
        <v>0</v>
      </c>
      <c r="FD10" s="2">
        <f>'1-Results 2030'!FC10-'1-Results 2030'!FC$2</f>
        <v>0</v>
      </c>
      <c r="FE10" s="2">
        <f>'1-Results 2030'!FD10-'1-Results 2030'!FD$2</f>
        <v>0</v>
      </c>
      <c r="FF10" s="2">
        <f>'1-Results 2030'!FE10-'1-Results 2030'!FE$2</f>
        <v>0</v>
      </c>
      <c r="FG10" s="2">
        <f>'1-Results 2030'!FF10-'1-Results 2030'!FF$2</f>
        <v>0</v>
      </c>
      <c r="FH10" s="2">
        <f>'1-Results 2030'!FG10-'1-Results 2030'!FG$2</f>
        <v>0</v>
      </c>
      <c r="FI10" s="2">
        <f>'1-Results 2030'!FH10-'1-Results 2030'!FH$2</f>
        <v>0</v>
      </c>
      <c r="FJ10" s="2">
        <f>'1-Results 2030'!FI10-'1-Results 2030'!FI$2</f>
        <v>0</v>
      </c>
      <c r="FK10" s="2">
        <f>'1-Results 2030'!FJ10-'1-Results 2030'!FJ$2</f>
        <v>0</v>
      </c>
      <c r="FL10" s="2">
        <f>'1-Results 2030'!FK10-'1-Results 2030'!FK$2</f>
        <v>0</v>
      </c>
      <c r="FM10" s="2">
        <f>'1-Results 2030'!FL10-'1-Results 2030'!FL$2</f>
        <v>0</v>
      </c>
      <c r="FN10" s="2">
        <f>'1-Results 2030'!FM10-'1-Results 2030'!FM$2</f>
        <v>0</v>
      </c>
      <c r="FO10" s="2">
        <f>'1-Results 2030'!FN10-'1-Results 2030'!FN$2</f>
        <v>0</v>
      </c>
      <c r="FP10" s="2">
        <f>'1-Results 2030'!FO10-'1-Results 2030'!FO$2</f>
        <v>0</v>
      </c>
      <c r="FQ10" s="2">
        <f>'1-Results 2030'!FP10-'1-Results 2030'!FP$2</f>
        <v>0</v>
      </c>
      <c r="FR10" s="2">
        <f>'1-Results 2030'!FQ10-'1-Results 2030'!FQ$2</f>
        <v>0</v>
      </c>
      <c r="FS10" s="2">
        <f>'1-Results 2030'!FR10-'1-Results 2030'!FR$2</f>
        <v>0</v>
      </c>
      <c r="FT10" s="2">
        <f>'1-Results 2030'!FS10-'1-Results 2030'!FS$2</f>
        <v>0</v>
      </c>
      <c r="FU10" s="2">
        <f>'1-Results 2030'!FT10-'1-Results 2030'!FT$2</f>
        <v>0</v>
      </c>
      <c r="FV10" s="2">
        <f>'1-Results 2030'!FU10-'1-Results 2030'!FU$2</f>
        <v>0</v>
      </c>
      <c r="FW10" s="2">
        <f>'1-Results 2030'!FV10-'1-Results 2030'!FV$2</f>
        <v>0</v>
      </c>
      <c r="FX10" s="2">
        <f>'1-Results 2030'!FW10-'1-Results 2030'!FW$2</f>
        <v>0</v>
      </c>
      <c r="FY10" s="2">
        <f>'1-Results 2030'!FX10-'1-Results 2030'!FX$2</f>
        <v>0</v>
      </c>
      <c r="FZ10" s="2">
        <f>'1-Results 2030'!FY10-'1-Results 2030'!FY$2</f>
        <v>0</v>
      </c>
      <c r="GA10" s="2">
        <f>'1-Results 2030'!FZ10-'1-Results 2030'!FZ$2</f>
        <v>0</v>
      </c>
      <c r="GB10" s="2">
        <f>'1-Results 2030'!GA10-'1-Results 2030'!GA$2</f>
        <v>0</v>
      </c>
      <c r="GC10" s="2">
        <f>'1-Results 2030'!GB10-'1-Results 2030'!GB$2</f>
        <v>0</v>
      </c>
      <c r="GD10" s="2">
        <f>'1-Results 2030'!GC10-'1-Results 2030'!GC$2</f>
        <v>0</v>
      </c>
      <c r="GE10" s="2">
        <f>'1-Results 2030'!GD10-'1-Results 2030'!GD$2</f>
        <v>0</v>
      </c>
      <c r="GF10" s="2">
        <f>'1-Results 2030'!GE10-'1-Results 2030'!GE$2</f>
        <v>0</v>
      </c>
      <c r="GG10" s="2">
        <f>'1-Results 2030'!GF10-'1-Results 2030'!GF$2</f>
        <v>0</v>
      </c>
      <c r="GH10" s="2">
        <f>'1-Results 2030'!GG10-'1-Results 2030'!GG$2</f>
        <v>0</v>
      </c>
      <c r="GI10" s="2">
        <f>'1-Results 2030'!GH10-'1-Results 2030'!GH$2</f>
        <v>0</v>
      </c>
      <c r="GJ10" s="2">
        <f>'1-Results 2030'!GI10-'1-Results 2030'!GI$2</f>
        <v>0</v>
      </c>
      <c r="GK10" s="2">
        <f>'1-Results 2030'!GJ10-'1-Results 2030'!GJ$2</f>
        <v>0</v>
      </c>
      <c r="GL10" s="2">
        <f>'1-Results 2030'!GK10-'1-Results 2030'!GK$2</f>
        <v>0</v>
      </c>
      <c r="GM10" s="2">
        <f>'1-Results 2030'!GL10-'1-Results 2030'!GL$2</f>
        <v>0</v>
      </c>
      <c r="GN10" s="2">
        <f>'1-Results 2030'!GM10-'1-Results 2030'!GM$2</f>
        <v>0</v>
      </c>
      <c r="GO10" s="2">
        <f>'1-Results 2030'!GN10-'1-Results 2030'!GN$2</f>
        <v>0</v>
      </c>
      <c r="GP10" s="2">
        <f>'1-Results 2030'!GO10-'1-Results 2030'!GO$2</f>
        <v>0</v>
      </c>
      <c r="GQ10" s="2">
        <f>'1-Results 2030'!GP10-'1-Results 2030'!GP$2</f>
        <v>0</v>
      </c>
      <c r="GR10" s="2">
        <f>'1-Results 2030'!GQ10-'1-Results 2030'!GQ$2</f>
        <v>0</v>
      </c>
      <c r="GS10" s="2">
        <f>'1-Results 2030'!GR10-'1-Results 2030'!GR$2</f>
        <v>0</v>
      </c>
      <c r="GT10" s="2">
        <f>'1-Results 2030'!GS10-'1-Results 2030'!GS$2</f>
        <v>0</v>
      </c>
      <c r="GU10" s="2">
        <f>'1-Results 2030'!GT10-'1-Results 2030'!GT$2</f>
        <v>0</v>
      </c>
      <c r="GV10" s="2">
        <f>'1-Results 2030'!GU10-'1-Results 2030'!GU$2</f>
        <v>0</v>
      </c>
      <c r="GW10" s="2">
        <f>'1-Results 2030'!GV10-'1-Results 2030'!GV$2</f>
        <v>0</v>
      </c>
      <c r="GX10" s="2">
        <f>'1-Results 2030'!GW10-'1-Results 2030'!GW$2</f>
        <v>0</v>
      </c>
      <c r="GY10" s="2">
        <f>'1-Results 2030'!GX10-'1-Results 2030'!GX$2</f>
        <v>0</v>
      </c>
      <c r="GZ10" s="2">
        <f>'1-Results 2030'!GY10-'1-Results 2030'!GY$2</f>
        <v>0</v>
      </c>
      <c r="HA10" s="2">
        <f>'1-Results 2030'!GZ10-'1-Results 2030'!GZ$2</f>
        <v>0</v>
      </c>
      <c r="HB10" s="2">
        <f>'1-Results 2030'!HA10-'1-Results 2030'!HA$2</f>
        <v>0</v>
      </c>
      <c r="HC10" s="2">
        <f>'1-Results 2030'!HB10-'1-Results 2030'!HB$2</f>
        <v>0</v>
      </c>
      <c r="HD10" s="2">
        <f>'1-Results 2030'!HC10-'1-Results 2030'!HC$2</f>
        <v>0</v>
      </c>
      <c r="HE10" s="2">
        <f>'1-Results 2030'!HD10-'1-Results 2030'!HD$2</f>
        <v>0</v>
      </c>
      <c r="HF10" s="2">
        <f>'1-Results 2030'!HE10-'1-Results 2030'!HE$2</f>
        <v>0</v>
      </c>
      <c r="HG10" s="2">
        <f>'1-Results 2030'!HF10-'1-Results 2030'!HF$2</f>
        <v>0</v>
      </c>
      <c r="HH10" s="2">
        <f>'1-Results 2030'!HG10-'1-Results 2030'!HG$2</f>
        <v>0</v>
      </c>
      <c r="HI10" s="2">
        <f>'1-Results 2030'!HH10-'1-Results 2030'!HH$2</f>
        <v>0</v>
      </c>
      <c r="HJ10" s="2">
        <f>'1-Results 2030'!HI10-'1-Results 2030'!HI$2</f>
        <v>0</v>
      </c>
      <c r="HK10" s="2">
        <f>'1-Results 2030'!HJ10-'1-Results 2030'!HJ$2</f>
        <v>0</v>
      </c>
      <c r="HL10" s="2">
        <f>'1-Results 2030'!HK10-'1-Results 2030'!HK$2</f>
        <v>0</v>
      </c>
      <c r="HM10" s="2">
        <f>'1-Results 2030'!HL10-'1-Results 2030'!HL$2</f>
        <v>0</v>
      </c>
      <c r="HN10" s="2">
        <f>'1-Results 2030'!HM10-'1-Results 2030'!HM$2</f>
        <v>0</v>
      </c>
      <c r="HO10" s="2">
        <f>'1-Results 2030'!HN10-'1-Results 2030'!HN$2</f>
        <v>0</v>
      </c>
      <c r="HP10" s="2">
        <f>'1-Results 2030'!HO10-'1-Results 2030'!HO$2</f>
        <v>0</v>
      </c>
      <c r="HQ10" s="2">
        <f>'1-Results 2030'!HP10-'1-Results 2030'!HP$2</f>
        <v>0</v>
      </c>
      <c r="HR10" s="2">
        <f>'1-Results 2030'!HQ10-'1-Results 2030'!HQ$2</f>
        <v>0</v>
      </c>
      <c r="HS10" s="2">
        <f>'1-Results 2030'!HR10-'1-Results 2030'!HR$2</f>
        <v>0</v>
      </c>
      <c r="HT10" s="75">
        <f>'1-Results 2030'!HS10-'1-Results 2030'!HS$2</f>
        <v>0</v>
      </c>
      <c r="HU10" s="2">
        <f>'1-Results 2030'!HT10-'1-Results 2030'!HT$2</f>
        <v>0</v>
      </c>
      <c r="HV10" s="2">
        <f>'1-Results 2030'!HU10-'1-Results 2030'!HU$2</f>
        <v>0</v>
      </c>
      <c r="HW10" s="2">
        <f>'1-Results 2030'!HV10-'1-Results 2030'!HV$2</f>
        <v>0</v>
      </c>
      <c r="HX10" s="75">
        <f>'1-Results 2030'!HW10-'1-Results 2030'!HW$2</f>
        <v>0</v>
      </c>
      <c r="HY10" s="2">
        <f>'1-Results 2030'!HX10-'1-Results 2030'!HX$2</f>
        <v>0</v>
      </c>
      <c r="HZ10" s="2">
        <f>'1-Results 2030'!HY10-'1-Results 2030'!HY$2</f>
        <v>0</v>
      </c>
      <c r="IA10" s="2">
        <f>'1-Results 2030'!HZ10-'1-Results 2030'!HZ$2</f>
        <v>0</v>
      </c>
      <c r="IB10" s="2">
        <f>'1-Results 2030'!IA10-'1-Results 2030'!IA$2</f>
        <v>0</v>
      </c>
      <c r="IC10" s="2">
        <f>'1-Results 2030'!IB10-'1-Results 2030'!IB$2</f>
        <v>0</v>
      </c>
      <c r="ID10" s="2">
        <f>'1-Results 2030'!IC10-'1-Results 2030'!IC$2</f>
        <v>0</v>
      </c>
      <c r="IE10" s="2">
        <f>'1-Results 2030'!ID10-'1-Results 2030'!ID$2</f>
        <v>0</v>
      </c>
      <c r="IF10" s="2">
        <f>'1-Results 2030'!IE10-'1-Results 2030'!IE$2</f>
        <v>0</v>
      </c>
      <c r="IG10" s="2">
        <f>'1-Results 2030'!IF10-'1-Results 2030'!IF$2</f>
        <v>0</v>
      </c>
      <c r="IH10" s="2">
        <f>'1-Results 2030'!IG10-'1-Results 2030'!IG$2</f>
        <v>0</v>
      </c>
      <c r="II10" s="2">
        <f>'1-Results 2030'!IH10-'1-Results 2030'!IH$2</f>
        <v>0</v>
      </c>
      <c r="IJ10" s="2">
        <f>'1-Results 2030'!II10-'1-Results 2030'!II$2</f>
        <v>0</v>
      </c>
      <c r="IK10" s="2">
        <f>'1-Results 2030'!IJ10-'1-Results 2030'!IJ$2</f>
        <v>0</v>
      </c>
      <c r="IL10" s="2">
        <f>'1-Results 2030'!IK10-'1-Results 2030'!IK$2</f>
        <v>0</v>
      </c>
      <c r="IM10" s="2">
        <f>'1-Results 2030'!IL10-'1-Results 2030'!IL$2</f>
        <v>0</v>
      </c>
      <c r="IN10" s="2">
        <f>'1-Results 2030'!IM10-'1-Results 2030'!IM$2</f>
        <v>0</v>
      </c>
      <c r="IO10" s="2">
        <f>'1-Results 2030'!IN10-'1-Results 2030'!IN$2</f>
        <v>0</v>
      </c>
      <c r="IP10" s="2">
        <f>'1-Results 2030'!IO10-'1-Results 2030'!IO$2</f>
        <v>0</v>
      </c>
      <c r="IQ10" s="2">
        <f>'1-Results 2030'!IP10-'1-Results 2030'!IP$2</f>
        <v>0</v>
      </c>
      <c r="IR10" s="2">
        <f>'1-Results 2030'!IQ10-'1-Results 2030'!IQ$2</f>
        <v>0</v>
      </c>
      <c r="IS10" s="2">
        <f>'1-Results 2030'!IR10-'1-Results 2030'!IR$2</f>
        <v>0</v>
      </c>
      <c r="IT10" s="2">
        <f>'1-Results 2030'!IS10-'1-Results 2030'!IS$2</f>
        <v>0</v>
      </c>
      <c r="IU10" s="2">
        <f>'1-Results 2030'!IT10-'1-Results 2030'!IT$2</f>
        <v>-4.2851100001250336E-11</v>
      </c>
      <c r="IV10" s="2">
        <f>'1-Results 2030'!IU10-'1-Results 2030'!IU$2</f>
        <v>-8.6162299517411611E-11</v>
      </c>
      <c r="IW10" s="2">
        <f>'1-Results 2030'!IV10-'1-Results 2030'!IV$2</f>
        <v>-6.5169279955118453E-10</v>
      </c>
      <c r="IX10" s="2">
        <f>'1-Results 2030'!IW10-'1-Results 2030'!IW$2</f>
        <v>0</v>
      </c>
      <c r="IY10" s="2">
        <f>'1-Results 2030'!IX10-'1-Results 2030'!IX$2</f>
        <v>-1.3663775996070049E-9</v>
      </c>
      <c r="IZ10" s="2">
        <f>'1-Results 2030'!IY10-'1-Results 2030'!IY$2</f>
        <v>-1.0286429867611968E-10</v>
      </c>
      <c r="JA10" s="2">
        <f>'1-Results 2030'!IZ10-'1-Results 2030'!IZ$2</f>
        <v>-1.3772580124971068E-10</v>
      </c>
      <c r="JB10" s="2">
        <f>'1-Results 2030'!JA10-'1-Results 2030'!JA$2</f>
        <v>-8.7711110596799813E-10</v>
      </c>
      <c r="JC10" s="2">
        <f>'1-Results 2030'!JB10-'1-Results 2030'!JB$2</f>
        <v>-2.0240999902641083E-12</v>
      </c>
      <c r="JD10" s="75">
        <f>'1-Results 2030'!JC10-'1-Results 2030'!JC$2</f>
        <v>8.4049725398297997E-9</v>
      </c>
      <c r="JE10" s="2">
        <f>'1-Results 2030'!JD10-'1-Results 2030'!JD$2</f>
        <v>0</v>
      </c>
      <c r="JF10" s="2">
        <f>'1-Results 2030'!JE10-'1-Results 2030'!JE$2</f>
        <v>-7.8755399987931463E-10</v>
      </c>
      <c r="JG10" s="2">
        <f>'1-Results 2030'!JF10-'1-Results 2030'!JF$2</f>
        <v>0</v>
      </c>
      <c r="JH10" s="2">
        <f>'1-Results 2030'!JG10-'1-Results 2030'!JG$2</f>
        <v>-3.8374097996451972E-9</v>
      </c>
      <c r="JI10" s="2">
        <f>'1-Results 2030'!JH10-'1-Results 2030'!JH$2</f>
        <v>0</v>
      </c>
      <c r="JJ10" s="2">
        <f>'1-Results 2030'!JI10-'1-Results 2030'!JI$2</f>
        <v>0</v>
      </c>
      <c r="JK10" s="2">
        <f>'1-Results 2030'!JJ10-'1-Results 2030'!JJ$2</f>
        <v>0</v>
      </c>
      <c r="JL10" s="2">
        <f>'1-Results 2030'!JK10-'1-Results 2030'!JK$2</f>
        <v>0</v>
      </c>
      <c r="JM10" s="2">
        <f>'1-Results 2030'!JL10-'1-Results 2030'!JL$2</f>
        <v>0</v>
      </c>
      <c r="JN10" s="2">
        <f>'1-Results 2030'!JM10-'1-Results 2030'!JM$2</f>
        <v>-6.2661119001883314E-9</v>
      </c>
      <c r="JO10" s="2">
        <f>'1-Results 2030'!JN10-'1-Results 2030'!JN$2</f>
        <v>0</v>
      </c>
      <c r="JP10" s="2">
        <f>'1-Results 2030'!JO10-'1-Results 2030'!JO$2</f>
        <v>0</v>
      </c>
      <c r="JQ10" s="2">
        <f>'1-Results 2030'!JP10-'1-Results 2030'!JP$2</f>
        <v>0</v>
      </c>
      <c r="JR10" s="2">
        <f>'1-Results 2030'!JQ10-'1-Results 2030'!JQ$2</f>
        <v>0</v>
      </c>
      <c r="JS10" s="2">
        <f>'1-Results 2030'!JR10-'1-Results 2030'!JR$2</f>
        <v>0</v>
      </c>
      <c r="JT10" s="2">
        <f>'1-Results 2030'!JS10-'1-Results 2030'!JS$2</f>
        <v>0</v>
      </c>
      <c r="JU10" s="2">
        <f>'1-Results 2030'!JT10-'1-Results 2030'!JT$2</f>
        <v>0</v>
      </c>
      <c r="JV10" s="2">
        <f>'1-Results 2030'!JU10-'1-Results 2030'!JU$2</f>
        <v>0</v>
      </c>
      <c r="JW10" s="2">
        <f>'1-Results 2030'!JV10-'1-Results 2030'!JV$2</f>
        <v>-1.6993750005279973E-10</v>
      </c>
      <c r="JX10" s="2">
        <f>'1-Results 2030'!JW10-'1-Results 2030'!JW$2</f>
        <v>-1.7298100105089809E-10</v>
      </c>
      <c r="JY10" s="2">
        <f>'1-Results 2030'!JX10-'1-Results 2030'!JX$2</f>
        <v>-4.4521999997826356E-7</v>
      </c>
      <c r="JZ10" s="2">
        <f>'1-Results 2030'!JY10-'1-Results 2030'!JY$2</f>
        <v>-7.3311315951229972E-7</v>
      </c>
      <c r="KA10" s="2">
        <f>'1-Results 2030'!JZ10-'1-Results 2030'!JZ$2</f>
        <v>-4.7985689866081316E-9</v>
      </c>
      <c r="KB10" s="2">
        <f>'1-Results 2030'!KA10-'1-Results 2030'!KA$2</f>
        <v>0</v>
      </c>
      <c r="KC10" s="2">
        <f>'1-Results 2030'!KB10-'1-Results 2030'!KB$2</f>
        <v>0</v>
      </c>
      <c r="KD10" s="2">
        <f>'1-Results 2030'!KC10-'1-Results 2030'!KC$2</f>
        <v>0</v>
      </c>
      <c r="KE10" s="2">
        <f>'1-Results 2030'!KD10-'1-Results 2030'!KD$2</f>
        <v>0</v>
      </c>
      <c r="KF10" s="2">
        <f>'1-Results 2030'!KE10-'1-Results 2030'!KE$2</f>
        <v>0</v>
      </c>
      <c r="KG10" s="2">
        <f>'1-Results 2030'!KF10-'1-Results 2030'!KF$2</f>
        <v>0</v>
      </c>
      <c r="KH10" s="2">
        <f>'1-Results 2030'!KG10-'1-Results 2030'!KG$2</f>
        <v>0</v>
      </c>
      <c r="KI10" s="2">
        <f>'1-Results 2030'!KH10-'1-Results 2030'!KH$2</f>
        <v>0</v>
      </c>
      <c r="KJ10" s="2">
        <f>'1-Results 2030'!KI10-'1-Results 2030'!KI$2</f>
        <v>0</v>
      </c>
      <c r="KK10" s="2">
        <f>'1-Results 2030'!KJ10-'1-Results 2030'!KJ$2</f>
        <v>0</v>
      </c>
      <c r="KL10" s="2">
        <f>'1-Results 2030'!KK10-'1-Results 2030'!KK$2</f>
        <v>0</v>
      </c>
      <c r="KM10" s="2">
        <f>'1-Results 2030'!KL10-'1-Results 2030'!KL$2</f>
        <v>0</v>
      </c>
      <c r="KN10" s="2">
        <f>'1-Results 2030'!KM10-'1-Results 2030'!KM$2</f>
        <v>0</v>
      </c>
      <c r="KO10" s="2">
        <f>'1-Results 2030'!KN10-'1-Results 2030'!KN$2</f>
        <v>0</v>
      </c>
      <c r="KP10" s="2">
        <f>'1-Results 2030'!KO10-'1-Results 2030'!KO$2</f>
        <v>0</v>
      </c>
      <c r="KQ10" s="2">
        <f>'1-Results 2030'!KP10-'1-Results 2030'!KP$2</f>
        <v>0</v>
      </c>
      <c r="KR10" s="2">
        <f>'1-Results 2030'!KQ10-'1-Results 2030'!KQ$2</f>
        <v>0</v>
      </c>
      <c r="KS10" s="2">
        <f>'1-Results 2030'!KR10-'1-Results 2030'!KR$2</f>
        <v>0</v>
      </c>
      <c r="KT10" s="2">
        <f>'1-Results 2030'!KS10-'1-Results 2030'!KS$2</f>
        <v>0</v>
      </c>
      <c r="KU10" s="2">
        <f>'1-Results 2030'!KT10-'1-Results 2030'!KT$2</f>
        <v>0</v>
      </c>
      <c r="KV10" s="2">
        <f>'1-Results 2030'!KU10-'1-Results 2030'!KU$2</f>
        <v>0</v>
      </c>
      <c r="KW10" s="2">
        <f>'1-Results 2030'!KV10-'1-Results 2030'!KV$2</f>
        <v>0</v>
      </c>
      <c r="KX10" s="2">
        <f>'1-Results 2030'!KW10-'1-Results 2030'!KW$2</f>
        <v>0</v>
      </c>
      <c r="KY10" s="2">
        <f>'1-Results 2030'!KX10-'1-Results 2030'!KX$2</f>
        <v>0</v>
      </c>
      <c r="KZ10" s="2">
        <f>'1-Results 2030'!KY10-'1-Results 2030'!KY$2</f>
        <v>0</v>
      </c>
      <c r="LA10" s="2">
        <f>'1-Results 2030'!KZ10-'1-Results 2030'!KZ$2</f>
        <v>0</v>
      </c>
      <c r="LB10" s="2">
        <f>'1-Results 2030'!LA10-'1-Results 2030'!LA$2</f>
        <v>0</v>
      </c>
      <c r="LC10" s="2">
        <f>'1-Results 2030'!LB10-'1-Results 2030'!LB$2</f>
        <v>0</v>
      </c>
      <c r="LD10" s="2">
        <f>'1-Results 2030'!LC10-'1-Results 2030'!LC$2</f>
        <v>-5.8473513708129994E-4</v>
      </c>
      <c r="LE10" s="2">
        <f>'1-Results 2030'!LD10-'1-Results 2030'!LD$2</f>
        <v>0</v>
      </c>
      <c r="LF10" s="2">
        <f>'1-Results 2030'!LE10-'1-Results 2030'!LE$2</f>
        <v>0</v>
      </c>
      <c r="LG10" s="2">
        <f>'1-Results 2030'!LF10-'1-Results 2030'!LF$2</f>
        <v>0</v>
      </c>
      <c r="LH10" s="2">
        <f>'1-Results 2030'!LG10-'1-Results 2030'!LG$2</f>
        <v>0</v>
      </c>
      <c r="LI10" s="2">
        <f>'1-Results 2030'!LH10-'1-Results 2030'!LH$2</f>
        <v>0</v>
      </c>
      <c r="LJ10" s="2">
        <f>'1-Results 2030'!LI10-'1-Results 2030'!LI$2</f>
        <v>0</v>
      </c>
      <c r="LK10" s="2">
        <f>'1-Results 2030'!LJ10-'1-Results 2030'!LJ$2</f>
        <v>0</v>
      </c>
      <c r="LL10" s="2">
        <f>'1-Results 2030'!LK10-'1-Results 2030'!LK$2</f>
        <v>0</v>
      </c>
      <c r="LM10" s="75">
        <f>'1-Results 2030'!LL10-'1-Results 2030'!LL$2</f>
        <v>0</v>
      </c>
      <c r="LN10" s="2">
        <f>'1-Results 2030'!LM10-'1-Results 2030'!LM$2</f>
        <v>0</v>
      </c>
      <c r="LO10" s="2">
        <f>'1-Results 2030'!LN10-'1-Results 2030'!LN$2</f>
        <v>0</v>
      </c>
      <c r="LP10" s="2">
        <f>'1-Results 2030'!LO10-'1-Results 2030'!LO$2</f>
        <v>0</v>
      </c>
      <c r="LQ10" s="2">
        <f>'1-Results 2030'!LP10-'1-Results 2030'!LP$2</f>
        <v>0</v>
      </c>
      <c r="LR10" s="2">
        <f>'1-Results 2030'!LQ10-'1-Results 2030'!LQ$2</f>
        <v>0</v>
      </c>
      <c r="LS10" s="2">
        <f>'1-Results 2030'!LR10-'1-Results 2030'!LR$2</f>
        <v>0</v>
      </c>
      <c r="LT10" s="2">
        <f>'1-Results 2030'!LS10-'1-Results 2030'!LS$2</f>
        <v>0</v>
      </c>
      <c r="LU10" s="2">
        <f>'1-Results 2030'!LT10-'1-Results 2030'!LT$2</f>
        <v>0</v>
      </c>
      <c r="LV10" s="2">
        <f>'1-Results 2030'!LU10-'1-Results 2030'!LU$2</f>
        <v>0</v>
      </c>
      <c r="LW10" s="2">
        <f>'1-Results 2030'!LV10-'1-Results 2030'!LV$2</f>
        <v>0</v>
      </c>
      <c r="LX10" s="2">
        <f>'1-Results 2030'!LW10-'1-Results 2030'!LW$2</f>
        <v>0</v>
      </c>
      <c r="LY10" s="2">
        <f>'1-Results 2030'!LX10-'1-Results 2030'!LX$2</f>
        <v>0</v>
      </c>
      <c r="LZ10" s="2">
        <f>'1-Results 2030'!LY10-'1-Results 2030'!LY$2</f>
        <v>0</v>
      </c>
      <c r="MA10" s="2">
        <f>'1-Results 2030'!LZ10-'1-Results 2030'!LZ$2</f>
        <v>0</v>
      </c>
      <c r="MB10" s="2">
        <f>'1-Results 2030'!MA10-'1-Results 2030'!MA$2</f>
        <v>0</v>
      </c>
      <c r="MC10" s="2">
        <f>'1-Results 2030'!MB10-'1-Results 2030'!MB$2</f>
        <v>0</v>
      </c>
      <c r="MD10" s="2">
        <f>'1-Results 2030'!MC10-'1-Results 2030'!MC$2</f>
        <v>0</v>
      </c>
      <c r="ME10" s="2">
        <f>'1-Results 2030'!MD10-'1-Results 2030'!MD$2</f>
        <v>0</v>
      </c>
      <c r="MF10" s="75">
        <f>'1-Results 2030'!ME10-'1-Results 2030'!ME$2</f>
        <v>0</v>
      </c>
      <c r="MG10" s="2">
        <f>'1-Results 2030'!MF10-'1-Results 2030'!MF$2</f>
        <v>0</v>
      </c>
      <c r="MH10" s="2">
        <f>'1-Results 2030'!MG10-'1-Results 2030'!MG$2</f>
        <v>0</v>
      </c>
      <c r="MI10" s="2">
        <f>'1-Results 2030'!MH10-'1-Results 2030'!MH$2</f>
        <v>0</v>
      </c>
      <c r="MJ10" s="2">
        <f>'1-Results 2030'!MI10-'1-Results 2030'!MI$2</f>
        <v>0</v>
      </c>
      <c r="MK10" s="2">
        <f>'1-Results 2030'!MJ10-'1-Results 2030'!MJ$2</f>
        <v>0</v>
      </c>
      <c r="ML10" s="2">
        <f>'1-Results 2030'!MK10-'1-Results 2030'!MK$2</f>
        <v>0</v>
      </c>
      <c r="MM10" s="2">
        <f>'1-Results 2030'!ML10-'1-Results 2030'!ML$2</f>
        <v>0</v>
      </c>
      <c r="MN10" s="2">
        <f>'1-Results 2030'!MM10-'1-Results 2030'!MM$2</f>
        <v>0</v>
      </c>
      <c r="MO10" s="2">
        <f>'1-Results 2030'!MN10-'1-Results 2030'!MN$2</f>
        <v>0</v>
      </c>
      <c r="MP10" s="2">
        <f>'1-Results 2030'!MO10-'1-Results 2030'!MO$2</f>
        <v>0</v>
      </c>
      <c r="MQ10" s="2">
        <f>'1-Results 2030'!MP10-'1-Results 2030'!MP$2</f>
        <v>0</v>
      </c>
      <c r="MR10" s="2">
        <f>'1-Results 2030'!MQ10-'1-Results 2030'!MQ$2</f>
        <v>0</v>
      </c>
      <c r="MS10" s="2">
        <f>'1-Results 2030'!MR10-'1-Results 2030'!MR$2</f>
        <v>0</v>
      </c>
      <c r="MT10" s="2">
        <f>'1-Results 2030'!MS10-'1-Results 2030'!MS$2</f>
        <v>0</v>
      </c>
      <c r="MU10" s="2">
        <f>'1-Results 2030'!MT10-'1-Results 2030'!MT$2</f>
        <v>0</v>
      </c>
      <c r="MV10" s="2">
        <f>'1-Results 2030'!MU10-'1-Results 2030'!MU$2</f>
        <v>0</v>
      </c>
      <c r="MW10" s="75">
        <f>'1-Results 2030'!MV10-'1-Results 2030'!MV$2</f>
        <v>0</v>
      </c>
      <c r="MX10" s="2">
        <f>'1-Results 2030'!MW10-'1-Results 2030'!MW$2</f>
        <v>0</v>
      </c>
      <c r="MY10" s="2">
        <f>'1-Results 2030'!MX10-'1-Results 2030'!MX$2</f>
        <v>0</v>
      </c>
      <c r="MZ10" s="2">
        <f>'1-Results 2030'!MY10-'1-Results 2030'!MY$2</f>
        <v>0</v>
      </c>
      <c r="NA10" s="2">
        <f>'1-Results 2030'!MZ10-'1-Results 2030'!MZ$2</f>
        <v>0</v>
      </c>
      <c r="NB10" s="2">
        <f>'1-Results 2030'!NA10-'1-Results 2030'!NA$2</f>
        <v>0</v>
      </c>
      <c r="NC10" s="2">
        <f>'1-Results 2030'!NB10-'1-Results 2030'!NB$2</f>
        <v>0</v>
      </c>
      <c r="ND10" s="2">
        <f>'1-Results 2030'!NC10-'1-Results 2030'!NC$2</f>
        <v>0</v>
      </c>
      <c r="NE10" s="2">
        <f>'1-Results 2030'!ND10-'1-Results 2030'!ND$2</f>
        <v>0</v>
      </c>
      <c r="NF10" s="2">
        <f>'1-Results 2030'!NE10-'1-Results 2030'!NE$2</f>
        <v>0</v>
      </c>
      <c r="NG10" s="2">
        <f>'1-Results 2030'!NF10-'1-Results 2030'!NF$2</f>
        <v>0</v>
      </c>
      <c r="NH10" s="2">
        <f>'1-Results 2030'!NG10-'1-Results 2030'!NG$2</f>
        <v>0</v>
      </c>
      <c r="NI10" s="2">
        <f>'1-Results 2030'!NH10-'1-Results 2030'!NH$2</f>
        <v>0</v>
      </c>
      <c r="NJ10" s="2">
        <f>'1-Results 2030'!NI10-'1-Results 2030'!NI$2</f>
        <v>0</v>
      </c>
      <c r="NK10" s="2">
        <f>'1-Results 2030'!NJ10-'1-Results 2030'!NJ$2</f>
        <v>0</v>
      </c>
      <c r="NL10" s="2">
        <f>'1-Results 2030'!NK10-'1-Results 2030'!NK$2</f>
        <v>0</v>
      </c>
      <c r="NM10" s="2">
        <f>'1-Results 2030'!NL10-'1-Results 2030'!NL$2</f>
        <v>0</v>
      </c>
      <c r="NN10" s="2">
        <f>'1-Results 2030'!NM10-'1-Results 2030'!NM$2</f>
        <v>0</v>
      </c>
      <c r="NO10" s="2">
        <f>'1-Results 2030'!NN10-'1-Results 2030'!NN$2</f>
        <v>0</v>
      </c>
      <c r="NP10" s="2">
        <f>'1-Results 2030'!NO10-'1-Results 2030'!NO$2</f>
        <v>0</v>
      </c>
      <c r="NQ10" s="2">
        <f>'1-Results 2030'!NP10-'1-Results 2030'!NP$2</f>
        <v>0</v>
      </c>
      <c r="NR10" s="2">
        <f>'1-Results 2030'!NQ10-'1-Results 2030'!NQ$2</f>
        <v>0</v>
      </c>
      <c r="NS10" s="2">
        <f>'1-Results 2030'!NR10-'1-Results 2030'!NR$2</f>
        <v>0</v>
      </c>
      <c r="NT10" s="2">
        <f>'1-Results 2030'!NS10-'1-Results 2030'!NS$2</f>
        <v>0</v>
      </c>
      <c r="NU10" s="2">
        <f>'1-Results 2030'!NT10-'1-Results 2030'!NT$2</f>
        <v>0</v>
      </c>
      <c r="NV10" s="2">
        <f>'1-Results 2030'!NU10-'1-Results 2030'!NU$2</f>
        <v>0</v>
      </c>
      <c r="NW10" s="2">
        <f>'1-Results 2030'!NV10-'1-Results 2030'!NV$2</f>
        <v>0</v>
      </c>
      <c r="NX10" s="2">
        <f>'1-Results 2030'!NW10-'1-Results 2030'!NW$2</f>
        <v>0</v>
      </c>
      <c r="NY10" s="2">
        <f>'1-Results 2030'!NX10-'1-Results 2030'!NX$2</f>
        <v>0</v>
      </c>
      <c r="NZ10" s="2">
        <f>'1-Results 2030'!NY10-'1-Results 2030'!NY$2</f>
        <v>0</v>
      </c>
      <c r="OA10" s="2">
        <f>'1-Results 2030'!NZ10-'1-Results 2030'!NZ$2</f>
        <v>0</v>
      </c>
      <c r="OB10" s="2">
        <f>'1-Results 2030'!OA10-'1-Results 2030'!OA$2</f>
        <v>0</v>
      </c>
      <c r="OC10" s="2">
        <f>'1-Results 2030'!OB10-'1-Results 2030'!OB$2</f>
        <v>0</v>
      </c>
      <c r="OD10" s="2">
        <f>'1-Results 2030'!OC10-'1-Results 2030'!OC$2</f>
        <v>0</v>
      </c>
      <c r="OE10" s="2">
        <f>'1-Results 2030'!OD10-'1-Results 2030'!OD$2</f>
        <v>0</v>
      </c>
      <c r="OF10" s="2">
        <f>'1-Results 2030'!OE10-'1-Results 2030'!OE$2</f>
        <v>0</v>
      </c>
      <c r="OG10" s="2">
        <f>'1-Results 2030'!OF10-'1-Results 2030'!OF$2</f>
        <v>0</v>
      </c>
      <c r="OH10" s="2">
        <f>'1-Results 2030'!OG10-'1-Results 2030'!OG$2</f>
        <v>0</v>
      </c>
      <c r="OI10" s="2">
        <f>'1-Results 2030'!OH10-'1-Results 2030'!OH$2</f>
        <v>0</v>
      </c>
      <c r="OJ10" s="2">
        <f>'1-Results 2030'!OI10-'1-Results 2030'!OI$2</f>
        <v>0</v>
      </c>
      <c r="OK10" s="2">
        <f>'1-Results 2030'!OJ10-'1-Results 2030'!OJ$2</f>
        <v>0</v>
      </c>
      <c r="OL10" s="2">
        <f>'1-Results 2030'!OK10-'1-Results 2030'!OK$2</f>
        <v>0</v>
      </c>
      <c r="OM10" s="2">
        <f>'1-Results 2030'!OL10-'1-Results 2030'!OL$2</f>
        <v>0</v>
      </c>
      <c r="ON10" s="2">
        <f>'1-Results 2030'!OM10-'1-Results 2030'!OM$2</f>
        <v>0</v>
      </c>
      <c r="OO10" s="2">
        <f>'1-Results 2030'!ON10-'1-Results 2030'!ON$2</f>
        <v>0</v>
      </c>
      <c r="OP10" s="2">
        <f>'1-Results 2030'!OO10-'1-Results 2030'!OO$2</f>
        <v>-4.6952453980342312E-8</v>
      </c>
      <c r="OQ10" s="2">
        <f>'1-Results 2030'!OP10-'1-Results 2030'!OP$2</f>
        <v>-7.6032049989294137E-8</v>
      </c>
      <c r="OR10" s="2">
        <f>'1-Results 2030'!OQ10-'1-Results 2030'!OQ$2</f>
        <v>-5.7507223072406077E-7</v>
      </c>
      <c r="OS10" s="2">
        <f>'1-Results 2030'!OR10-'1-Results 2030'!OR$2</f>
        <v>0</v>
      </c>
      <c r="OT10" s="2">
        <f>'1-Results 2030'!OS10-'1-Results 2030'!OS$2</f>
        <v>9.537764698031026E-7</v>
      </c>
      <c r="OU10" s="2">
        <f>'1-Results 2030'!OT10-'1-Results 2030'!OT$2</f>
        <v>6.9890084009038844E-7</v>
      </c>
      <c r="OV10" s="2">
        <f>'1-Results 2030'!OU10-'1-Results 2030'!OU$2</f>
        <v>9.3576340987056028E-7</v>
      </c>
      <c r="OW10" s="2">
        <f>'1-Results 2030'!OV10-'1-Results 2030'!OV$2</f>
        <v>5.9594390009465315E-6</v>
      </c>
      <c r="OX10" s="2">
        <f>'1-Results 2030'!OW10-'1-Results 2030'!OW$2</f>
        <v>1.3753161602625408E-8</v>
      </c>
      <c r="OY10" s="2">
        <f>'1-Results 2030'!OX10-'1-Results 2030'!OX$2</f>
        <v>1.6448440884400672E-5</v>
      </c>
      <c r="OZ10" s="2">
        <f>'1-Results 2030'!OY10-'1-Results 2030'!OY$2</f>
        <v>0</v>
      </c>
      <c r="PA10" s="2">
        <f>'1-Results 2030'!OZ10-'1-Results 2030'!OZ$2</f>
        <v>-2.7385612701991136E-6</v>
      </c>
      <c r="PB10" s="2">
        <f>'1-Results 2030'!PA10-'1-Results 2030'!PA$2</f>
        <v>0</v>
      </c>
      <c r="PC10" s="2">
        <f>'1-Results 2030'!PB10-'1-Results 2030'!PB$2</f>
        <v>-4.1365626000100519E-6</v>
      </c>
      <c r="PD10" s="2">
        <f>'1-Results 2030'!PC10-'1-Results 2030'!PC$2</f>
        <v>0</v>
      </c>
      <c r="PE10" s="2">
        <f>'1-Results 2030'!PD10-'1-Results 2030'!PD$2</f>
        <v>0</v>
      </c>
      <c r="PF10" s="2">
        <f>'1-Results 2030'!PE10-'1-Results 2030'!PE$2</f>
        <v>0</v>
      </c>
      <c r="PG10" s="2">
        <f>'1-Results 2030'!PF10-'1-Results 2030'!PF$2</f>
        <v>0</v>
      </c>
      <c r="PH10" s="2">
        <f>'1-Results 2030'!PG10-'1-Results 2030'!PG$2</f>
        <v>0</v>
      </c>
      <c r="PI10" s="2">
        <f>'1-Results 2030'!PH10-'1-Results 2030'!PH$2</f>
        <v>-1.0116840698515261E-6</v>
      </c>
      <c r="PJ10" s="2">
        <f>'1-Results 2030'!PI10-'1-Results 2030'!PI$2</f>
        <v>0</v>
      </c>
      <c r="PK10" s="2">
        <f>'1-Results 2030'!PJ10-'1-Results 2030'!PJ$2</f>
        <v>0</v>
      </c>
      <c r="PL10" s="2">
        <f>'1-Results 2030'!PK10-'1-Results 2030'!PK$2</f>
        <v>0</v>
      </c>
      <c r="PM10" s="2">
        <f>'1-Results 2030'!PL10-'1-Results 2030'!PL$2</f>
        <v>0</v>
      </c>
      <c r="PN10" s="2">
        <f>'1-Results 2030'!PM10-'1-Results 2030'!PM$2</f>
        <v>0</v>
      </c>
      <c r="PO10" s="2">
        <f>'1-Results 2030'!PN10-'1-Results 2030'!PN$2</f>
        <v>0</v>
      </c>
      <c r="PP10" s="2">
        <f>'1-Results 2030'!PO10-'1-Results 2030'!PO$2</f>
        <v>0</v>
      </c>
      <c r="PQ10" s="2">
        <f>'1-Results 2030'!PP10-'1-Results 2030'!PP$2</f>
        <v>0</v>
      </c>
      <c r="PR10" s="2">
        <f>'1-Results 2030'!PQ10-'1-Results 2030'!PQ$2</f>
        <v>-1.831819600450757E-7</v>
      </c>
      <c r="PS10" s="2">
        <f>'1-Results 2030'!PR10-'1-Results 2030'!PR$2</f>
        <v>-1.5148757093186305E-7</v>
      </c>
      <c r="PT10" s="2">
        <f>'1-Results 2030'!PS10-'1-Results 2030'!PS$2</f>
        <v>-1.052502100057362E-8</v>
      </c>
      <c r="PU10" s="2">
        <f>'1-Results 2030'!PT10-'1-Results 2030'!PT$2</f>
        <v>-3.1540619982450835E-7</v>
      </c>
      <c r="PV10" s="2">
        <f>'1-Results 2030'!PU10-'1-Results 2030'!PU$2</f>
        <v>-1.3508580018473104E-10</v>
      </c>
      <c r="PW10" s="2">
        <f>'1-Results 2030'!PV10-'1-Results 2030'!PV$2</f>
        <v>0</v>
      </c>
      <c r="PX10" s="2">
        <f>'1-Results 2030'!PW10-'1-Results 2030'!PW$2</f>
        <v>0</v>
      </c>
      <c r="PY10" s="2">
        <f>'1-Results 2030'!PX10-'1-Results 2030'!PX$2</f>
        <v>0</v>
      </c>
      <c r="PZ10" s="2">
        <f>'1-Results 2030'!PY10-'1-Results 2030'!PY$2</f>
        <v>0</v>
      </c>
      <c r="QA10" s="2">
        <f>'1-Results 2030'!PZ10-'1-Results 2030'!PZ$2</f>
        <v>0</v>
      </c>
      <c r="QB10" s="2">
        <f>'1-Results 2030'!QA10-'1-Results 2030'!QA$2</f>
        <v>0</v>
      </c>
      <c r="QC10" s="2">
        <f>'1-Results 2030'!QB10-'1-Results 2030'!QB$2</f>
        <v>0</v>
      </c>
      <c r="QD10" s="2">
        <f>'1-Results 2030'!QC10-'1-Results 2030'!QC$2</f>
        <v>0</v>
      </c>
      <c r="QE10" s="2">
        <f>'1-Results 2030'!QD10-'1-Results 2030'!QD$2</f>
        <v>0</v>
      </c>
      <c r="QF10" s="2">
        <f>'1-Results 2030'!QE10-'1-Results 2030'!QE$2</f>
        <v>0</v>
      </c>
      <c r="QG10" s="2">
        <f>'1-Results 2030'!QF10-'1-Results 2030'!QF$2</f>
        <v>0</v>
      </c>
      <c r="QH10" s="2">
        <f>'1-Results 2030'!QG10-'1-Results 2030'!QG$2</f>
        <v>0</v>
      </c>
      <c r="QI10" s="2">
        <f>'1-Results 2030'!QH10-'1-Results 2030'!QH$2</f>
        <v>0</v>
      </c>
      <c r="QJ10" s="2">
        <f>'1-Results 2030'!QI10-'1-Results 2030'!QI$2</f>
        <v>0</v>
      </c>
      <c r="QK10" s="2">
        <f>'1-Results 2030'!QJ10-'1-Results 2030'!QJ$2</f>
        <v>0</v>
      </c>
      <c r="QL10" s="2">
        <f>'1-Results 2030'!QK10-'1-Results 2030'!QK$2</f>
        <v>0</v>
      </c>
      <c r="QM10" s="2">
        <f>'1-Results 2030'!QL10-'1-Results 2030'!QL$2</f>
        <v>0</v>
      </c>
      <c r="QN10" s="2">
        <f>'1-Results 2030'!QM10-'1-Results 2030'!QM$2</f>
        <v>0</v>
      </c>
      <c r="QO10" s="2">
        <f>'1-Results 2030'!QN10-'1-Results 2030'!QN$2</f>
        <v>0</v>
      </c>
      <c r="QP10" s="2">
        <f>'1-Results 2030'!QO10-'1-Results 2030'!QO$2</f>
        <v>0</v>
      </c>
      <c r="QQ10" s="2">
        <f>'1-Results 2030'!QP10-'1-Results 2030'!QP$2</f>
        <v>0</v>
      </c>
      <c r="QR10" s="2">
        <f>'1-Results 2030'!QQ10-'1-Results 2030'!QQ$2</f>
        <v>0</v>
      </c>
      <c r="QS10" s="2">
        <f>'1-Results 2030'!QR10-'1-Results 2030'!QR$2</f>
        <v>0</v>
      </c>
      <c r="QT10" s="2">
        <f>'1-Results 2030'!QS10-'1-Results 2030'!QS$2</f>
        <v>0</v>
      </c>
      <c r="QU10" s="2">
        <f>'1-Results 2030'!QT10-'1-Results 2030'!QT$2</f>
        <v>0</v>
      </c>
      <c r="QV10" s="2">
        <f>'1-Results 2030'!QU10-'1-Results 2030'!QU$2</f>
        <v>0</v>
      </c>
      <c r="QW10" s="2">
        <f>'1-Results 2030'!QV10-'1-Results 2030'!QV$2</f>
        <v>0</v>
      </c>
      <c r="QX10" s="2">
        <f>'1-Results 2030'!QW10-'1-Results 2030'!QW$2</f>
        <v>0</v>
      </c>
      <c r="QY10" s="2">
        <f>'1-Results 2030'!QX10-'1-Results 2030'!QX$2</f>
        <v>0</v>
      </c>
      <c r="QZ10" s="2">
        <f>'1-Results 2030'!QY10-'1-Results 2030'!QY$2</f>
        <v>0</v>
      </c>
      <c r="RA10" s="2">
        <f>'1-Results 2030'!QZ10-'1-Results 2030'!QZ$2</f>
        <v>0</v>
      </c>
      <c r="RB10" s="2">
        <f>'1-Results 2030'!RA10-'1-Results 2030'!RA$2</f>
        <v>0</v>
      </c>
      <c r="RC10" s="2">
        <f>'1-Results 2030'!RB10-'1-Results 2030'!RB$2</f>
        <v>0</v>
      </c>
      <c r="RD10" s="2">
        <f>'1-Results 2030'!RC10-'1-Results 2030'!RC$2</f>
        <v>0</v>
      </c>
      <c r="RE10" s="2">
        <f>'1-Results 2030'!RD10-'1-Results 2030'!RD$2</f>
        <v>0</v>
      </c>
      <c r="RF10" s="2">
        <f>'1-Results 2030'!RE10-'1-Results 2030'!RE$2</f>
        <v>0</v>
      </c>
      <c r="RG10" s="2">
        <f>'1-Results 2030'!RF10-'1-Results 2030'!RF$2</f>
        <v>0</v>
      </c>
      <c r="RH10" s="2">
        <f>'1-Results 2030'!RG10-'1-Results 2030'!RG$2</f>
        <v>0</v>
      </c>
      <c r="RI10" s="2">
        <f>'1-Results 2030'!RH10-'1-Results 2030'!RH$2</f>
        <v>0</v>
      </c>
      <c r="RJ10" s="2">
        <f>'1-Results 2030'!RI10-'1-Results 2030'!RI$2</f>
        <v>0</v>
      </c>
      <c r="RK10" s="2">
        <f>'1-Results 2030'!RJ10-'1-Results 2030'!RJ$2</f>
        <v>0</v>
      </c>
      <c r="RL10" s="2">
        <f>'1-Results 2030'!RK10-'1-Results 2030'!RK$2</f>
        <v>0</v>
      </c>
      <c r="RM10" s="2">
        <f>'1-Results 2030'!RL10-'1-Results 2030'!RL$2</f>
        <v>0</v>
      </c>
      <c r="RN10" s="2">
        <f>'1-Results 2030'!RM10-'1-Results 2030'!RM$2</f>
        <v>0</v>
      </c>
      <c r="RO10" s="2">
        <f>'1-Results 2030'!RN10-'1-Results 2030'!RN$2</f>
        <v>0</v>
      </c>
      <c r="RP10" s="2">
        <f>'1-Results 2030'!RO10-'1-Results 2030'!RO$2</f>
        <v>0</v>
      </c>
      <c r="RQ10" s="2">
        <f>'1-Results 2030'!RP10-'1-Results 2030'!RP$2</f>
        <v>0</v>
      </c>
      <c r="RR10" s="2">
        <f>'1-Results 2030'!RQ10-'1-Results 2030'!RQ$2</f>
        <v>0</v>
      </c>
      <c r="RS10" s="2">
        <f>'1-Results 2030'!RR10-'1-Results 2030'!RR$2</f>
        <v>0</v>
      </c>
      <c r="RT10" s="2">
        <f>'1-Results 2030'!RS10-'1-Results 2030'!RS$2</f>
        <v>0</v>
      </c>
      <c r="RU10" s="2">
        <f>'1-Results 2030'!RT10-'1-Results 2030'!RT$2</f>
        <v>0</v>
      </c>
      <c r="RV10" s="2">
        <f>'1-Results 2030'!RU10-'1-Results 2030'!RU$2</f>
        <v>0</v>
      </c>
      <c r="RW10" s="2">
        <f>'1-Results 2030'!RV10-'1-Results 2030'!RV$2</f>
        <v>0</v>
      </c>
      <c r="RX10" s="2">
        <f>'1-Results 2030'!RW10-'1-Results 2030'!RW$2</f>
        <v>0</v>
      </c>
      <c r="RY10" s="2">
        <f>'1-Results 2030'!RX10-'1-Results 2030'!RX$2</f>
        <v>0</v>
      </c>
      <c r="RZ10" s="2">
        <f>'1-Results 2030'!RY10-'1-Results 2030'!RY$2</f>
        <v>0</v>
      </c>
      <c r="SA10" s="2">
        <f>'1-Results 2030'!RZ10-'1-Results 2030'!RZ$2</f>
        <v>0</v>
      </c>
      <c r="SB10" s="2">
        <f>'1-Results 2030'!SA10-'1-Results 2030'!SA$2</f>
        <v>0</v>
      </c>
      <c r="SC10" s="2">
        <f>'1-Results 2030'!SB10-'1-Results 2030'!SB$2</f>
        <v>0</v>
      </c>
      <c r="SD10" s="2">
        <f>'1-Results 2030'!SC10-'1-Results 2030'!SC$2</f>
        <v>0</v>
      </c>
      <c r="SE10" s="2">
        <f>'1-Results 2030'!SD10-'1-Results 2030'!SD$2</f>
        <v>0</v>
      </c>
      <c r="SF10" s="2">
        <f>'1-Results 2030'!SE10-'1-Results 2030'!SE$2</f>
        <v>0</v>
      </c>
      <c r="SG10" s="2">
        <f>'1-Results 2030'!SF10-'1-Results 2030'!SF$2</f>
        <v>0</v>
      </c>
      <c r="SH10" s="2">
        <f>'1-Results 2030'!SG10-'1-Results 2030'!SG$2</f>
        <v>0</v>
      </c>
      <c r="SI10" s="2">
        <f>'1-Results 2030'!SH10-'1-Results 2030'!SH$2</f>
        <v>0</v>
      </c>
      <c r="SJ10" s="2">
        <f>'1-Results 2030'!SI10-'1-Results 2030'!SI$2</f>
        <v>0</v>
      </c>
      <c r="SK10" s="2">
        <f>'1-Results 2030'!SJ10-'1-Results 2030'!SJ$2</f>
        <v>0</v>
      </c>
      <c r="SL10" s="2">
        <f>'1-Results 2030'!SK10-'1-Results 2030'!SK$2</f>
        <v>0</v>
      </c>
      <c r="SM10" s="2">
        <f>'1-Results 2030'!SL10-'1-Results 2030'!SL$2</f>
        <v>0</v>
      </c>
      <c r="SN10" s="2">
        <f>'1-Results 2030'!SM10-'1-Results 2030'!SM$2</f>
        <v>0</v>
      </c>
      <c r="SO10" s="2">
        <f>'1-Results 2030'!SN10-'1-Results 2030'!SN$2</f>
        <v>0</v>
      </c>
      <c r="SP10" s="2">
        <f>'1-Results 2030'!SO10-'1-Results 2030'!SO$2</f>
        <v>0</v>
      </c>
      <c r="SQ10" s="2">
        <f>'1-Results 2030'!SP10-'1-Results 2030'!SP$2</f>
        <v>0</v>
      </c>
      <c r="SR10" s="2">
        <f>'1-Results 2030'!SQ10-'1-Results 2030'!SQ$2</f>
        <v>0</v>
      </c>
      <c r="SS10" s="2">
        <f>'1-Results 2030'!SR10-'1-Results 2030'!SR$2</f>
        <v>0</v>
      </c>
      <c r="ST10" s="2">
        <f>'1-Results 2030'!SS10-'1-Results 2030'!SS$2</f>
        <v>0</v>
      </c>
      <c r="SU10" s="2">
        <f>'1-Results 2030'!ST10-'1-Results 2030'!ST$2</f>
        <v>0</v>
      </c>
      <c r="SV10" s="2">
        <f>'1-Results 2030'!SU10-'1-Results 2030'!SU$2</f>
        <v>0</v>
      </c>
      <c r="SW10" s="2">
        <f>'1-Results 2030'!SV10-'1-Results 2030'!SV$2</f>
        <v>0</v>
      </c>
      <c r="SX10" s="2">
        <f>'1-Results 2030'!SW10-'1-Results 2030'!SW$2</f>
        <v>0</v>
      </c>
      <c r="SY10" s="2">
        <f>'1-Results 2030'!SX10-'1-Results 2030'!SX$2</f>
        <v>0</v>
      </c>
      <c r="SZ10" s="2">
        <f>'1-Results 2030'!SY10-'1-Results 2030'!SY$2</f>
        <v>0</v>
      </c>
      <c r="TA10" s="2">
        <f>'1-Results 2030'!SZ10-'1-Results 2030'!SZ$2</f>
        <v>0</v>
      </c>
      <c r="TB10" s="2">
        <f>'1-Results 2030'!TA10-'1-Results 2030'!TA$2</f>
        <v>0</v>
      </c>
      <c r="TC10" s="2">
        <f>'1-Results 2030'!TB10-'1-Results 2030'!TB$2</f>
        <v>0</v>
      </c>
      <c r="TD10" s="2">
        <f>'1-Results 2030'!TC10-'1-Results 2030'!TC$2</f>
        <v>0</v>
      </c>
      <c r="TE10" s="2">
        <f>'1-Results 2030'!TD10-'1-Results 2030'!TD$2</f>
        <v>0</v>
      </c>
      <c r="TF10" s="2">
        <f>'1-Results 2030'!TE10-'1-Results 2030'!TE$2</f>
        <v>0</v>
      </c>
      <c r="TG10" s="2">
        <f>'1-Results 2030'!TF10-'1-Results 2030'!TF$2</f>
        <v>0</v>
      </c>
      <c r="TH10" s="2">
        <f>'1-Results 2030'!TG10-'1-Results 2030'!TG$2</f>
        <v>0</v>
      </c>
      <c r="TI10" s="2">
        <f>'1-Results 2030'!TH10-'1-Results 2030'!TH$2</f>
        <v>0</v>
      </c>
      <c r="TJ10" s="2">
        <f>'1-Results 2030'!TI10-'1-Results 2030'!TI$2</f>
        <v>0</v>
      </c>
      <c r="TK10" s="2">
        <f>'1-Results 2030'!TJ10-'1-Results 2030'!TJ$2</f>
        <v>0</v>
      </c>
      <c r="TL10" s="2">
        <f>'1-Results 2030'!TK10-'1-Results 2030'!TK$2</f>
        <v>0</v>
      </c>
      <c r="TM10" s="2">
        <f>'1-Results 2030'!TL10-'1-Results 2030'!TL$2</f>
        <v>0</v>
      </c>
      <c r="TN10" s="2">
        <f>'1-Results 2030'!TM10-'1-Results 2030'!TM$2</f>
        <v>0</v>
      </c>
      <c r="TO10" s="2">
        <f>'1-Results 2030'!TN10-'1-Results 2030'!TN$2</f>
        <v>0</v>
      </c>
      <c r="TP10" s="2">
        <f>'1-Results 2030'!TO10-'1-Results 2030'!TO$2</f>
        <v>0</v>
      </c>
      <c r="TQ10" s="2">
        <f>'1-Results 2030'!TP10-'1-Results 2030'!TP$2</f>
        <v>0</v>
      </c>
      <c r="TR10" s="2">
        <f>'1-Results 2030'!TQ10-'1-Results 2030'!TQ$2</f>
        <v>0</v>
      </c>
      <c r="TS10" s="2">
        <f>'1-Results 2030'!TR10-'1-Results 2030'!TR$2</f>
        <v>0</v>
      </c>
      <c r="TT10" s="2">
        <f>'1-Results 2030'!TS10-'1-Results 2030'!TS$2</f>
        <v>0</v>
      </c>
      <c r="TU10" s="2">
        <f>'1-Results 2030'!TT10-'1-Results 2030'!TT$2</f>
        <v>0</v>
      </c>
      <c r="TV10" s="2">
        <f>'1-Results 2030'!TU10-'1-Results 2030'!TU$2</f>
        <v>0</v>
      </c>
      <c r="TW10" s="2">
        <f>'1-Results 2030'!TV10-'1-Results 2030'!TV$2</f>
        <v>0</v>
      </c>
      <c r="TX10" s="2">
        <f>'1-Results 2030'!TW10-'1-Results 2030'!TW$2</f>
        <v>0</v>
      </c>
      <c r="TY10" s="2">
        <f>'1-Results 2030'!TX10-'1-Results 2030'!TX$2</f>
        <v>0</v>
      </c>
      <c r="TZ10" s="2">
        <f>'1-Results 2030'!TY10-'1-Results 2030'!TY$2</f>
        <v>0</v>
      </c>
      <c r="UA10" s="2">
        <f>'1-Results 2030'!TZ10-'1-Results 2030'!TZ$2</f>
        <v>0</v>
      </c>
      <c r="UB10" s="2">
        <f>'1-Results 2030'!UA10-'1-Results 2030'!UA$2</f>
        <v>0</v>
      </c>
      <c r="UC10" s="2">
        <f>'1-Results 2030'!UB10-'1-Results 2030'!UB$2</f>
        <v>0</v>
      </c>
      <c r="UD10" s="2">
        <f>'1-Results 2030'!UC10-'1-Results 2030'!UC$2</f>
        <v>0</v>
      </c>
      <c r="UE10" s="2">
        <f>'1-Results 2030'!UD10-'1-Results 2030'!UD$2</f>
        <v>0</v>
      </c>
      <c r="UF10" s="2">
        <f>'1-Results 2030'!UE10-'1-Results 2030'!UE$2</f>
        <v>0</v>
      </c>
      <c r="UG10" s="2">
        <f>'1-Results 2030'!UF10-'1-Results 2030'!UF$2</f>
        <v>0</v>
      </c>
      <c r="UH10" s="2">
        <f>'1-Results 2030'!UG10-'1-Results 2030'!UG$2</f>
        <v>0</v>
      </c>
      <c r="UI10" s="2">
        <f>'1-Results 2030'!UH10-'1-Results 2030'!UH$2</f>
        <v>0</v>
      </c>
      <c r="UJ10" s="2">
        <f>'1-Results 2030'!UI10-'1-Results 2030'!UI$2</f>
        <v>0</v>
      </c>
      <c r="UK10" s="2">
        <f>'1-Results 2030'!UJ10-'1-Results 2030'!UJ$2</f>
        <v>0</v>
      </c>
      <c r="UL10" s="2">
        <f>'1-Results 2030'!UK10-'1-Results 2030'!UK$2</f>
        <v>0</v>
      </c>
      <c r="UM10" s="2">
        <f>'1-Results 2030'!UL10-'1-Results 2030'!UL$2</f>
        <v>0</v>
      </c>
      <c r="UN10" s="2">
        <f>'1-Results 2030'!UM10-'1-Results 2030'!UM$2</f>
        <v>0</v>
      </c>
      <c r="UO10" s="2">
        <f>'1-Results 2030'!UN10-'1-Results 2030'!UN$2</f>
        <v>0</v>
      </c>
      <c r="UP10" s="2">
        <f>'1-Results 2030'!UO10-'1-Results 2030'!UO$2</f>
        <v>0</v>
      </c>
      <c r="UQ10" s="2">
        <f>'1-Results 2030'!UP10-'1-Results 2030'!UP$2</f>
        <v>0</v>
      </c>
      <c r="UR10" s="2">
        <f>'1-Results 2030'!UQ10-'1-Results 2030'!UQ$2</f>
        <v>0</v>
      </c>
      <c r="US10" s="2">
        <f>'1-Results 2030'!UR10-'1-Results 2030'!UR$2</f>
        <v>0</v>
      </c>
      <c r="UT10" s="2">
        <f>'1-Results 2030'!US10-'1-Results 2030'!US$2</f>
        <v>0</v>
      </c>
      <c r="UU10" s="2">
        <f>'1-Results 2030'!UT10-'1-Results 2030'!UT$2</f>
        <v>0</v>
      </c>
      <c r="UV10" s="2">
        <f>'1-Results 2030'!UU10-'1-Results 2030'!UU$2</f>
        <v>0</v>
      </c>
      <c r="UW10" s="2">
        <f>'1-Results 2030'!UV10-'1-Results 2030'!UV$2</f>
        <v>0</v>
      </c>
      <c r="UX10" s="2">
        <f>'1-Results 2030'!UW10-'1-Results 2030'!UW$2</f>
        <v>0</v>
      </c>
      <c r="UY10" s="2">
        <f>'1-Results 2030'!UX10-'1-Results 2030'!UX$2</f>
        <v>0</v>
      </c>
      <c r="UZ10" s="2">
        <f>'1-Results 2030'!UY10-'1-Results 2030'!UY$2</f>
        <v>0</v>
      </c>
      <c r="VA10" s="2">
        <f>'1-Results 2030'!UZ10-'1-Results 2030'!UZ$2</f>
        <v>0</v>
      </c>
      <c r="VB10" s="2">
        <f>'1-Results 2030'!VA10-'1-Results 2030'!VA$2</f>
        <v>0</v>
      </c>
      <c r="VC10" s="2">
        <f>'1-Results 2030'!VB10-'1-Results 2030'!VB$2</f>
        <v>0</v>
      </c>
      <c r="VD10" s="2">
        <f>'1-Results 2030'!VC10-'1-Results 2030'!VC$2</f>
        <v>0</v>
      </c>
      <c r="VE10" s="2">
        <f>'1-Results 2030'!VD10-'1-Results 2030'!VD$2</f>
        <v>0</v>
      </c>
      <c r="VF10" s="2">
        <f>'1-Results 2030'!VE10-'1-Results 2030'!VE$2</f>
        <v>0</v>
      </c>
      <c r="VG10" s="2">
        <f>'1-Results 2030'!VF10-'1-Results 2030'!VF$2</f>
        <v>0</v>
      </c>
      <c r="VH10" s="2">
        <f>'1-Results 2030'!VG10-'1-Results 2030'!VG$2</f>
        <v>0</v>
      </c>
      <c r="VI10" s="2">
        <f>'1-Results 2030'!VH10-'1-Results 2030'!VH$2</f>
        <v>0</v>
      </c>
      <c r="VJ10" s="2">
        <f>'1-Results 2030'!VI10-'1-Results 2030'!VI$2</f>
        <v>0</v>
      </c>
      <c r="VK10" s="2">
        <f>'1-Results 2030'!VJ10-'1-Results 2030'!VJ$2</f>
        <v>0</v>
      </c>
      <c r="VL10" s="2">
        <f>'1-Results 2030'!VK10-'1-Results 2030'!VK$2</f>
        <v>0</v>
      </c>
      <c r="VM10" s="2">
        <f>'1-Results 2030'!VL10-'1-Results 2030'!VL$2</f>
        <v>0</v>
      </c>
      <c r="VN10" s="2">
        <f>'1-Results 2030'!VM10-'1-Results 2030'!VM$2</f>
        <v>0</v>
      </c>
      <c r="VO10" s="2">
        <f>'1-Results 2030'!VN10-'1-Results 2030'!VN$2</f>
        <v>0</v>
      </c>
      <c r="VP10" s="2">
        <f>'1-Results 2030'!VO10-'1-Results 2030'!VO$2</f>
        <v>0</v>
      </c>
      <c r="VQ10" s="2">
        <f>'1-Results 2030'!VP10-'1-Results 2030'!VP$2</f>
        <v>0</v>
      </c>
      <c r="VR10" s="2">
        <f>'1-Results 2030'!VQ10-'1-Results 2030'!VQ$2</f>
        <v>0</v>
      </c>
      <c r="VS10" s="2">
        <f>'1-Results 2030'!VR10-'1-Results 2030'!VR$2</f>
        <v>0</v>
      </c>
      <c r="VT10" s="2">
        <f>'1-Results 2030'!VS10-'1-Results 2030'!VS$2</f>
        <v>0</v>
      </c>
      <c r="VU10" s="2">
        <f>'1-Results 2030'!VT10-'1-Results 2030'!VT$2</f>
        <v>0</v>
      </c>
      <c r="VV10" s="2">
        <f>'1-Results 2030'!VU10-'1-Results 2030'!VU$2</f>
        <v>0</v>
      </c>
      <c r="VW10" s="2">
        <f>'1-Results 2030'!VV10-'1-Results 2030'!VV$2</f>
        <v>0</v>
      </c>
      <c r="VX10" s="2">
        <f>'1-Results 2030'!VW10-'1-Results 2030'!VW$2</f>
        <v>0</v>
      </c>
      <c r="VY10" s="2">
        <f>'1-Results 2030'!VX10-'1-Results 2030'!VX$2</f>
        <v>0</v>
      </c>
      <c r="VZ10" s="2">
        <f>'1-Results 2030'!VY10-'1-Results 2030'!VY$2</f>
        <v>0</v>
      </c>
      <c r="WA10" s="2">
        <f>'1-Results 2030'!VZ10-'1-Results 2030'!VZ$2</f>
        <v>0</v>
      </c>
      <c r="WB10" s="2">
        <f>'1-Results 2030'!WA10-'1-Results 2030'!WA$2</f>
        <v>0</v>
      </c>
      <c r="WC10" s="2">
        <f>'1-Results 2030'!WB10-'1-Results 2030'!WB$2</f>
        <v>0</v>
      </c>
      <c r="WD10" s="2">
        <f>'1-Results 2030'!WC10-'1-Results 2030'!WC$2</f>
        <v>0</v>
      </c>
      <c r="WE10" s="2">
        <f>'1-Results 2030'!WD10-'1-Results 2030'!WD$2</f>
        <v>0</v>
      </c>
      <c r="WF10" s="2">
        <f>'1-Results 2030'!WE10-'1-Results 2030'!WE$2</f>
        <v>0</v>
      </c>
      <c r="WG10" s="2">
        <f>'1-Results 2030'!WF10-'1-Results 2030'!WF$2</f>
        <v>0</v>
      </c>
      <c r="WH10" s="2">
        <f>'1-Results 2030'!WG10-'1-Results 2030'!WG$2</f>
        <v>0</v>
      </c>
      <c r="WI10" s="2">
        <f>'1-Results 2030'!WH10-'1-Results 2030'!WH$2</f>
        <v>0</v>
      </c>
      <c r="WJ10" s="2">
        <f>'1-Results 2030'!WI10-'1-Results 2030'!WI$2</f>
        <v>0</v>
      </c>
      <c r="WK10" s="2">
        <f>'1-Results 2030'!WJ10-'1-Results 2030'!WJ$2</f>
        <v>0</v>
      </c>
      <c r="WL10" s="2">
        <f>'1-Results 2030'!WK10-'1-Results 2030'!WK$2</f>
        <v>0</v>
      </c>
      <c r="WM10" s="2">
        <f>'1-Results 2030'!WL10-'1-Results 2030'!WL$2</f>
        <v>0</v>
      </c>
      <c r="WN10" s="2">
        <f>'1-Results 2030'!WM10-'1-Results 2030'!WM$2</f>
        <v>0</v>
      </c>
      <c r="WO10" s="2">
        <f>'1-Results 2030'!WN10-'1-Results 2030'!WN$2</f>
        <v>0</v>
      </c>
      <c r="WP10" s="2">
        <f>'1-Results 2030'!WO10-'1-Results 2030'!WO$2</f>
        <v>0</v>
      </c>
      <c r="WQ10" s="2">
        <f>'1-Results 2030'!WP10-'1-Results 2030'!WP$2</f>
        <v>0</v>
      </c>
      <c r="WR10" s="2">
        <f>'1-Results 2030'!WQ10-'1-Results 2030'!WQ$2</f>
        <v>0</v>
      </c>
      <c r="WS10" s="2">
        <f>'1-Results 2030'!WR10-'1-Results 2030'!WR$2</f>
        <v>0</v>
      </c>
      <c r="WT10" s="2">
        <f>'1-Results 2030'!WS10-'1-Results 2030'!WS$2</f>
        <v>0</v>
      </c>
      <c r="WU10" s="2">
        <f>'1-Results 2030'!WT10-'1-Results 2030'!WT$2</f>
        <v>0</v>
      </c>
      <c r="WV10" s="2">
        <f>'1-Results 2030'!WU10-'1-Results 2030'!WU$2</f>
        <v>0</v>
      </c>
      <c r="WW10" s="2">
        <f>'1-Results 2030'!WV10-'1-Results 2030'!WV$2</f>
        <v>0</v>
      </c>
      <c r="WX10" s="2">
        <f>'1-Results 2030'!WW10-'1-Results 2030'!WW$2</f>
        <v>0</v>
      </c>
      <c r="WY10" s="2">
        <f>'1-Results 2030'!WX10-'1-Results 2030'!WX$2</f>
        <v>0</v>
      </c>
      <c r="WZ10" s="2">
        <f>'1-Results 2030'!WY10-'1-Results 2030'!WY$2</f>
        <v>0</v>
      </c>
      <c r="XA10" s="2">
        <f>'1-Results 2030'!WZ10-'1-Results 2030'!WZ$2</f>
        <v>0</v>
      </c>
      <c r="XB10" s="2">
        <f>'1-Results 2030'!XA10-'1-Results 2030'!XA$2</f>
        <v>0</v>
      </c>
      <c r="XC10" s="2">
        <f>'1-Results 2030'!XB10-'1-Results 2030'!XB$2</f>
        <v>0</v>
      </c>
      <c r="XD10" s="2">
        <f>'1-Results 2030'!XC10-'1-Results 2030'!XC$2</f>
        <v>0</v>
      </c>
      <c r="XE10" s="2">
        <f>'1-Results 2030'!XD10-'1-Results 2030'!XD$2</f>
        <v>0</v>
      </c>
      <c r="XF10" s="2">
        <f>'1-Results 2030'!XE10-'1-Results 2030'!XE$2</f>
        <v>0</v>
      </c>
      <c r="XG10" s="2">
        <f>'1-Results 2030'!XF10-'1-Results 2030'!XF$2</f>
        <v>0</v>
      </c>
      <c r="XH10" s="2">
        <f>'1-Results 2030'!XG10-'1-Results 2030'!XG$2</f>
        <v>0</v>
      </c>
      <c r="XI10" s="2">
        <f>'1-Results 2030'!XH10-'1-Results 2030'!XH$2</f>
        <v>0</v>
      </c>
      <c r="XJ10" s="2">
        <f>'1-Results 2030'!XI10-'1-Results 2030'!XI$2</f>
        <v>0</v>
      </c>
      <c r="XK10" s="2">
        <f>'1-Results 2030'!XJ10-'1-Results 2030'!XJ$2</f>
        <v>0</v>
      </c>
      <c r="XL10" s="2">
        <f>'1-Results 2030'!XK10-'1-Results 2030'!XK$2</f>
        <v>0</v>
      </c>
      <c r="XM10" s="2">
        <f>'1-Results 2030'!XL10-'1-Results 2030'!XL$2</f>
        <v>0</v>
      </c>
      <c r="XN10" s="2">
        <f>'1-Results 2030'!XM10-'1-Results 2030'!XM$2</f>
        <v>0</v>
      </c>
      <c r="XO10" s="2">
        <f>'1-Results 2030'!XN10-'1-Results 2030'!XN$2</f>
        <v>-1.1465919999478075E-10</v>
      </c>
      <c r="XP10" s="2">
        <f>'1-Results 2030'!XO10-'1-Results 2030'!XO$2</f>
        <v>-1.6861869886475311E-10</v>
      </c>
      <c r="XQ10" s="2">
        <f>'1-Results 2030'!XP10-'1-Results 2030'!XP$2</f>
        <v>-1.2753557012551431E-9</v>
      </c>
      <c r="XR10" s="2">
        <f>'1-Results 2030'!XQ10-'1-Results 2030'!XQ$2</f>
        <v>0</v>
      </c>
      <c r="XS10" s="2">
        <f>'1-Results 2030'!XR10-'1-Results 2030'!XR$2</f>
        <v>-3.1179539002751389E-9</v>
      </c>
      <c r="XT10" s="2">
        <f>'1-Results 2030'!XS10-'1-Results 2030'!XS$2</f>
        <v>-1.4087485006655798E-9</v>
      </c>
      <c r="XU10" s="2">
        <f>'1-Results 2030'!XT10-'1-Results 2030'!XT$2</f>
        <v>-1.886183599933422E-9</v>
      </c>
      <c r="XV10" s="2">
        <f>'1-Results 2030'!XU10-'1-Results 2030'!XU$2</f>
        <v>-1.2012219698098736E-8</v>
      </c>
      <c r="XW10" s="2">
        <f>'1-Results 2030'!XV10-'1-Results 2030'!XV$2</f>
        <v>-2.7721799993898032E-11</v>
      </c>
      <c r="XX10" s="75">
        <f>'1-Results 2030'!XW10-'1-Results 2030'!XW$2</f>
        <v>8.2242204421998619E-9</v>
      </c>
      <c r="XY10" s="2">
        <f>'1-Results 2030'!XX10-'1-Results 2030'!XX$2</f>
        <v>0</v>
      </c>
      <c r="XZ10" s="2">
        <f>'1-Results 2030'!XY10-'1-Results 2030'!XY$2</f>
        <v>-1.155925970219851E-8</v>
      </c>
      <c r="YA10" s="2">
        <f>'1-Results 2030'!XZ10-'1-Results 2030'!XZ$2</f>
        <v>0</v>
      </c>
      <c r="YB10" s="2">
        <f>'1-Results 2030'!YA10-'1-Results 2030'!YA$2</f>
        <v>-6.5710483998504543E-9</v>
      </c>
      <c r="YC10" s="2">
        <f>'1-Results 2030'!YB10-'1-Results 2030'!YB$2</f>
        <v>0</v>
      </c>
      <c r="YD10" s="2">
        <f>'1-Results 2030'!YC10-'1-Results 2030'!YC$2</f>
        <v>0</v>
      </c>
      <c r="YE10" s="2">
        <f>'1-Results 2030'!YD10-'1-Results 2030'!YD$2</f>
        <v>0</v>
      </c>
      <c r="YF10" s="2">
        <f>'1-Results 2030'!YE10-'1-Results 2030'!YE$2</f>
        <v>0</v>
      </c>
      <c r="YG10" s="2">
        <f>'1-Results 2030'!YF10-'1-Results 2030'!YF$2</f>
        <v>0</v>
      </c>
      <c r="YH10" s="2">
        <f>'1-Results 2030'!YG10-'1-Results 2030'!YG$2</f>
        <v>-8.5467397013816448E-9</v>
      </c>
      <c r="YI10" s="2">
        <f>'1-Results 2030'!YH10-'1-Results 2030'!YH$2</f>
        <v>0</v>
      </c>
      <c r="YJ10" s="2">
        <f>'1-Results 2030'!YI10-'1-Results 2030'!YI$2</f>
        <v>0</v>
      </c>
      <c r="YK10" s="2">
        <f>'1-Results 2030'!YJ10-'1-Results 2030'!YJ$2</f>
        <v>0</v>
      </c>
      <c r="YL10" s="2">
        <f>'1-Results 2030'!YK10-'1-Results 2030'!YK$2</f>
        <v>0</v>
      </c>
      <c r="YM10" s="2">
        <f>'1-Results 2030'!YL10-'1-Results 2030'!YL$2</f>
        <v>0</v>
      </c>
      <c r="YN10" s="2">
        <f>'1-Results 2030'!YM10-'1-Results 2030'!YM$2</f>
        <v>0</v>
      </c>
      <c r="YO10" s="2">
        <f>'1-Results 2030'!YN10-'1-Results 2030'!YN$2</f>
        <v>0</v>
      </c>
      <c r="YP10" s="2">
        <f>'1-Results 2030'!YO10-'1-Results 2030'!YO$2</f>
        <v>0</v>
      </c>
      <c r="YQ10" s="2">
        <f>'1-Results 2030'!YP10-'1-Results 2030'!YP$2</f>
        <v>-2.9101990001861866E-10</v>
      </c>
      <c r="YR10" s="2">
        <f>'1-Results 2030'!YQ10-'1-Results 2030'!YQ$2</f>
        <v>-3.3852200209683048E-10</v>
      </c>
      <c r="YS10" s="2">
        <f>'1-Results 2030'!YR10-'1-Results 2030'!YR$2</f>
        <v>0</v>
      </c>
      <c r="YT10" s="2">
        <f>'1-Results 2030'!YS10-'1-Results 2030'!YS$2</f>
        <v>-8.1609799972535979E-11</v>
      </c>
      <c r="YU10" s="75">
        <f>'1-Results 2030'!YT10-'1-Results 2030'!YT$2</f>
        <v>-2.8697680218509394E-13</v>
      </c>
      <c r="YV10" s="2">
        <f>'1-Results 2030'!YU10-'1-Results 2030'!YU$2</f>
        <v>0</v>
      </c>
      <c r="YW10" s="2">
        <f>'1-Results 2030'!YV10-'1-Results 2030'!YV$2</f>
        <v>0</v>
      </c>
      <c r="YX10" s="2">
        <f>'1-Results 2030'!YW10-'1-Results 2030'!YW$2</f>
        <v>0</v>
      </c>
      <c r="YY10" s="2">
        <f>'1-Results 2030'!YX10-'1-Results 2030'!YX$2</f>
        <v>0</v>
      </c>
      <c r="YZ10" s="2">
        <f>'1-Results 2030'!YY10-'1-Results 2030'!YY$2</f>
        <v>0</v>
      </c>
      <c r="ZA10" s="2">
        <f>'1-Results 2030'!YZ10-'1-Results 2030'!YZ$2</f>
        <v>0</v>
      </c>
      <c r="ZB10" s="2">
        <f>'1-Results 2030'!ZA10-'1-Results 2030'!ZA$2</f>
        <v>0</v>
      </c>
      <c r="ZC10" s="2">
        <f>'1-Results 2030'!ZB10-'1-Results 2030'!ZB$2</f>
        <v>0</v>
      </c>
      <c r="ZD10" s="2">
        <f>'1-Results 2030'!ZC10-'1-Results 2030'!ZC$2</f>
        <v>0</v>
      </c>
      <c r="ZE10" s="2">
        <f>'1-Results 2030'!ZD10-'1-Results 2030'!ZD$2</f>
        <v>0</v>
      </c>
      <c r="ZF10" s="2">
        <f>'1-Results 2030'!ZE10-'1-Results 2030'!ZE$2</f>
        <v>0</v>
      </c>
      <c r="ZG10" s="2">
        <f>'1-Results 2030'!ZF10-'1-Results 2030'!ZF$2</f>
        <v>0</v>
      </c>
      <c r="ZH10" s="2">
        <f>'1-Results 2030'!ZG10-'1-Results 2030'!ZG$2</f>
        <v>0</v>
      </c>
      <c r="ZI10" s="2">
        <f>'1-Results 2030'!ZH10-'1-Results 2030'!ZH$2</f>
        <v>0</v>
      </c>
      <c r="ZJ10" s="2">
        <f>'1-Results 2030'!ZI10-'1-Results 2030'!ZI$2</f>
        <v>0</v>
      </c>
      <c r="ZK10" s="2">
        <f>'1-Results 2030'!ZJ10-'1-Results 2030'!ZJ$2</f>
        <v>0</v>
      </c>
      <c r="ZL10" s="2">
        <f>'1-Results 2030'!ZK10-'1-Results 2030'!ZK$2</f>
        <v>0</v>
      </c>
      <c r="ZM10" s="2">
        <f>'1-Results 2030'!ZL10-'1-Results 2030'!ZL$2</f>
        <v>0</v>
      </c>
      <c r="ZN10" s="2">
        <f>'1-Results 2030'!ZM10-'1-Results 2030'!ZM$2</f>
        <v>0</v>
      </c>
      <c r="ZO10" s="2">
        <f>'1-Results 2030'!ZN10-'1-Results 2030'!ZN$2</f>
        <v>0</v>
      </c>
      <c r="ZP10" s="2">
        <f>'1-Results 2030'!ZO10-'1-Results 2030'!ZO$2</f>
        <v>0</v>
      </c>
      <c r="ZQ10" s="2">
        <f>'1-Results 2030'!ZP10-'1-Results 2030'!ZP$2</f>
        <v>0</v>
      </c>
      <c r="ZR10" s="2">
        <f>'1-Results 2030'!ZQ10-'1-Results 2030'!ZQ$2</f>
        <v>0</v>
      </c>
      <c r="ZS10" s="2">
        <f>'1-Results 2030'!ZR10-'1-Results 2030'!ZR$2</f>
        <v>0</v>
      </c>
      <c r="ZT10" s="2">
        <f>'1-Results 2030'!ZS10-'1-Results 2030'!ZS$2</f>
        <v>0</v>
      </c>
      <c r="ZU10" s="2">
        <f>'1-Results 2030'!ZT10-'1-Results 2030'!ZT$2</f>
        <v>0</v>
      </c>
      <c r="ZV10" s="2">
        <f>'1-Results 2030'!ZU10-'1-Results 2030'!ZU$2</f>
        <v>0</v>
      </c>
      <c r="ZW10" s="2">
        <f>'1-Results 2030'!ZV10-'1-Results 2030'!ZV$2</f>
        <v>0</v>
      </c>
      <c r="ZX10" s="2">
        <f>'1-Results 2030'!ZW10-'1-Results 2030'!ZW$2</f>
        <v>0</v>
      </c>
      <c r="ZY10" s="2">
        <f>'1-Results 2030'!ZX10-'1-Results 2030'!ZX$2</f>
        <v>0</v>
      </c>
      <c r="ZZ10" s="2">
        <f>'1-Results 2030'!ZY10-'1-Results 2030'!ZY$2</f>
        <v>0</v>
      </c>
      <c r="AAA10" s="2">
        <f>'1-Results 2030'!ZZ10-'1-Results 2030'!ZZ$2</f>
        <v>0</v>
      </c>
      <c r="AAB10" s="2">
        <f>'1-Results 2030'!AAA10-'1-Results 2030'!AAA$2</f>
        <v>0</v>
      </c>
      <c r="AAC10" s="75">
        <f>'1-Results 2030'!AAB10-'1-Results 2030'!AAB$2</f>
        <v>0</v>
      </c>
      <c r="AAD10" s="2">
        <f>'1-Results 2030'!AAC10-'1-Results 2030'!AAC$2</f>
        <v>0</v>
      </c>
      <c r="AAE10" s="2">
        <f>'1-Results 2030'!AAD10-'1-Results 2030'!AAD$2</f>
        <v>0</v>
      </c>
      <c r="AAF10" s="2">
        <f>'1-Results 2030'!AAE10-'1-Results 2030'!AAE$2</f>
        <v>0</v>
      </c>
      <c r="AAG10" s="2">
        <f>'1-Results 2030'!AAF10-'1-Results 2030'!AAF$2</f>
        <v>0</v>
      </c>
      <c r="AAH10" s="2">
        <f>'1-Results 2030'!AAG10-'1-Results 2030'!AAG$2</f>
        <v>0</v>
      </c>
      <c r="AAI10" s="2">
        <f>'1-Results 2030'!AAH10-'1-Results 2030'!AAH$2</f>
        <v>0</v>
      </c>
      <c r="AAJ10" s="2">
        <f>'1-Results 2030'!AAI10-'1-Results 2030'!AAI$2</f>
        <v>0</v>
      </c>
      <c r="AAK10" s="2">
        <f>'1-Results 2030'!AAJ10-'1-Results 2030'!AAJ$2</f>
        <v>0</v>
      </c>
      <c r="AAL10" s="2">
        <f>'1-Results 2030'!AAK10-'1-Results 2030'!AAK$2</f>
        <v>0</v>
      </c>
      <c r="AAM10" s="2">
        <f>'1-Results 2030'!AAL10-'1-Results 2030'!AAL$2</f>
        <v>0</v>
      </c>
      <c r="AAN10" s="75">
        <f>'1-Results 2030'!AAM10-'1-Results 2030'!AAM$2</f>
        <v>0</v>
      </c>
      <c r="AAO10" s="2">
        <f>'1-Results 2030'!AAN10-'1-Results 2030'!AAN$2</f>
        <v>0</v>
      </c>
      <c r="AAP10" s="2">
        <f>'1-Results 2030'!AAO10-'1-Results 2030'!AAO$2</f>
        <v>0</v>
      </c>
      <c r="AAQ10" s="2">
        <f>'1-Results 2030'!AAP10-'1-Results 2030'!AAP$2</f>
        <v>0</v>
      </c>
      <c r="AAR10" s="2">
        <f>'1-Results 2030'!AAQ10-'1-Results 2030'!AAQ$2</f>
        <v>0</v>
      </c>
      <c r="AAS10" s="2">
        <f>'1-Results 2030'!AAR10-'1-Results 2030'!AAR$2</f>
        <v>0</v>
      </c>
      <c r="AAT10" s="2">
        <f>'1-Results 2030'!AAS10-'1-Results 2030'!AAS$2</f>
        <v>0</v>
      </c>
      <c r="AAU10" s="2">
        <f>'1-Results 2030'!AAT10-'1-Results 2030'!AAT$2</f>
        <v>0</v>
      </c>
      <c r="AAV10" s="2">
        <f>'1-Results 2030'!AAU10-'1-Results 2030'!AAU$2</f>
        <v>0</v>
      </c>
      <c r="AAW10" s="2">
        <f>'1-Results 2030'!AAV10-'1-Results 2030'!AAV$2</f>
        <v>0</v>
      </c>
      <c r="AAX10" s="2">
        <f>'1-Results 2030'!AAW10-'1-Results 2030'!AAW$2</f>
        <v>0</v>
      </c>
      <c r="AAY10" s="2">
        <f>'1-Results 2030'!AAX10-'1-Results 2030'!AAX$2</f>
        <v>0</v>
      </c>
      <c r="AAZ10" s="2">
        <f>'1-Results 2030'!AAY10-'1-Results 2030'!AAY$2</f>
        <v>0</v>
      </c>
      <c r="ABA10" s="2">
        <f>'1-Results 2030'!AAZ10-'1-Results 2030'!AAZ$2</f>
        <v>0</v>
      </c>
      <c r="ABB10" s="2">
        <f>'1-Results 2030'!ABA10-'1-Results 2030'!ABA$2</f>
        <v>0</v>
      </c>
      <c r="ABC10" s="2">
        <f>'1-Results 2030'!ABB10-'1-Results 2030'!ABB$2</f>
        <v>0</v>
      </c>
      <c r="ABD10" s="2">
        <f>'1-Results 2030'!ABC10-'1-Results 2030'!ABC$2</f>
        <v>0</v>
      </c>
      <c r="ABE10" s="2">
        <f>'1-Results 2030'!ABD10-'1-Results 2030'!ABD$2</f>
        <v>0</v>
      </c>
      <c r="ABF10" s="2">
        <f>'1-Results 2030'!ABE10-'1-Results 2030'!ABE$2</f>
        <v>0</v>
      </c>
      <c r="ABG10" s="2">
        <f>'1-Results 2030'!ABF10-'1-Results 2030'!ABF$2</f>
        <v>0</v>
      </c>
      <c r="ABH10" s="2">
        <f>'1-Results 2030'!ABG10-'1-Results 2030'!ABG$2</f>
        <v>0</v>
      </c>
      <c r="ABI10" s="2">
        <f>'1-Results 2030'!ABH10-'1-Results 2030'!ABH$2</f>
        <v>0</v>
      </c>
      <c r="ABJ10" s="2">
        <f>'1-Results 2030'!ABI10-'1-Results 2030'!ABI$2</f>
        <v>0</v>
      </c>
      <c r="ABK10" s="2">
        <f>'1-Results 2030'!ABJ10-'1-Results 2030'!ABJ$2</f>
        <v>0</v>
      </c>
      <c r="ABL10" s="2">
        <f>'1-Results 2030'!ABK10-'1-Results 2030'!ABK$2</f>
        <v>0</v>
      </c>
      <c r="ABM10" s="2">
        <f>'1-Results 2030'!ABL10-'1-Results 2030'!ABL$2</f>
        <v>0</v>
      </c>
      <c r="ABN10" s="2">
        <f>'1-Results 2030'!ABM10-'1-Results 2030'!ABM$2</f>
        <v>0</v>
      </c>
      <c r="ABO10" s="2">
        <f>'1-Results 2030'!ABN10-'1-Results 2030'!ABN$2</f>
        <v>0</v>
      </c>
      <c r="ABP10" s="2">
        <f>'1-Results 2030'!ABO10-'1-Results 2030'!ABO$2</f>
        <v>0</v>
      </c>
      <c r="ABQ10" s="2">
        <f>'1-Results 2030'!ABP10-'1-Results 2030'!ABP$2</f>
        <v>0</v>
      </c>
      <c r="ABR10" s="2">
        <f>'1-Results 2030'!ABQ10-'1-Results 2030'!ABQ$2</f>
        <v>0</v>
      </c>
      <c r="ABS10" s="2">
        <f>'1-Results 2030'!ABR10-'1-Results 2030'!ABR$2</f>
        <v>0</v>
      </c>
      <c r="ABT10" s="2">
        <f>'1-Results 2030'!ABS10-'1-Results 2030'!ABS$2</f>
        <v>0</v>
      </c>
      <c r="ABU10" s="2">
        <f>'1-Results 2030'!ABT10-'1-Results 2030'!ABT$2</f>
        <v>0</v>
      </c>
      <c r="ABV10" s="2">
        <f>'1-Results 2030'!ABU10-'1-Results 2030'!ABU$2</f>
        <v>0</v>
      </c>
      <c r="ABW10" s="2">
        <f>'1-Results 2030'!ABV10-'1-Results 2030'!ABV$2</f>
        <v>0</v>
      </c>
      <c r="ABX10" s="2">
        <f>'1-Results 2030'!ABW10-'1-Results 2030'!ABW$2</f>
        <v>0</v>
      </c>
      <c r="ABY10" s="2">
        <f>'1-Results 2030'!ABX10-'1-Results 2030'!ABX$2</f>
        <v>0</v>
      </c>
      <c r="ABZ10" s="2">
        <f>'1-Results 2030'!ABY10-'1-Results 2030'!ABY$2</f>
        <v>0</v>
      </c>
      <c r="ACA10" s="2">
        <f>'1-Results 2030'!ABZ10-'1-Results 2030'!ABZ$2</f>
        <v>0</v>
      </c>
      <c r="ACB10" s="2">
        <f>'1-Results 2030'!ACA10-'1-Results 2030'!ACA$2</f>
        <v>0</v>
      </c>
      <c r="ACC10" s="2">
        <f>'1-Results 2030'!ACB10-'1-Results 2030'!ACB$2</f>
        <v>0</v>
      </c>
      <c r="ACD10" s="2">
        <f>'1-Results 2030'!ACC10-'1-Results 2030'!ACC$2</f>
        <v>0</v>
      </c>
      <c r="ACE10" s="2">
        <f>'1-Results 2030'!ACD10-'1-Results 2030'!ACD$2</f>
        <v>0</v>
      </c>
      <c r="ACF10" s="2">
        <f>'1-Results 2030'!ACE10-'1-Results 2030'!ACE$2</f>
        <v>0</v>
      </c>
      <c r="ACG10" s="2">
        <f>'1-Results 2030'!ACF10-'1-Results 2030'!ACF$2</f>
        <v>0</v>
      </c>
      <c r="ACH10" s="2">
        <f>'1-Results 2030'!ACG10-'1-Results 2030'!ACG$2</f>
        <v>0</v>
      </c>
      <c r="ACI10" s="2">
        <f>'1-Results 2030'!ACH10-'1-Results 2030'!ACH$2</f>
        <v>0</v>
      </c>
      <c r="ACJ10" s="2">
        <f>'1-Results 2030'!ACI10-'1-Results 2030'!ACI$2</f>
        <v>0</v>
      </c>
      <c r="ACK10" s="2">
        <f>'1-Results 2030'!ACJ10-'1-Results 2030'!ACJ$2</f>
        <v>0</v>
      </c>
      <c r="ACL10" s="75">
        <f>'1-Results 2030'!ACK10-'1-Results 2030'!ACK$2</f>
        <v>0</v>
      </c>
      <c r="ACM10" s="2">
        <f>'1-Results 2030'!ACL10-'1-Results 2030'!ACL$2</f>
        <v>0</v>
      </c>
      <c r="ACN10" s="2">
        <f>'1-Results 2030'!ACM10-'1-Results 2030'!ACM$2</f>
        <v>0</v>
      </c>
      <c r="ACO10" s="2">
        <f>'1-Results 2030'!ACN10-'1-Results 2030'!ACN$2</f>
        <v>0</v>
      </c>
      <c r="ACP10" s="2">
        <f>'1-Results 2030'!ACO10-'1-Results 2030'!ACO$2</f>
        <v>0</v>
      </c>
      <c r="ACQ10" s="2">
        <f>'1-Results 2030'!ACP10-'1-Results 2030'!ACP$2</f>
        <v>0</v>
      </c>
      <c r="ACR10" s="2">
        <f>'1-Results 2030'!ACQ10-'1-Results 2030'!ACQ$2</f>
        <v>0</v>
      </c>
      <c r="ACS10" s="2">
        <f>'1-Results 2030'!ACR10-'1-Results 2030'!ACR$2</f>
        <v>0</v>
      </c>
      <c r="ACT10" s="2">
        <f>'1-Results 2030'!ACS10-'1-Results 2030'!ACS$2</f>
        <v>7.5046558976055167E-6</v>
      </c>
      <c r="ACU10" s="2">
        <f>'1-Results 2030'!ACT10-'1-Results 2030'!ACT$2</f>
        <v>-1.5092799294791348E-6</v>
      </c>
      <c r="ACV10" s="2">
        <f>'1-Results 2030'!ACU10-'1-Results 2030'!ACU$2</f>
        <v>0</v>
      </c>
      <c r="ACW10" s="2">
        <f>'1-Results 2030'!ACV10-'1-Results 2030'!ACV$2</f>
        <v>0</v>
      </c>
      <c r="ACX10" s="2">
        <f>'1-Results 2030'!ACW10-'1-Results 2030'!ACW$2</f>
        <v>0</v>
      </c>
      <c r="ACY10" s="2">
        <f>'1-Results 2030'!ACX10-'1-Results 2030'!ACX$2</f>
        <v>0</v>
      </c>
      <c r="ACZ10" s="2">
        <f>'1-Results 2030'!ACY10-'1-Results 2030'!ACY$2</f>
        <v>-5.847351370800169E-4</v>
      </c>
      <c r="ADA10" s="2">
        <f>'1-Results 2030'!ACZ10-'1-Results 2030'!ACZ$2</f>
        <v>0</v>
      </c>
      <c r="ADB10" s="2">
        <f>'1-Results 2030'!ADA10-'1-Results 2030'!ADA$2</f>
        <v>0</v>
      </c>
      <c r="ADC10" s="2">
        <f>'1-Results 2030'!ADB10-'1-Results 2030'!ADB$2</f>
        <v>0</v>
      </c>
      <c r="ADD10" s="2">
        <f>'1-Results 2030'!ADC10-'1-Results 2030'!ADC$2</f>
        <v>0</v>
      </c>
      <c r="ADE10" s="2">
        <f>'1-Results 2030'!ADD10-'1-Results 2030'!ADD$2</f>
        <v>0</v>
      </c>
      <c r="ADF10" s="2">
        <f>'1-Results 2030'!ADE10-'1-Results 2030'!ADE$2</f>
        <v>0</v>
      </c>
      <c r="ADG10" s="2">
        <f>'1-Results 2030'!ADF10-'1-Results 2030'!ADF$2</f>
        <v>0</v>
      </c>
      <c r="ADH10" s="2">
        <f>'1-Results 2030'!ADG10-'1-Results 2030'!ADG$2</f>
        <v>-2.775730202131399E-6</v>
      </c>
      <c r="ADI10" s="2">
        <f>'1-Results 2030'!ADH10-'1-Results 2030'!ADH$2</f>
        <v>-2.7155149950885971E-7</v>
      </c>
      <c r="ADJ10" s="2">
        <f>'1-Results 2030'!ADI10-'1-Results 2030'!ADI$2</f>
        <v>0</v>
      </c>
      <c r="ADK10" s="2">
        <f>'1-Results 2030'!ADJ10-'1-Results 2030'!ADJ$2</f>
        <v>0</v>
      </c>
      <c r="ADL10" s="2">
        <f>'1-Results 2030'!ADK10-'1-Results 2030'!ADK$2</f>
        <v>0</v>
      </c>
      <c r="ADM10" s="2">
        <f>'1-Results 2030'!ADL10-'1-Results 2030'!ADL$2</f>
        <v>0</v>
      </c>
      <c r="ADN10" s="2">
        <f>'1-Results 2030'!ADM10-'1-Results 2030'!ADM$2</f>
        <v>0</v>
      </c>
      <c r="ADO10" s="2">
        <f>'1-Results 2030'!ADN10-'1-Results 2030'!ADN$2</f>
        <v>0</v>
      </c>
      <c r="ADP10" s="2">
        <f>'1-Results 2030'!ADO10-'1-Results 2030'!ADO$2</f>
        <v>0</v>
      </c>
      <c r="ADQ10" s="2">
        <f>'1-Results 2030'!ADP10-'1-Results 2030'!ADP$2</f>
        <v>0</v>
      </c>
      <c r="ADR10" s="2">
        <f>'1-Results 2030'!ADQ10-'1-Results 2030'!ADQ$2</f>
        <v>0</v>
      </c>
      <c r="ADS10" s="2">
        <f>'1-Results 2030'!ADR10-'1-Results 2030'!ADR$2</f>
        <v>0</v>
      </c>
      <c r="ADT10" s="2">
        <f>'1-Results 2030'!ADS10-'1-Results 2030'!ADS$2</f>
        <v>0</v>
      </c>
      <c r="ADU10" s="2">
        <f>'1-Results 2030'!ADT10-'1-Results 2030'!ADT$2</f>
        <v>0</v>
      </c>
      <c r="ADV10" s="2">
        <f>'1-Results 2030'!ADU10-'1-Results 2030'!ADU$2</f>
        <v>0</v>
      </c>
      <c r="ADW10" s="2">
        <f>'1-Results 2030'!ADV10-'1-Results 2030'!ADV$2</f>
        <v>0</v>
      </c>
      <c r="ADX10" s="2">
        <f>'1-Results 2030'!ADW10-'1-Results 2030'!ADW$2</f>
        <v>0</v>
      </c>
      <c r="ADY10" s="2">
        <f>'1-Results 2030'!ADX10-'1-Results 2030'!ADX$2</f>
        <v>0</v>
      </c>
      <c r="ADZ10" s="2">
        <f>'1-Results 2030'!ADY10-'1-Results 2030'!ADY$2</f>
        <v>0</v>
      </c>
      <c r="AEA10" s="2">
        <f>'1-Results 2030'!ADZ10-'1-Results 2030'!ADZ$2</f>
        <v>0</v>
      </c>
      <c r="AEB10" s="2">
        <f>'1-Results 2030'!AEA10-'1-Results 2030'!AEA$2</f>
        <v>0</v>
      </c>
      <c r="AEC10" s="2">
        <f>'1-Results 2030'!AEB10-'1-Results 2030'!AEB$2</f>
        <v>0</v>
      </c>
      <c r="AED10" s="2">
        <f>'1-Results 2030'!AEC10-'1-Results 2030'!AEC$2</f>
        <v>0</v>
      </c>
      <c r="AEE10" s="2">
        <f>'1-Results 2030'!AED10-'1-Results 2030'!AED$2</f>
        <v>0</v>
      </c>
      <c r="AEF10" s="2">
        <f>'1-Results 2030'!AEE10-'1-Results 2030'!AEE$2</f>
        <v>0</v>
      </c>
      <c r="AEG10" s="2">
        <f>'1-Results 2030'!AEF10-'1-Results 2030'!AEF$2</f>
        <v>0</v>
      </c>
      <c r="AEH10" s="2">
        <f>'1-Results 2030'!AEG10-'1-Results 2030'!AEG$2</f>
        <v>0</v>
      </c>
      <c r="AEI10" s="2">
        <f>'1-Results 2030'!AEH10-'1-Results 2030'!AEH$2</f>
        <v>0</v>
      </c>
      <c r="AEJ10" s="2">
        <f>'1-Results 2030'!AEI10-'1-Results 2030'!AEI$2</f>
        <v>0</v>
      </c>
      <c r="AEK10" s="2">
        <f>'1-Results 2030'!AEJ10-'1-Results 2030'!AEJ$2</f>
        <v>0</v>
      </c>
      <c r="AEL10" s="2">
        <f>'1-Results 2030'!AEK10-'1-Results 2030'!AEK$2</f>
        <v>0</v>
      </c>
      <c r="AEM10" s="2">
        <f>'1-Results 2030'!AEL10-'1-Results 2030'!AEL$2</f>
        <v>0</v>
      </c>
      <c r="AEN10" s="2">
        <f>'1-Results 2030'!AEM10-'1-Results 2030'!AEM$2</f>
        <v>0</v>
      </c>
      <c r="AEO10" s="2">
        <f>'1-Results 2030'!AEN10-'1-Results 2030'!AEN$2</f>
        <v>0</v>
      </c>
      <c r="AEP10" s="2">
        <f>'1-Results 2030'!AEO10-'1-Results 2030'!AEO$2</f>
        <v>0</v>
      </c>
      <c r="AEQ10" s="2">
        <f>'1-Results 2030'!AEP10-'1-Results 2030'!AEP$2</f>
        <v>0</v>
      </c>
      <c r="AER10" s="2">
        <f>'1-Results 2030'!AEQ10-'1-Results 2030'!AEQ$2</f>
        <v>0</v>
      </c>
      <c r="AES10" s="2">
        <f>'1-Results 2030'!AER10-'1-Results 2030'!AER$2</f>
        <v>0</v>
      </c>
      <c r="AET10" s="2">
        <f>'1-Results 2030'!AES10-'1-Results 2030'!AES$2</f>
        <v>0</v>
      </c>
      <c r="AEU10" s="2">
        <f>'1-Results 2030'!AET10-'1-Results 2030'!AET$2</f>
        <v>0</v>
      </c>
      <c r="AEV10" s="2">
        <f>'1-Results 2030'!AEU10-'1-Results 2030'!AEU$2</f>
        <v>0</v>
      </c>
      <c r="AEW10" s="2">
        <f>'1-Results 2030'!AEV10-'1-Results 2030'!AEV$2</f>
        <v>0</v>
      </c>
      <c r="AEX10" s="2">
        <f>'1-Results 2030'!AEW10-'1-Results 2030'!AEW$2</f>
        <v>0</v>
      </c>
      <c r="AEY10" s="2">
        <f>'1-Results 2030'!AEX10-'1-Results 2030'!AEX$2</f>
        <v>0</v>
      </c>
      <c r="AEZ10" s="2">
        <f>'1-Results 2030'!AEY10-'1-Results 2030'!AEY$2</f>
        <v>0</v>
      </c>
      <c r="AFA10" s="2">
        <f>'1-Results 2030'!AEZ10-'1-Results 2030'!AEZ$2</f>
        <v>0</v>
      </c>
      <c r="AFB10" s="2">
        <f>'1-Results 2030'!AFA10-'1-Results 2030'!AFA$2</f>
        <v>0</v>
      </c>
      <c r="AFC10" s="2">
        <f>'1-Results 2030'!AFB10-'1-Results 2030'!AFB$2</f>
        <v>0</v>
      </c>
      <c r="AFD10" s="2">
        <f>'1-Results 2030'!AFC10-'1-Results 2030'!AFC$2</f>
        <v>0</v>
      </c>
      <c r="AFE10" s="2">
        <f>'1-Results 2030'!AFD10-'1-Results 2030'!AFD$2</f>
        <v>0</v>
      </c>
      <c r="AFF10" s="2">
        <f>'1-Results 2030'!AFE10-'1-Results 2030'!AFE$2</f>
        <v>0</v>
      </c>
      <c r="AFG10" s="2">
        <f>'1-Results 2030'!AFF10-'1-Results 2030'!AFF$2</f>
        <v>0</v>
      </c>
      <c r="AFH10" s="2">
        <f>'1-Results 2030'!AFG10-'1-Results 2030'!AFG$2</f>
        <v>0</v>
      </c>
      <c r="AFI10" s="2">
        <f>'1-Results 2030'!AFH10-'1-Results 2030'!AFH$2</f>
        <v>0</v>
      </c>
      <c r="AFJ10" s="2">
        <f>'1-Results 2030'!AFI10-'1-Results 2030'!AFI$2</f>
        <v>0</v>
      </c>
      <c r="AFK10" s="2">
        <f>'1-Results 2030'!AFJ10-'1-Results 2030'!AFJ$2</f>
        <v>0</v>
      </c>
      <c r="AFL10" s="2">
        <f>'1-Results 2030'!AFK10-'1-Results 2030'!AFK$2</f>
        <v>0</v>
      </c>
      <c r="AFM10" s="2">
        <f>'1-Results 2030'!AFL10-'1-Results 2030'!AFL$2</f>
        <v>0</v>
      </c>
      <c r="AFN10" s="2">
        <f>'1-Results 2030'!AFM10-'1-Results 2030'!AFM$2</f>
        <v>0</v>
      </c>
      <c r="AFO10" s="2">
        <f>'1-Results 2030'!AFN10-'1-Results 2030'!AFN$2</f>
        <v>0</v>
      </c>
      <c r="AFP10" s="2">
        <f>'1-Results 2030'!AFO10-'1-Results 2030'!AFO$2</f>
        <v>0</v>
      </c>
      <c r="AFQ10" s="2">
        <f>'1-Results 2030'!AFP10-'1-Results 2030'!AFP$2</f>
        <v>0</v>
      </c>
      <c r="AFR10" s="2">
        <f>'1-Results 2030'!AFQ10-'1-Results 2030'!AFQ$2</f>
        <v>0</v>
      </c>
      <c r="AFS10" s="2">
        <f>'1-Results 2030'!AFR10-'1-Results 2030'!AFR$2</f>
        <v>0</v>
      </c>
      <c r="AFT10" s="2">
        <f>'1-Results 2030'!AFS10-'1-Results 2030'!AFS$2</f>
        <v>0</v>
      </c>
      <c r="AFU10" s="2">
        <f>'1-Results 2030'!AFT10-'1-Results 2030'!AFT$2</f>
        <v>0</v>
      </c>
      <c r="AFV10" s="2">
        <f>'1-Results 2030'!AFU10-'1-Results 2030'!AFU$2</f>
        <v>0</v>
      </c>
      <c r="AFW10" s="2">
        <f>'1-Results 2030'!AFV10-'1-Results 2030'!AFV$2</f>
        <v>0</v>
      </c>
      <c r="AFX10" s="2">
        <f>'1-Results 2030'!AFW10-'1-Results 2030'!AFW$2</f>
        <v>0</v>
      </c>
      <c r="AFY10" s="2">
        <f>'1-Results 2030'!AFX10-'1-Results 2030'!AFX$2</f>
        <v>0</v>
      </c>
      <c r="AFZ10" s="2">
        <f>'1-Results 2030'!AFY10-'1-Results 2030'!AFY$2</f>
        <v>0</v>
      </c>
      <c r="AGA10" s="2">
        <f>'1-Results 2030'!AFZ10-'1-Results 2030'!AFZ$2</f>
        <v>0</v>
      </c>
      <c r="AGB10" s="2">
        <f>'1-Results 2030'!AGA10-'1-Results 2030'!AGA$2</f>
        <v>0</v>
      </c>
      <c r="AGC10" s="2">
        <f>'1-Results 2030'!AGB10-'1-Results 2030'!AGB$2</f>
        <v>0</v>
      </c>
      <c r="AGD10" s="2">
        <f>'1-Results 2030'!AGC10-'1-Results 2030'!AGC$2</f>
        <v>0</v>
      </c>
      <c r="AGE10" s="2">
        <f>'1-Results 2030'!AGD10-'1-Results 2030'!AGD$2</f>
        <v>0</v>
      </c>
      <c r="AGF10" s="2">
        <f>'1-Results 2030'!AGE10-'1-Results 2030'!AGE$2</f>
        <v>0</v>
      </c>
      <c r="AGG10" s="2">
        <f>'1-Results 2030'!AGF10-'1-Results 2030'!AGF$2</f>
        <v>0</v>
      </c>
      <c r="AGH10" s="2">
        <f>'1-Results 2030'!AGG10-'1-Results 2030'!AGG$2</f>
        <v>0</v>
      </c>
      <c r="AGI10" s="2">
        <f>'1-Results 2030'!AGH10-'1-Results 2030'!AGH$2</f>
        <v>0</v>
      </c>
      <c r="AGJ10" s="2">
        <f>'1-Results 2030'!AGI10-'1-Results 2030'!AGI$2</f>
        <v>0</v>
      </c>
      <c r="AGK10" s="2">
        <f>'1-Results 2030'!AGJ10-'1-Results 2030'!AGJ$2</f>
        <v>0</v>
      </c>
      <c r="AGL10" s="2">
        <f>'1-Results 2030'!AGK10-'1-Results 2030'!AGK$2</f>
        <v>0</v>
      </c>
      <c r="AGM10" s="2">
        <f>'1-Results 2030'!AGL10-'1-Results 2030'!AGL$2</f>
        <v>0</v>
      </c>
      <c r="AGN10" s="2">
        <f>'1-Results 2030'!AGM10-'1-Results 2030'!AGM$2</f>
        <v>0</v>
      </c>
      <c r="AGO10" s="2">
        <f>'1-Results 2030'!AGN10-'1-Results 2030'!AGN$2</f>
        <v>0</v>
      </c>
      <c r="AGP10" s="2">
        <f>'1-Results 2030'!AGO10-'1-Results 2030'!AGO$2</f>
        <v>0</v>
      </c>
      <c r="AGQ10" s="2">
        <f>'1-Results 2030'!AGP10-'1-Results 2030'!AGP$2</f>
        <v>0</v>
      </c>
      <c r="AGR10" s="2">
        <f>'1-Results 2030'!AGQ10-'1-Results 2030'!AGQ$2</f>
        <v>0</v>
      </c>
      <c r="AGS10" s="2">
        <f>'1-Results 2030'!AGR10-'1-Results 2030'!AGR$2</f>
        <v>0</v>
      </c>
      <c r="AGT10" s="2">
        <f>'1-Results 2030'!AGS10-'1-Results 2030'!AGS$2</f>
        <v>0</v>
      </c>
      <c r="AGU10" s="2">
        <f>'1-Results 2030'!AGT10-'1-Results 2030'!AGT$2</f>
        <v>0</v>
      </c>
      <c r="AGV10" s="2">
        <f>'1-Results 2030'!AGU10-'1-Results 2030'!AGU$2</f>
        <v>0</v>
      </c>
      <c r="AGW10" s="2">
        <f>'1-Results 2030'!AGV10-'1-Results 2030'!AGV$2</f>
        <v>0</v>
      </c>
      <c r="AGX10" s="2">
        <f>'1-Results 2030'!AGW10-'1-Results 2030'!AGW$2</f>
        <v>0</v>
      </c>
      <c r="AGY10" s="2">
        <f>'1-Results 2030'!AGX10-'1-Results 2030'!AGX$2</f>
        <v>0</v>
      </c>
      <c r="AGZ10" s="2">
        <f>'1-Results 2030'!AGY10-'1-Results 2030'!AGY$2</f>
        <v>0</v>
      </c>
      <c r="AHA10" s="2">
        <f>'1-Results 2030'!AGZ10-'1-Results 2030'!AGZ$2</f>
        <v>0</v>
      </c>
      <c r="AHB10" s="2">
        <f>'1-Results 2030'!AHA10-'1-Results 2030'!AHA$2</f>
        <v>0</v>
      </c>
      <c r="AHC10" s="2">
        <f>'1-Results 2030'!AHB10-'1-Results 2030'!AHB$2</f>
        <v>0</v>
      </c>
      <c r="AHD10" s="2">
        <f>'1-Results 2030'!AHC10-'1-Results 2030'!AHC$2</f>
        <v>0</v>
      </c>
      <c r="AHE10" s="2">
        <f>'1-Results 2030'!AHD10-'1-Results 2030'!AHD$2</f>
        <v>0</v>
      </c>
      <c r="AHF10" s="2">
        <f>'1-Results 2030'!AHE10-'1-Results 2030'!AHE$2</f>
        <v>0</v>
      </c>
      <c r="AHG10" s="2">
        <f>'1-Results 2030'!AHF10-'1-Results 2030'!AHF$2</f>
        <v>0</v>
      </c>
      <c r="AHH10" s="2">
        <f>'1-Results 2030'!AHG10-'1-Results 2030'!AHG$2</f>
        <v>0</v>
      </c>
      <c r="AHI10" s="2">
        <f>'1-Results 2030'!AHH10-'1-Results 2030'!AHH$2</f>
        <v>0</v>
      </c>
      <c r="AHJ10" s="2">
        <f>'1-Results 2030'!AHI10-'1-Results 2030'!AHI$2</f>
        <v>0</v>
      </c>
      <c r="AHK10" s="75">
        <f>'1-Results 2030'!AHJ10-'1-Results 2030'!AHJ$2</f>
        <v>0</v>
      </c>
      <c r="AHL10" s="2">
        <f>'1-Results 2030'!AHK10-'1-Results 2030'!AHK$2</f>
        <v>0</v>
      </c>
      <c r="AHM10" s="2">
        <f>'1-Results 2030'!AHL10-'1-Results 2030'!AHL$2</f>
        <v>0</v>
      </c>
      <c r="AHN10" s="2">
        <f>'1-Results 2030'!AHM10-'1-Results 2030'!AHM$2</f>
        <v>0</v>
      </c>
      <c r="AHO10" s="2">
        <f>'1-Results 2030'!AHN10-'1-Results 2030'!AHN$2</f>
        <v>0</v>
      </c>
      <c r="AHP10" s="2">
        <f>'1-Results 2030'!AHO10-'1-Results 2030'!AHO$2</f>
        <v>0</v>
      </c>
      <c r="AHQ10" s="2">
        <f>'1-Results 2030'!AHP10-'1-Results 2030'!AHP$2</f>
        <v>0</v>
      </c>
      <c r="AHR10" s="2">
        <f>'1-Results 2030'!AHQ10-'1-Results 2030'!AHQ$2</f>
        <v>0</v>
      </c>
      <c r="AHS10" s="2">
        <f>'1-Results 2030'!AHR10-'1-Results 2030'!AHR$2</f>
        <v>0</v>
      </c>
      <c r="AHT10" s="2">
        <f>'1-Results 2030'!AHS10-'1-Results 2030'!AHS$2</f>
        <v>0</v>
      </c>
      <c r="AHU10" s="2">
        <f>'1-Results 2030'!AHT10-'1-Results 2030'!AHT$2</f>
        <v>0</v>
      </c>
      <c r="AHV10" s="2">
        <f>'1-Results 2030'!AHU10-'1-Results 2030'!AHU$2</f>
        <v>0</v>
      </c>
      <c r="AHW10" s="2">
        <f>'1-Results 2030'!AHV10-'1-Results 2030'!AHV$2</f>
        <v>0</v>
      </c>
      <c r="AHX10" s="2">
        <f>'1-Results 2030'!AHW10-'1-Results 2030'!AHW$2</f>
        <v>0</v>
      </c>
      <c r="AHY10" s="2">
        <f>'1-Results 2030'!AHX10-'1-Results 2030'!AHX$2</f>
        <v>0</v>
      </c>
      <c r="AHZ10" s="2">
        <f>'1-Results 2030'!AHY10-'1-Results 2030'!AHY$2</f>
        <v>0</v>
      </c>
      <c r="AIA10" s="2">
        <f>'1-Results 2030'!AHZ10-'1-Results 2030'!AHZ$2</f>
        <v>0</v>
      </c>
      <c r="AIB10" s="2">
        <f>'1-Results 2030'!AIA10-'1-Results 2030'!AIA$2</f>
        <v>0</v>
      </c>
      <c r="AIC10" s="2">
        <f>'1-Results 2030'!AIB10-'1-Results 2030'!AIB$2</f>
        <v>0</v>
      </c>
      <c r="AID10" s="2">
        <f>'1-Results 2030'!AIC10-'1-Results 2030'!AIC$2</f>
        <v>0</v>
      </c>
      <c r="AIE10" s="2">
        <f>'1-Results 2030'!AID10-'1-Results 2030'!AID$2</f>
        <v>0</v>
      </c>
      <c r="AIF10" s="2">
        <f>'1-Results 2030'!AIE10-'1-Results 2030'!AIE$2</f>
        <v>0</v>
      </c>
      <c r="AIG10" s="2">
        <f>'1-Results 2030'!AIF10-'1-Results 2030'!AIF$2</f>
        <v>0</v>
      </c>
      <c r="AIH10" s="2">
        <f>'1-Results 2030'!AIG10-'1-Results 2030'!AIG$2</f>
        <v>0</v>
      </c>
      <c r="AII10" s="2">
        <f>'1-Results 2030'!AIH10-'1-Results 2030'!AIH$2</f>
        <v>0</v>
      </c>
      <c r="AIJ10" s="2">
        <f>'1-Results 2030'!AII10-'1-Results 2030'!AII$2</f>
        <v>0</v>
      </c>
      <c r="AIK10" s="2">
        <f>'1-Results 2030'!AIJ10-'1-Results 2030'!AIJ$2</f>
        <v>0</v>
      </c>
      <c r="AIL10" s="2">
        <f>'1-Results 2030'!AIK10-'1-Results 2030'!AIK$2</f>
        <v>0</v>
      </c>
      <c r="AIM10" s="2">
        <f>'1-Results 2030'!AIL10-'1-Results 2030'!AIL$2</f>
        <v>0</v>
      </c>
      <c r="AIN10" s="2">
        <f>'1-Results 2030'!AIM10-'1-Results 2030'!AIM$2</f>
        <v>0</v>
      </c>
      <c r="AIO10" s="2">
        <f>'1-Results 2030'!AIN10-'1-Results 2030'!AIN$2</f>
        <v>0</v>
      </c>
      <c r="AIP10" s="2">
        <f>'1-Results 2030'!AIO10-'1-Results 2030'!AIO$2</f>
        <v>0</v>
      </c>
      <c r="AIQ10" s="2">
        <f>'1-Results 2030'!AIP10-'1-Results 2030'!AIP$2</f>
        <v>0</v>
      </c>
      <c r="AIR10" s="2">
        <f>'1-Results 2030'!AIQ10-'1-Results 2030'!AIQ$2</f>
        <v>0</v>
      </c>
      <c r="AIS10" s="2">
        <f>'1-Results 2030'!AIR10-'1-Results 2030'!AIR$2</f>
        <v>0</v>
      </c>
      <c r="AIT10" s="2">
        <f>'1-Results 2030'!AIS10-'1-Results 2030'!AIS$2</f>
        <v>0</v>
      </c>
      <c r="AIU10" s="2">
        <f>'1-Results 2030'!AIT10-'1-Results 2030'!AIT$2</f>
        <v>0</v>
      </c>
      <c r="AIV10" s="2">
        <f>'1-Results 2030'!AIU10-'1-Results 2030'!AIU$2</f>
        <v>0</v>
      </c>
      <c r="AIW10" s="2">
        <f>'1-Results 2030'!AIV10-'1-Results 2030'!AIV$2</f>
        <v>0</v>
      </c>
      <c r="AIX10" s="2">
        <f>'1-Results 2030'!AIW10-'1-Results 2030'!AIW$2</f>
        <v>8.9926416731700431E-4</v>
      </c>
      <c r="AIY10" s="2">
        <f>'1-Results 2030'!AIX10-'1-Results 2030'!AIX$2</f>
        <v>0</v>
      </c>
      <c r="AIZ10" s="2">
        <f>'1-Results 2030'!AIY10-'1-Results 2030'!AIY$2</f>
        <v>-6.2823119975519148E-5</v>
      </c>
      <c r="AJA10" s="2">
        <f>'1-Results 2030'!AIZ10-'1-Results 2030'!AIZ$2</f>
        <v>0</v>
      </c>
      <c r="AJB10" s="2">
        <f>'1-Results 2030'!AJA10-'1-Results 2030'!AJA$2</f>
        <v>-2.5833490099103074E-5</v>
      </c>
      <c r="AJC10" s="2">
        <f>'1-Results 2030'!AJB10-'1-Results 2030'!AJB$2</f>
        <v>-8.6480700076663197E-6</v>
      </c>
      <c r="AJD10" s="2">
        <f>'1-Results 2030'!AJC10-'1-Results 2030'!AJC$2</f>
        <v>-9.7495009896420015E-6</v>
      </c>
      <c r="AJE10" s="2">
        <f>'1-Results 2030'!AJD10-'1-Results 2030'!AJD$2</f>
        <v>0</v>
      </c>
      <c r="AJF10" s="2">
        <f>'1-Results 2030'!AJE10-'1-Results 2030'!AJE$2</f>
        <v>-5.0870997991836475E-7</v>
      </c>
      <c r="AJG10" s="2">
        <f>'1-Results 2030'!AJF10-'1-Results 2030'!AJF$2</f>
        <v>0</v>
      </c>
      <c r="AJH10" s="2">
        <f>'1-Results 2030'!AJG10-'1-Results 2030'!AJG$2</f>
        <v>0</v>
      </c>
      <c r="AJI10" s="2">
        <f>'1-Results 2030'!AJH10-'1-Results 2030'!AJH$2</f>
        <v>0</v>
      </c>
      <c r="AJJ10" s="2">
        <f>'1-Results 2030'!AJI10-'1-Results 2030'!AJI$2</f>
        <v>0</v>
      </c>
      <c r="AJK10" s="2">
        <f>'1-Results 2030'!AJJ10-'1-Results 2030'!AJJ$2</f>
        <v>-1.7213553695683004E-4</v>
      </c>
      <c r="AJL10" s="2">
        <f>'1-Results 2030'!AJK10-'1-Results 2030'!AJK$2</f>
        <v>0</v>
      </c>
      <c r="AJM10" s="2">
        <f>'1-Results 2030'!AJL10-'1-Results 2030'!AJL$2</f>
        <v>0</v>
      </c>
      <c r="AJN10" s="2">
        <f>'1-Results 2030'!AJM10-'1-Results 2030'!AJM$2</f>
        <v>-3.4029064011065202E-5</v>
      </c>
      <c r="AJO10" s="2">
        <f>'1-Results 2030'!AJN10-'1-Results 2030'!AJN$2</f>
        <v>0</v>
      </c>
      <c r="AJP10" s="2">
        <f>'1-Results 2030'!AJO10-'1-Results 2030'!AJO$2</f>
        <v>-2.007283228522283E-13</v>
      </c>
      <c r="AJQ10" s="2">
        <f>'1-Results 2030'!AJP10-'1-Results 2030'!AJP$2</f>
        <v>0</v>
      </c>
      <c r="AJR10" s="2">
        <f>'1-Results 2030'!AJQ10-'1-Results 2030'!AJQ$2</f>
        <v>-2.0113186394610238E-4</v>
      </c>
      <c r="AJS10" s="2">
        <f>'1-Results 2030'!AJR10-'1-Results 2030'!AJR$2</f>
        <v>-2.4520874197797582E-7</v>
      </c>
      <c r="AJT10" s="2">
        <f>'1-Results 2030'!AJS10-'1-Results 2030'!AJS$2</f>
        <v>0</v>
      </c>
      <c r="AJU10" s="2">
        <f>'1-Results 2030'!AJT10-'1-Results 2030'!AJT$2</f>
        <v>0</v>
      </c>
      <c r="AJV10" s="2">
        <f>'1-Results 2030'!AJU10-'1-Results 2030'!AJU$2</f>
        <v>0</v>
      </c>
      <c r="AJW10" s="2">
        <f>'1-Results 2030'!AJV10-'1-Results 2030'!AJV$2</f>
        <v>0</v>
      </c>
      <c r="AJX10" s="2">
        <f>'1-Results 2030'!AJW10-'1-Results 2030'!AJW$2</f>
        <v>0</v>
      </c>
      <c r="AJY10" s="2">
        <f>'1-Results 2030'!AJX10-'1-Results 2030'!AJX$2</f>
        <v>0</v>
      </c>
      <c r="AJZ10" s="2">
        <f>'1-Results 2030'!AJY10-'1-Results 2030'!AJY$2</f>
        <v>0</v>
      </c>
      <c r="AKA10" s="2">
        <f>'1-Results 2030'!AJZ10-'1-Results 2030'!AJZ$2</f>
        <v>0</v>
      </c>
      <c r="AKB10" s="2">
        <f>'1-Results 2030'!AKA10-'1-Results 2030'!AKA$2</f>
        <v>0</v>
      </c>
      <c r="AKC10" s="2">
        <f>'1-Results 2030'!AKB10-'1-Results 2030'!AKB$2</f>
        <v>0</v>
      </c>
      <c r="AKD10" s="2">
        <f>'1-Results 2030'!AKC10-'1-Results 2030'!AKC$2</f>
        <v>0</v>
      </c>
      <c r="AKE10" s="2">
        <f>'1-Results 2030'!AKD10-'1-Results 2030'!AKD$2</f>
        <v>0</v>
      </c>
      <c r="AKF10" s="2">
        <f>'1-Results 2030'!AKE10-'1-Results 2030'!AKE$2</f>
        <v>0</v>
      </c>
      <c r="AKG10" s="2">
        <f>'1-Results 2030'!AKF10-'1-Results 2030'!AKF$2</f>
        <v>0</v>
      </c>
      <c r="AKH10" s="2">
        <f>'1-Results 2030'!AKG10-'1-Results 2030'!AKG$2</f>
        <v>0</v>
      </c>
      <c r="AKI10" s="2">
        <f>'1-Results 2030'!AKH10-'1-Results 2030'!AKH$2</f>
        <v>0</v>
      </c>
      <c r="AKJ10" s="2">
        <f>'1-Results 2030'!AKI10-'1-Results 2030'!AKI$2</f>
        <v>0</v>
      </c>
      <c r="AKK10" s="2">
        <f>'1-Results 2030'!AKJ10-'1-Results 2030'!AKJ$2</f>
        <v>0</v>
      </c>
      <c r="AKL10" s="2">
        <f>'1-Results 2030'!AKK10-'1-Results 2030'!AKK$2</f>
        <v>0</v>
      </c>
      <c r="AKM10" s="2">
        <f>'1-Results 2030'!AKL10-'1-Results 2030'!AKL$2</f>
        <v>0</v>
      </c>
      <c r="AKN10" s="2">
        <f>'1-Results 2030'!AKM10-'1-Results 2030'!AKM$2</f>
        <v>0</v>
      </c>
      <c r="AKO10" s="2">
        <f>'1-Results 2030'!AKN10-'1-Results 2030'!AKN$2</f>
        <v>0</v>
      </c>
      <c r="AKP10" s="2">
        <f>'1-Results 2030'!AKO10-'1-Results 2030'!AKO$2</f>
        <v>0</v>
      </c>
      <c r="AKQ10" s="2">
        <f>'1-Results 2030'!AKP10-'1-Results 2030'!AKP$2</f>
        <v>0</v>
      </c>
      <c r="AKR10" s="2">
        <f>'1-Results 2030'!AKQ10-'1-Results 2030'!AKQ$2</f>
        <v>0</v>
      </c>
      <c r="AKS10" s="2">
        <f>'1-Results 2030'!AKR10-'1-Results 2030'!AKR$2</f>
        <v>0</v>
      </c>
      <c r="AKT10" s="2">
        <f>'1-Results 2030'!AKS10-'1-Results 2030'!AKS$2</f>
        <v>0</v>
      </c>
      <c r="AKU10" s="2">
        <f>'1-Results 2030'!AKT10-'1-Results 2030'!AKT$2</f>
        <v>0</v>
      </c>
      <c r="AKV10" s="2">
        <f>'1-Results 2030'!AKU10-'1-Results 2030'!AKU$2</f>
        <v>0</v>
      </c>
      <c r="AKW10" s="2">
        <f>'1-Results 2030'!AKV10-'1-Results 2030'!AKV$2</f>
        <v>0</v>
      </c>
      <c r="AKX10" s="2">
        <f>'1-Results 2030'!AKW10-'1-Results 2030'!AKW$2</f>
        <v>0</v>
      </c>
      <c r="AKY10" s="2">
        <f>'1-Results 2030'!AKX10-'1-Results 2030'!AKX$2</f>
        <v>0</v>
      </c>
      <c r="AKZ10" s="2">
        <f>'1-Results 2030'!AKY10-'1-Results 2030'!AKY$2</f>
        <v>0</v>
      </c>
      <c r="ALA10" s="2">
        <f>'1-Results 2030'!AKZ10-'1-Results 2030'!AKZ$2</f>
        <v>0</v>
      </c>
      <c r="ALB10" s="2">
        <f>'1-Results 2030'!ALA10-'1-Results 2030'!ALA$2</f>
        <v>0</v>
      </c>
      <c r="ALC10" s="2">
        <f>'1-Results 2030'!ALB10-'1-Results 2030'!ALB$2</f>
        <v>0</v>
      </c>
      <c r="ALD10" s="2">
        <f>'1-Results 2030'!ALC10-'1-Results 2030'!ALC$2</f>
        <v>0</v>
      </c>
      <c r="ALE10" s="2">
        <f>'1-Results 2030'!ALD10-'1-Results 2030'!ALD$2</f>
        <v>0</v>
      </c>
      <c r="ALF10" s="2">
        <f>'1-Results 2030'!ALE10-'1-Results 2030'!ALE$2</f>
        <v>0</v>
      </c>
      <c r="ALG10" s="2">
        <f>'1-Results 2030'!ALF10-'1-Results 2030'!ALF$2</f>
        <v>0</v>
      </c>
      <c r="ALH10" s="2">
        <f>'1-Results 2030'!ALG10-'1-Results 2030'!ALG$2</f>
        <v>0</v>
      </c>
      <c r="ALI10" s="2">
        <f>'1-Results 2030'!ALH10-'1-Results 2030'!ALH$2</f>
        <v>0</v>
      </c>
      <c r="ALJ10" s="2">
        <f>'1-Results 2030'!ALI10-'1-Results 2030'!ALI$2</f>
        <v>0</v>
      </c>
      <c r="ALK10" s="2">
        <f>'1-Results 2030'!ALJ10-'1-Results 2030'!ALJ$2</f>
        <v>0</v>
      </c>
      <c r="ALL10" s="2">
        <f>'1-Results 2030'!ALK10-'1-Results 2030'!ALK$2</f>
        <v>0</v>
      </c>
      <c r="ALM10" s="2">
        <f>'1-Results 2030'!ALL10-'1-Results 2030'!ALL$2</f>
        <v>0</v>
      </c>
      <c r="ALN10" s="2">
        <f>'1-Results 2030'!ALM10-'1-Results 2030'!ALM$2</f>
        <v>0</v>
      </c>
      <c r="ALO10" s="2">
        <f>'1-Results 2030'!ALN10-'1-Results 2030'!ALN$2</f>
        <v>0</v>
      </c>
      <c r="ALP10" s="2">
        <f>'1-Results 2030'!ALO10-'1-Results 2030'!ALO$2</f>
        <v>0</v>
      </c>
    </row>
    <row r="11" spans="1:1004" ht="15.75" customHeight="1" x14ac:dyDescent="0.15">
      <c r="A11" s="2">
        <v>16016</v>
      </c>
      <c r="B11" s="2">
        <v>1015</v>
      </c>
      <c r="C11" s="2" t="s">
        <v>15</v>
      </c>
      <c r="D11" s="2" t="s">
        <v>50</v>
      </c>
      <c r="E11" s="2">
        <f t="shared" si="0"/>
        <v>-129.48937071214402</v>
      </c>
      <c r="F11" s="2">
        <f t="shared" ref="F11:F12" si="3">SUM(LO11:LW11,ADA11)</f>
        <v>-6.9023306198879997</v>
      </c>
      <c r="G11" s="2">
        <f>SUM('2-Difference 2030'!$LP11, '2-Difference 2030'!$LQ11, '2-Difference 2030'!$ADA11)</f>
        <v>-6.3849892110239992</v>
      </c>
      <c r="H11" s="2">
        <f>'1-Results 2030'!G11-'1-Results 2030'!G$2</f>
        <v>0</v>
      </c>
      <c r="I11" s="2">
        <f>'1-Results 2030'!H11-'1-Results 2030'!H$2</f>
        <v>0</v>
      </c>
      <c r="J11" s="2">
        <f>'1-Results 2030'!I11-'1-Results 2030'!I$2</f>
        <v>0</v>
      </c>
      <c r="K11" s="2">
        <f>'1-Results 2030'!J11-'1-Results 2030'!J$2</f>
        <v>0</v>
      </c>
      <c r="L11" s="2">
        <f>'1-Results 2030'!K11-'1-Results 2030'!K$2</f>
        <v>0</v>
      </c>
      <c r="M11" s="2">
        <f>'1-Results 2030'!L11-'1-Results 2030'!L$2</f>
        <v>0</v>
      </c>
      <c r="N11" s="2">
        <f>'1-Results 2030'!M11-'1-Results 2030'!M$2</f>
        <v>0</v>
      </c>
      <c r="O11" s="2">
        <f>'1-Results 2030'!N11-'1-Results 2030'!N$2</f>
        <v>0</v>
      </c>
      <c r="P11" s="2">
        <f>'1-Results 2030'!O11-'1-Results 2030'!O$2</f>
        <v>0</v>
      </c>
      <c r="Q11" s="2">
        <f>'1-Results 2030'!P11-'1-Results 2030'!P$2</f>
        <v>0</v>
      </c>
      <c r="R11" s="2">
        <f>'1-Results 2030'!Q11-'1-Results 2030'!Q$2</f>
        <v>0</v>
      </c>
      <c r="S11" s="2">
        <f>'1-Results 2030'!R11-'1-Results 2030'!R$2</f>
        <v>0</v>
      </c>
      <c r="T11" s="2">
        <f>'1-Results 2030'!S11-'1-Results 2030'!S$2</f>
        <v>0</v>
      </c>
      <c r="U11" s="2">
        <f>'1-Results 2030'!T11-'1-Results 2030'!T$2</f>
        <v>0</v>
      </c>
      <c r="V11" s="2">
        <f>'1-Results 2030'!U11-'1-Results 2030'!U$2</f>
        <v>0</v>
      </c>
      <c r="W11" s="2">
        <f>'1-Results 2030'!V11-'1-Results 2030'!V$2</f>
        <v>0</v>
      </c>
      <c r="X11" s="2">
        <f>'1-Results 2030'!W11-'1-Results 2030'!W$2</f>
        <v>0</v>
      </c>
      <c r="Y11" s="2">
        <f>'1-Results 2030'!X11-'1-Results 2030'!X$2</f>
        <v>0</v>
      </c>
      <c r="Z11" s="2">
        <f>'1-Results 2030'!Y11-'1-Results 2030'!Y$2</f>
        <v>0</v>
      </c>
      <c r="AA11" s="2">
        <f>'1-Results 2030'!Z11-'1-Results 2030'!Z$2</f>
        <v>0</v>
      </c>
      <c r="AB11" s="2">
        <f>'1-Results 2030'!AA11-'1-Results 2030'!AA$2</f>
        <v>0</v>
      </c>
      <c r="AC11" s="2">
        <f>'1-Results 2030'!AB11-'1-Results 2030'!AB$2</f>
        <v>0</v>
      </c>
      <c r="AD11" s="2">
        <f>'1-Results 2030'!AC11-'1-Results 2030'!AC$2</f>
        <v>0</v>
      </c>
      <c r="AE11" s="2">
        <f>'1-Results 2030'!AD11-'1-Results 2030'!AD$2</f>
        <v>0</v>
      </c>
      <c r="AF11" s="2">
        <f>'1-Results 2030'!AE11-'1-Results 2030'!AE$2</f>
        <v>0</v>
      </c>
      <c r="AG11" s="2">
        <f>'1-Results 2030'!AF11-'1-Results 2030'!AF$2</f>
        <v>0</v>
      </c>
      <c r="AH11" s="2">
        <f>'1-Results 2030'!AG11-'1-Results 2030'!AG$2</f>
        <v>0</v>
      </c>
      <c r="AI11" s="2">
        <f>'1-Results 2030'!AH11-'1-Results 2030'!AH$2</f>
        <v>0</v>
      </c>
      <c r="AJ11" s="2">
        <f>'1-Results 2030'!AI11-'1-Results 2030'!AI$2</f>
        <v>0</v>
      </c>
      <c r="AK11" s="2">
        <f>'1-Results 2030'!AJ11-'1-Results 2030'!AJ$2</f>
        <v>0</v>
      </c>
      <c r="AL11" s="2">
        <f>'1-Results 2030'!AK11-'1-Results 2030'!AK$2</f>
        <v>0</v>
      </c>
      <c r="AM11" s="2">
        <f>'1-Results 2030'!AL11-'1-Results 2030'!AL$2</f>
        <v>0</v>
      </c>
      <c r="AN11" s="2">
        <f>'1-Results 2030'!AM11-'1-Results 2030'!AM$2</f>
        <v>0</v>
      </c>
      <c r="AO11" s="2">
        <f>'1-Results 2030'!AN11-'1-Results 2030'!AN$2</f>
        <v>0</v>
      </c>
      <c r="AP11" s="2">
        <f>'1-Results 2030'!AO11-'1-Results 2030'!AO$2</f>
        <v>0</v>
      </c>
      <c r="AQ11" s="2">
        <f>'1-Results 2030'!AP11-'1-Results 2030'!AP$2</f>
        <v>0</v>
      </c>
      <c r="AR11" s="2">
        <f>'1-Results 2030'!AQ11-'1-Results 2030'!AQ$2</f>
        <v>0</v>
      </c>
      <c r="AS11" s="2">
        <f>'1-Results 2030'!AR11-'1-Results 2030'!AR$2</f>
        <v>0</v>
      </c>
      <c r="AT11" s="2">
        <f>'1-Results 2030'!AS11-'1-Results 2030'!AS$2</f>
        <v>0</v>
      </c>
      <c r="AU11" s="2">
        <f>'1-Results 2030'!AT11-'1-Results 2030'!AT$2</f>
        <v>0</v>
      </c>
      <c r="AV11" s="2">
        <f>'1-Results 2030'!AU11-'1-Results 2030'!AU$2</f>
        <v>0</v>
      </c>
      <c r="AW11" s="2">
        <f>'1-Results 2030'!AV11-'1-Results 2030'!AV$2</f>
        <v>0</v>
      </c>
      <c r="AX11" s="2">
        <f>'1-Results 2030'!AW11-'1-Results 2030'!AW$2</f>
        <v>0</v>
      </c>
      <c r="AY11" s="2">
        <f>'1-Results 2030'!AX11-'1-Results 2030'!AX$2</f>
        <v>0</v>
      </c>
      <c r="AZ11" s="2">
        <f>'1-Results 2030'!AY11-'1-Results 2030'!AY$2</f>
        <v>0</v>
      </c>
      <c r="BA11" s="2">
        <f>'1-Results 2030'!AZ11-'1-Results 2030'!AZ$2</f>
        <v>0</v>
      </c>
      <c r="BB11" s="2">
        <f>'1-Results 2030'!BA11-'1-Results 2030'!BA$2</f>
        <v>0</v>
      </c>
      <c r="BC11" s="2">
        <f>'1-Results 2030'!BB11-'1-Results 2030'!BB$2</f>
        <v>0</v>
      </c>
      <c r="BD11" s="2">
        <f>'1-Results 2030'!BC11-'1-Results 2030'!BC$2</f>
        <v>0</v>
      </c>
      <c r="BE11" s="2">
        <f>'1-Results 2030'!BD11-'1-Results 2030'!BD$2</f>
        <v>0</v>
      </c>
      <c r="BF11" s="2">
        <f>'1-Results 2030'!BE11-'1-Results 2030'!BE$2</f>
        <v>0</v>
      </c>
      <c r="BG11" s="2">
        <f>'1-Results 2030'!BF11-'1-Results 2030'!BF$2</f>
        <v>0</v>
      </c>
      <c r="BH11" s="2">
        <f>'1-Results 2030'!BG11-'1-Results 2030'!BG$2</f>
        <v>0</v>
      </c>
      <c r="BI11" s="2">
        <f>'1-Results 2030'!BH11-'1-Results 2030'!BH$2</f>
        <v>0</v>
      </c>
      <c r="BJ11" s="2">
        <f>'1-Results 2030'!BI11-'1-Results 2030'!BI$2</f>
        <v>0</v>
      </c>
      <c r="BK11" s="2">
        <f>'1-Results 2030'!BJ11-'1-Results 2030'!BJ$2</f>
        <v>0</v>
      </c>
      <c r="BL11" s="2">
        <f>'1-Results 2030'!BK11-'1-Results 2030'!BK$2</f>
        <v>0</v>
      </c>
      <c r="BM11" s="2">
        <f>'1-Results 2030'!BL11-'1-Results 2030'!BL$2</f>
        <v>0</v>
      </c>
      <c r="BN11" s="2">
        <f>'1-Results 2030'!BM11-'1-Results 2030'!BM$2</f>
        <v>0</v>
      </c>
      <c r="BO11" s="2">
        <f>'1-Results 2030'!BN11-'1-Results 2030'!BN$2</f>
        <v>0</v>
      </c>
      <c r="BP11" s="2">
        <f>'1-Results 2030'!BO11-'1-Results 2030'!BO$2</f>
        <v>0</v>
      </c>
      <c r="BQ11" s="2">
        <f>'1-Results 2030'!BP11-'1-Results 2030'!BP$2</f>
        <v>0</v>
      </c>
      <c r="BR11" s="2">
        <f>'1-Results 2030'!BQ11-'1-Results 2030'!BQ$2</f>
        <v>0</v>
      </c>
      <c r="BS11" s="2">
        <f>'1-Results 2030'!BR11-'1-Results 2030'!BR$2</f>
        <v>0</v>
      </c>
      <c r="BT11" s="2">
        <f>'1-Results 2030'!BS11-'1-Results 2030'!BS$2</f>
        <v>0</v>
      </c>
      <c r="BU11" s="2">
        <f>'1-Results 2030'!BT11-'1-Results 2030'!BT$2</f>
        <v>0</v>
      </c>
      <c r="BV11" s="2">
        <f>'1-Results 2030'!BU11-'1-Results 2030'!BU$2</f>
        <v>0</v>
      </c>
      <c r="BW11" s="2">
        <f>'1-Results 2030'!BV11-'1-Results 2030'!BV$2</f>
        <v>0</v>
      </c>
      <c r="BX11" s="2">
        <f>'1-Results 2030'!BW11-'1-Results 2030'!BW$2</f>
        <v>0</v>
      </c>
      <c r="BY11" s="2">
        <f>'1-Results 2030'!BX11-'1-Results 2030'!BX$2</f>
        <v>0</v>
      </c>
      <c r="BZ11" s="2">
        <f>'1-Results 2030'!BY11-'1-Results 2030'!BY$2</f>
        <v>0</v>
      </c>
      <c r="CA11" s="2">
        <f>'1-Results 2030'!BZ11-'1-Results 2030'!BZ$2</f>
        <v>0</v>
      </c>
      <c r="CB11" s="2">
        <f>'1-Results 2030'!CA11-'1-Results 2030'!CA$2</f>
        <v>0</v>
      </c>
      <c r="CC11" s="2">
        <f>'1-Results 2030'!CB11-'1-Results 2030'!CB$2</f>
        <v>0</v>
      </c>
      <c r="CD11" s="2">
        <f>'1-Results 2030'!CC11-'1-Results 2030'!CC$2</f>
        <v>0</v>
      </c>
      <c r="CE11" s="2">
        <f>'1-Results 2030'!CD11-'1-Results 2030'!CD$2</f>
        <v>0</v>
      </c>
      <c r="CF11" s="2">
        <f>'1-Results 2030'!CE11-'1-Results 2030'!CE$2</f>
        <v>0</v>
      </c>
      <c r="CG11" s="2">
        <f>'1-Results 2030'!CF11-'1-Results 2030'!CF$2</f>
        <v>0</v>
      </c>
      <c r="CH11" s="2">
        <f>'1-Results 2030'!CG11-'1-Results 2030'!CG$2</f>
        <v>0</v>
      </c>
      <c r="CI11" s="2">
        <f>'1-Results 2030'!CH11-'1-Results 2030'!CH$2</f>
        <v>0</v>
      </c>
      <c r="CJ11" s="2">
        <f>'1-Results 2030'!CI11-'1-Results 2030'!CI$2</f>
        <v>0</v>
      </c>
      <c r="CK11" s="2">
        <f>'1-Results 2030'!CJ11-'1-Results 2030'!CJ$2</f>
        <v>0</v>
      </c>
      <c r="CL11" s="2">
        <f>'1-Results 2030'!CK11-'1-Results 2030'!CK$2</f>
        <v>0</v>
      </c>
      <c r="CM11" s="2">
        <f>'1-Results 2030'!CL11-'1-Results 2030'!CL$2</f>
        <v>0</v>
      </c>
      <c r="CN11" s="2">
        <f>'1-Results 2030'!CM11-'1-Results 2030'!CM$2</f>
        <v>0</v>
      </c>
      <c r="CO11" s="2">
        <f>'1-Results 2030'!CN11-'1-Results 2030'!CN$2</f>
        <v>0</v>
      </c>
      <c r="CP11" s="2">
        <f>'1-Results 2030'!CO11-'1-Results 2030'!CO$2</f>
        <v>0</v>
      </c>
      <c r="CQ11" s="2">
        <f>'1-Results 2030'!CP11-'1-Results 2030'!CP$2</f>
        <v>0</v>
      </c>
      <c r="CR11" s="2">
        <f>'1-Results 2030'!CQ11-'1-Results 2030'!CQ$2</f>
        <v>0</v>
      </c>
      <c r="CS11" s="2">
        <f>'1-Results 2030'!CR11-'1-Results 2030'!CR$2</f>
        <v>0</v>
      </c>
      <c r="CT11" s="2">
        <f>'1-Results 2030'!CS11-'1-Results 2030'!CS$2</f>
        <v>0</v>
      </c>
      <c r="CU11" s="2">
        <f>'1-Results 2030'!CT11-'1-Results 2030'!CT$2</f>
        <v>0</v>
      </c>
      <c r="CV11" s="2">
        <f>'1-Results 2030'!CU11-'1-Results 2030'!CU$2</f>
        <v>0</v>
      </c>
      <c r="CW11" s="2">
        <f>'1-Results 2030'!CV11-'1-Results 2030'!CV$2</f>
        <v>0</v>
      </c>
      <c r="CX11" s="2">
        <f>'1-Results 2030'!CW11-'1-Results 2030'!CW$2</f>
        <v>0</v>
      </c>
      <c r="CY11" s="2">
        <f>'1-Results 2030'!CX11-'1-Results 2030'!CX$2</f>
        <v>0</v>
      </c>
      <c r="CZ11" s="2">
        <f>'1-Results 2030'!CY11-'1-Results 2030'!CY$2</f>
        <v>0</v>
      </c>
      <c r="DA11" s="2">
        <f>'1-Results 2030'!CZ11-'1-Results 2030'!CZ$2</f>
        <v>0</v>
      </c>
      <c r="DB11" s="2">
        <f>'1-Results 2030'!DA11-'1-Results 2030'!DA$2</f>
        <v>0</v>
      </c>
      <c r="DC11" s="2">
        <f>'1-Results 2030'!DB11-'1-Results 2030'!DB$2</f>
        <v>0</v>
      </c>
      <c r="DD11" s="2">
        <f>'1-Results 2030'!DC11-'1-Results 2030'!DC$2</f>
        <v>0</v>
      </c>
      <c r="DE11" s="2">
        <f>'1-Results 2030'!DD11-'1-Results 2030'!DD$2</f>
        <v>0</v>
      </c>
      <c r="DF11" s="2">
        <f>'1-Results 2030'!DE11-'1-Results 2030'!DE$2</f>
        <v>0</v>
      </c>
      <c r="DG11" s="2">
        <f>'1-Results 2030'!DF11-'1-Results 2030'!DF$2</f>
        <v>0</v>
      </c>
      <c r="DH11" s="2">
        <f>'1-Results 2030'!DG11-'1-Results 2030'!DG$2</f>
        <v>0</v>
      </c>
      <c r="DI11" s="2">
        <f>'1-Results 2030'!DH11-'1-Results 2030'!DH$2</f>
        <v>0</v>
      </c>
      <c r="DJ11" s="2">
        <f>'1-Results 2030'!DI11-'1-Results 2030'!DI$2</f>
        <v>0</v>
      </c>
      <c r="DK11" s="2">
        <f>'1-Results 2030'!DJ11-'1-Results 2030'!DJ$2</f>
        <v>0</v>
      </c>
      <c r="DL11" s="2">
        <f>'1-Results 2030'!DK11-'1-Results 2030'!DK$2</f>
        <v>0</v>
      </c>
      <c r="DM11" s="2">
        <f>'1-Results 2030'!DL11-'1-Results 2030'!DL$2</f>
        <v>0</v>
      </c>
      <c r="DN11" s="2">
        <f>'1-Results 2030'!DM11-'1-Results 2030'!DM$2</f>
        <v>0</v>
      </c>
      <c r="DO11" s="2">
        <f>'1-Results 2030'!DN11-'1-Results 2030'!DN$2</f>
        <v>0</v>
      </c>
      <c r="DP11" s="2">
        <f>'1-Results 2030'!DO11-'1-Results 2030'!DO$2</f>
        <v>0</v>
      </c>
      <c r="DQ11" s="2">
        <f>'1-Results 2030'!DP11-'1-Results 2030'!DP$2</f>
        <v>0</v>
      </c>
      <c r="DR11" s="2">
        <f>'1-Results 2030'!DQ11-'1-Results 2030'!DQ$2</f>
        <v>0</v>
      </c>
      <c r="DS11" s="2">
        <f>'1-Results 2030'!DR11-'1-Results 2030'!DR$2</f>
        <v>0</v>
      </c>
      <c r="DT11" s="2">
        <f>'1-Results 2030'!DS11-'1-Results 2030'!DS$2</f>
        <v>0</v>
      </c>
      <c r="DU11" s="2">
        <f>'1-Results 2030'!DT11-'1-Results 2030'!DT$2</f>
        <v>0</v>
      </c>
      <c r="DV11" s="2">
        <f>'1-Results 2030'!DU11-'1-Results 2030'!DU$2</f>
        <v>0</v>
      </c>
      <c r="DW11" s="2">
        <f>'1-Results 2030'!DV11-'1-Results 2030'!DV$2</f>
        <v>0</v>
      </c>
      <c r="DX11" s="2">
        <f>'1-Results 2030'!DW11-'1-Results 2030'!DW$2</f>
        <v>0</v>
      </c>
      <c r="DY11" s="2">
        <f>'1-Results 2030'!DX11-'1-Results 2030'!DX$2</f>
        <v>0</v>
      </c>
      <c r="DZ11" s="2">
        <f>'1-Results 2030'!DY11-'1-Results 2030'!DY$2</f>
        <v>0</v>
      </c>
      <c r="EA11" s="2">
        <f>'1-Results 2030'!DZ11-'1-Results 2030'!DZ$2</f>
        <v>0</v>
      </c>
      <c r="EB11" s="2">
        <f>'1-Results 2030'!EA11-'1-Results 2030'!EA$2</f>
        <v>0</v>
      </c>
      <c r="EC11" s="2">
        <f>'1-Results 2030'!EB11-'1-Results 2030'!EB$2</f>
        <v>0</v>
      </c>
      <c r="ED11" s="2">
        <f>'1-Results 2030'!EC11-'1-Results 2030'!EC$2</f>
        <v>0</v>
      </c>
      <c r="EE11" s="2">
        <f>'1-Results 2030'!ED11-'1-Results 2030'!ED$2</f>
        <v>0</v>
      </c>
      <c r="EF11" s="2">
        <f>'1-Results 2030'!EE11-'1-Results 2030'!EE$2</f>
        <v>0</v>
      </c>
      <c r="EG11" s="2">
        <f>'1-Results 2030'!EF11-'1-Results 2030'!EF$2</f>
        <v>0</v>
      </c>
      <c r="EH11" s="2">
        <f>'1-Results 2030'!EG11-'1-Results 2030'!EG$2</f>
        <v>0</v>
      </c>
      <c r="EI11" s="2">
        <f>'1-Results 2030'!EH11-'1-Results 2030'!EH$2</f>
        <v>0</v>
      </c>
      <c r="EJ11" s="2">
        <f>'1-Results 2030'!EI11-'1-Results 2030'!EI$2</f>
        <v>0</v>
      </c>
      <c r="EK11" s="2">
        <f>'1-Results 2030'!EJ11-'1-Results 2030'!EJ$2</f>
        <v>0</v>
      </c>
      <c r="EL11" s="2">
        <f>'1-Results 2030'!EK11-'1-Results 2030'!EK$2</f>
        <v>0</v>
      </c>
      <c r="EM11" s="2">
        <f>'1-Results 2030'!EL11-'1-Results 2030'!EL$2</f>
        <v>0</v>
      </c>
      <c r="EN11" s="2">
        <f>'1-Results 2030'!EM11-'1-Results 2030'!EM$2</f>
        <v>0</v>
      </c>
      <c r="EO11" s="2">
        <f>'1-Results 2030'!EN11-'1-Results 2030'!EN$2</f>
        <v>0</v>
      </c>
      <c r="EP11" s="2">
        <f>'1-Results 2030'!EO11-'1-Results 2030'!EO$2</f>
        <v>0</v>
      </c>
      <c r="EQ11" s="2">
        <f>'1-Results 2030'!EP11-'1-Results 2030'!EP$2</f>
        <v>0</v>
      </c>
      <c r="ER11" s="2">
        <f>'1-Results 2030'!EQ11-'1-Results 2030'!EQ$2</f>
        <v>0</v>
      </c>
      <c r="ES11" s="2">
        <f>'1-Results 2030'!ER11-'1-Results 2030'!ER$2</f>
        <v>0</v>
      </c>
      <c r="ET11" s="2">
        <f>'1-Results 2030'!ES11-'1-Results 2030'!ES$2</f>
        <v>0</v>
      </c>
      <c r="EU11" s="2">
        <f>'1-Results 2030'!ET11-'1-Results 2030'!ET$2</f>
        <v>0</v>
      </c>
      <c r="EV11" s="2">
        <f>'1-Results 2030'!EU11-'1-Results 2030'!EU$2</f>
        <v>0</v>
      </c>
      <c r="EW11" s="2">
        <f>'1-Results 2030'!EV11-'1-Results 2030'!EV$2</f>
        <v>0</v>
      </c>
      <c r="EX11" s="2">
        <f>'1-Results 2030'!EW11-'1-Results 2030'!EW$2</f>
        <v>0</v>
      </c>
      <c r="EY11" s="2">
        <f>'1-Results 2030'!EX11-'1-Results 2030'!EX$2</f>
        <v>0</v>
      </c>
      <c r="EZ11" s="2">
        <f>'1-Results 2030'!EY11-'1-Results 2030'!EY$2</f>
        <v>0</v>
      </c>
      <c r="FA11" s="2">
        <f>'1-Results 2030'!EZ11-'1-Results 2030'!EZ$2</f>
        <v>0</v>
      </c>
      <c r="FB11" s="2">
        <f>'1-Results 2030'!FA11-'1-Results 2030'!FA$2</f>
        <v>0</v>
      </c>
      <c r="FC11" s="2">
        <f>'1-Results 2030'!FB11-'1-Results 2030'!FB$2</f>
        <v>0</v>
      </c>
      <c r="FD11" s="2">
        <f>'1-Results 2030'!FC11-'1-Results 2030'!FC$2</f>
        <v>0</v>
      </c>
      <c r="FE11" s="2">
        <f>'1-Results 2030'!FD11-'1-Results 2030'!FD$2</f>
        <v>0</v>
      </c>
      <c r="FF11" s="2">
        <f>'1-Results 2030'!FE11-'1-Results 2030'!FE$2</f>
        <v>0</v>
      </c>
      <c r="FG11" s="2">
        <f>'1-Results 2030'!FF11-'1-Results 2030'!FF$2</f>
        <v>0</v>
      </c>
      <c r="FH11" s="2">
        <f>'1-Results 2030'!FG11-'1-Results 2030'!FG$2</f>
        <v>0</v>
      </c>
      <c r="FI11" s="2">
        <f>'1-Results 2030'!FH11-'1-Results 2030'!FH$2</f>
        <v>0</v>
      </c>
      <c r="FJ11" s="2">
        <f>'1-Results 2030'!FI11-'1-Results 2030'!FI$2</f>
        <v>0</v>
      </c>
      <c r="FK11" s="2">
        <f>'1-Results 2030'!FJ11-'1-Results 2030'!FJ$2</f>
        <v>0</v>
      </c>
      <c r="FL11" s="2">
        <f>'1-Results 2030'!FK11-'1-Results 2030'!FK$2</f>
        <v>0</v>
      </c>
      <c r="FM11" s="2">
        <f>'1-Results 2030'!FL11-'1-Results 2030'!FL$2</f>
        <v>0</v>
      </c>
      <c r="FN11" s="2">
        <f>'1-Results 2030'!FM11-'1-Results 2030'!FM$2</f>
        <v>0</v>
      </c>
      <c r="FO11" s="2">
        <f>'1-Results 2030'!FN11-'1-Results 2030'!FN$2</f>
        <v>0</v>
      </c>
      <c r="FP11" s="2">
        <f>'1-Results 2030'!FO11-'1-Results 2030'!FO$2</f>
        <v>0</v>
      </c>
      <c r="FQ11" s="2">
        <f>'1-Results 2030'!FP11-'1-Results 2030'!FP$2</f>
        <v>0</v>
      </c>
      <c r="FR11" s="2">
        <f>'1-Results 2030'!FQ11-'1-Results 2030'!FQ$2</f>
        <v>0</v>
      </c>
      <c r="FS11" s="2">
        <f>'1-Results 2030'!FR11-'1-Results 2030'!FR$2</f>
        <v>0</v>
      </c>
      <c r="FT11" s="2">
        <f>'1-Results 2030'!FS11-'1-Results 2030'!FS$2</f>
        <v>0</v>
      </c>
      <c r="FU11" s="2">
        <f>'1-Results 2030'!FT11-'1-Results 2030'!FT$2</f>
        <v>0</v>
      </c>
      <c r="FV11" s="2">
        <f>'1-Results 2030'!FU11-'1-Results 2030'!FU$2</f>
        <v>0</v>
      </c>
      <c r="FW11" s="2">
        <f>'1-Results 2030'!FV11-'1-Results 2030'!FV$2</f>
        <v>0</v>
      </c>
      <c r="FX11" s="2">
        <f>'1-Results 2030'!FW11-'1-Results 2030'!FW$2</f>
        <v>0</v>
      </c>
      <c r="FY11" s="2">
        <f>'1-Results 2030'!FX11-'1-Results 2030'!FX$2</f>
        <v>0</v>
      </c>
      <c r="FZ11" s="2">
        <f>'1-Results 2030'!FY11-'1-Results 2030'!FY$2</f>
        <v>0</v>
      </c>
      <c r="GA11" s="2">
        <f>'1-Results 2030'!FZ11-'1-Results 2030'!FZ$2</f>
        <v>0</v>
      </c>
      <c r="GB11" s="2">
        <f>'1-Results 2030'!GA11-'1-Results 2030'!GA$2</f>
        <v>0</v>
      </c>
      <c r="GC11" s="2">
        <f>'1-Results 2030'!GB11-'1-Results 2030'!GB$2</f>
        <v>0</v>
      </c>
      <c r="GD11" s="2">
        <f>'1-Results 2030'!GC11-'1-Results 2030'!GC$2</f>
        <v>0</v>
      </c>
      <c r="GE11" s="2">
        <f>'1-Results 2030'!GD11-'1-Results 2030'!GD$2</f>
        <v>0</v>
      </c>
      <c r="GF11" s="2">
        <f>'1-Results 2030'!GE11-'1-Results 2030'!GE$2</f>
        <v>0</v>
      </c>
      <c r="GG11" s="2">
        <f>'1-Results 2030'!GF11-'1-Results 2030'!GF$2</f>
        <v>0</v>
      </c>
      <c r="GH11" s="2">
        <f>'1-Results 2030'!GG11-'1-Results 2030'!GG$2</f>
        <v>0</v>
      </c>
      <c r="GI11" s="2">
        <f>'1-Results 2030'!GH11-'1-Results 2030'!GH$2</f>
        <v>0</v>
      </c>
      <c r="GJ11" s="2">
        <f>'1-Results 2030'!GI11-'1-Results 2030'!GI$2</f>
        <v>0</v>
      </c>
      <c r="GK11" s="2">
        <f>'1-Results 2030'!GJ11-'1-Results 2030'!GJ$2</f>
        <v>0</v>
      </c>
      <c r="GL11" s="2">
        <f>'1-Results 2030'!GK11-'1-Results 2030'!GK$2</f>
        <v>0</v>
      </c>
      <c r="GM11" s="2">
        <f>'1-Results 2030'!GL11-'1-Results 2030'!GL$2</f>
        <v>0</v>
      </c>
      <c r="GN11" s="2">
        <f>'1-Results 2030'!GM11-'1-Results 2030'!GM$2</f>
        <v>0</v>
      </c>
      <c r="GO11" s="2">
        <f>'1-Results 2030'!GN11-'1-Results 2030'!GN$2</f>
        <v>0</v>
      </c>
      <c r="GP11" s="2">
        <f>'1-Results 2030'!GO11-'1-Results 2030'!GO$2</f>
        <v>0</v>
      </c>
      <c r="GQ11" s="2">
        <f>'1-Results 2030'!GP11-'1-Results 2030'!GP$2</f>
        <v>0</v>
      </c>
      <c r="GR11" s="2">
        <f>'1-Results 2030'!GQ11-'1-Results 2030'!GQ$2</f>
        <v>0</v>
      </c>
      <c r="GS11" s="2">
        <f>'1-Results 2030'!GR11-'1-Results 2030'!GR$2</f>
        <v>0</v>
      </c>
      <c r="GT11" s="2">
        <f>'1-Results 2030'!GS11-'1-Results 2030'!GS$2</f>
        <v>0</v>
      </c>
      <c r="GU11" s="2">
        <f>'1-Results 2030'!GT11-'1-Results 2030'!GT$2</f>
        <v>0</v>
      </c>
      <c r="GV11" s="2">
        <f>'1-Results 2030'!GU11-'1-Results 2030'!GU$2</f>
        <v>0</v>
      </c>
      <c r="GW11" s="2">
        <f>'1-Results 2030'!GV11-'1-Results 2030'!GV$2</f>
        <v>0</v>
      </c>
      <c r="GX11" s="2">
        <f>'1-Results 2030'!GW11-'1-Results 2030'!GW$2</f>
        <v>0</v>
      </c>
      <c r="GY11" s="2">
        <f>'1-Results 2030'!GX11-'1-Results 2030'!GX$2</f>
        <v>0</v>
      </c>
      <c r="GZ11" s="2">
        <f>'1-Results 2030'!GY11-'1-Results 2030'!GY$2</f>
        <v>0</v>
      </c>
      <c r="HA11" s="2">
        <f>'1-Results 2030'!GZ11-'1-Results 2030'!GZ$2</f>
        <v>0</v>
      </c>
      <c r="HB11" s="2">
        <f>'1-Results 2030'!HA11-'1-Results 2030'!HA$2</f>
        <v>0</v>
      </c>
      <c r="HC11" s="2">
        <f>'1-Results 2030'!HB11-'1-Results 2030'!HB$2</f>
        <v>0</v>
      </c>
      <c r="HD11" s="2">
        <f>'1-Results 2030'!HC11-'1-Results 2030'!HC$2</f>
        <v>0</v>
      </c>
      <c r="HE11" s="2">
        <f>'1-Results 2030'!HD11-'1-Results 2030'!HD$2</f>
        <v>0</v>
      </c>
      <c r="HF11" s="2">
        <f>'1-Results 2030'!HE11-'1-Results 2030'!HE$2</f>
        <v>0</v>
      </c>
      <c r="HG11" s="2">
        <f>'1-Results 2030'!HF11-'1-Results 2030'!HF$2</f>
        <v>0</v>
      </c>
      <c r="HH11" s="2">
        <f>'1-Results 2030'!HG11-'1-Results 2030'!HG$2</f>
        <v>0</v>
      </c>
      <c r="HI11" s="2">
        <f>'1-Results 2030'!HH11-'1-Results 2030'!HH$2</f>
        <v>0</v>
      </c>
      <c r="HJ11" s="2">
        <f>'1-Results 2030'!HI11-'1-Results 2030'!HI$2</f>
        <v>0</v>
      </c>
      <c r="HK11" s="2">
        <f>'1-Results 2030'!HJ11-'1-Results 2030'!HJ$2</f>
        <v>0</v>
      </c>
      <c r="HL11" s="2">
        <f>'1-Results 2030'!HK11-'1-Results 2030'!HK$2</f>
        <v>0</v>
      </c>
      <c r="HM11" s="2">
        <f>'1-Results 2030'!HL11-'1-Results 2030'!HL$2</f>
        <v>0</v>
      </c>
      <c r="HN11" s="2">
        <f>'1-Results 2030'!HM11-'1-Results 2030'!HM$2</f>
        <v>0</v>
      </c>
      <c r="HO11" s="2">
        <f>'1-Results 2030'!HN11-'1-Results 2030'!HN$2</f>
        <v>0</v>
      </c>
      <c r="HP11" s="2">
        <f>'1-Results 2030'!HO11-'1-Results 2030'!HO$2</f>
        <v>0</v>
      </c>
      <c r="HQ11" s="2">
        <f>'1-Results 2030'!HP11-'1-Results 2030'!HP$2</f>
        <v>0</v>
      </c>
      <c r="HR11" s="2">
        <f>'1-Results 2030'!HQ11-'1-Results 2030'!HQ$2</f>
        <v>0</v>
      </c>
      <c r="HS11" s="2">
        <f>'1-Results 2030'!HR11-'1-Results 2030'!HR$2</f>
        <v>0</v>
      </c>
      <c r="HT11" s="75">
        <f>'1-Results 2030'!HS11-'1-Results 2030'!HS$2</f>
        <v>0</v>
      </c>
      <c r="HU11" s="2">
        <f>'1-Results 2030'!HT11-'1-Results 2030'!HT$2</f>
        <v>0</v>
      </c>
      <c r="HV11" s="2">
        <f>'1-Results 2030'!HU11-'1-Results 2030'!HU$2</f>
        <v>0</v>
      </c>
      <c r="HW11" s="2">
        <f>'1-Results 2030'!HV11-'1-Results 2030'!HV$2</f>
        <v>0</v>
      </c>
      <c r="HX11" s="75">
        <f>'1-Results 2030'!HW11-'1-Results 2030'!HW$2</f>
        <v>0</v>
      </c>
      <c r="HY11" s="2">
        <f>'1-Results 2030'!HX11-'1-Results 2030'!HX$2</f>
        <v>0</v>
      </c>
      <c r="HZ11" s="2">
        <f>'1-Results 2030'!HY11-'1-Results 2030'!HY$2</f>
        <v>0</v>
      </c>
      <c r="IA11" s="2">
        <f>'1-Results 2030'!HZ11-'1-Results 2030'!HZ$2</f>
        <v>0</v>
      </c>
      <c r="IB11" s="2">
        <f>'1-Results 2030'!IA11-'1-Results 2030'!IA$2</f>
        <v>0</v>
      </c>
      <c r="IC11" s="2">
        <f>'1-Results 2030'!IB11-'1-Results 2030'!IB$2</f>
        <v>0</v>
      </c>
      <c r="ID11" s="2">
        <f>'1-Results 2030'!IC11-'1-Results 2030'!IC$2</f>
        <v>0</v>
      </c>
      <c r="IE11" s="2">
        <f>'1-Results 2030'!ID11-'1-Results 2030'!ID$2</f>
        <v>0</v>
      </c>
      <c r="IF11" s="2">
        <f>'1-Results 2030'!IE11-'1-Results 2030'!IE$2</f>
        <v>0</v>
      </c>
      <c r="IG11" s="2">
        <f>'1-Results 2030'!IF11-'1-Results 2030'!IF$2</f>
        <v>0</v>
      </c>
      <c r="IH11" s="2">
        <f>'1-Results 2030'!IG11-'1-Results 2030'!IG$2</f>
        <v>0</v>
      </c>
      <c r="II11" s="2">
        <f>'1-Results 2030'!IH11-'1-Results 2030'!IH$2</f>
        <v>0</v>
      </c>
      <c r="IJ11" s="2">
        <f>'1-Results 2030'!II11-'1-Results 2030'!II$2</f>
        <v>0</v>
      </c>
      <c r="IK11" s="2">
        <f>'1-Results 2030'!IJ11-'1-Results 2030'!IJ$2</f>
        <v>0</v>
      </c>
      <c r="IL11" s="2">
        <f>'1-Results 2030'!IK11-'1-Results 2030'!IK$2</f>
        <v>0</v>
      </c>
      <c r="IM11" s="2">
        <f>'1-Results 2030'!IL11-'1-Results 2030'!IL$2</f>
        <v>0</v>
      </c>
      <c r="IN11" s="2">
        <f>'1-Results 2030'!IM11-'1-Results 2030'!IM$2</f>
        <v>0</v>
      </c>
      <c r="IO11" s="2">
        <f>'1-Results 2030'!IN11-'1-Results 2030'!IN$2</f>
        <v>0</v>
      </c>
      <c r="IP11" s="2">
        <f>'1-Results 2030'!IO11-'1-Results 2030'!IO$2</f>
        <v>0</v>
      </c>
      <c r="IQ11" s="2">
        <f>'1-Results 2030'!IP11-'1-Results 2030'!IP$2</f>
        <v>0</v>
      </c>
      <c r="IR11" s="2">
        <f>'1-Results 2030'!IQ11-'1-Results 2030'!IQ$2</f>
        <v>0</v>
      </c>
      <c r="IS11" s="2">
        <f>'1-Results 2030'!IR11-'1-Results 2030'!IR$2</f>
        <v>0</v>
      </c>
      <c r="IT11" s="2">
        <f>'1-Results 2030'!IS11-'1-Results 2030'!IS$2</f>
        <v>0</v>
      </c>
      <c r="IU11" s="2">
        <f>'1-Results 2030'!IT11-'1-Results 2030'!IT$2</f>
        <v>-2.1507533249299999E-4</v>
      </c>
      <c r="IV11" s="2">
        <f>'1-Results 2030'!IU11-'1-Results 2030'!IU$2</f>
        <v>-5.6910780610957999E-3</v>
      </c>
      <c r="IW11" s="2">
        <f>'1-Results 2030'!IV11-'1-Results 2030'!IV$2</f>
        <v>-4.6546625717990998E-3</v>
      </c>
      <c r="IX11" s="2">
        <f>'1-Results 2030'!IW11-'1-Results 2030'!IW$2</f>
        <v>0</v>
      </c>
      <c r="IY11" s="2">
        <f>'1-Results 2030'!IX11-'1-Results 2030'!IX$2</f>
        <v>-1.5100915924268699E-2</v>
      </c>
      <c r="IZ11" s="2">
        <f>'1-Results 2030'!IY11-'1-Results 2030'!IY$2</f>
        <v>-9.0219516823326993E-3</v>
      </c>
      <c r="JA11" s="2">
        <f>'1-Results 2030'!IZ11-'1-Results 2030'!IZ$2</f>
        <v>-1.2079556652857501E-2</v>
      </c>
      <c r="JB11" s="2">
        <f>'1-Results 2030'!JA11-'1-Results 2030'!JA$2</f>
        <v>-7.6929039723956802E-2</v>
      </c>
      <c r="JC11" s="2">
        <f>'1-Results 2030'!JB11-'1-Results 2030'!JB$2</f>
        <v>-1.775364287055E-4</v>
      </c>
      <c r="JD11" s="75">
        <f>'1-Results 2030'!JC11-'1-Results 2030'!JC$2</f>
        <v>-4.50813335167432E-6</v>
      </c>
      <c r="JE11" s="2">
        <f>'1-Results 2030'!JD11-'1-Results 2030'!JD$2</f>
        <v>0</v>
      </c>
      <c r="JF11" s="2">
        <f>'1-Results 2030'!JE11-'1-Results 2030'!JE$2</f>
        <v>-2.0357440642180999E-3</v>
      </c>
      <c r="JG11" s="2">
        <f>'1-Results 2030'!JF11-'1-Results 2030'!JF$2</f>
        <v>0</v>
      </c>
      <c r="JH11" s="2">
        <f>'1-Results 2030'!JG11-'1-Results 2030'!JG$2</f>
        <v>-9.9193002394944996E-3</v>
      </c>
      <c r="JI11" s="2">
        <f>'1-Results 2030'!JH11-'1-Results 2030'!JH$2</f>
        <v>0</v>
      </c>
      <c r="JJ11" s="2">
        <f>'1-Results 2030'!JI11-'1-Results 2030'!JI$2</f>
        <v>0</v>
      </c>
      <c r="JK11" s="2">
        <f>'1-Results 2030'!JJ11-'1-Results 2030'!JJ$2</f>
        <v>0</v>
      </c>
      <c r="JL11" s="2">
        <f>'1-Results 2030'!JK11-'1-Results 2030'!JK$2</f>
        <v>0</v>
      </c>
      <c r="JM11" s="2">
        <f>'1-Results 2030'!JL11-'1-Results 2030'!JL$2</f>
        <v>0</v>
      </c>
      <c r="JN11" s="2">
        <f>'1-Results 2030'!JM11-'1-Results 2030'!JM$2</f>
        <v>-1.61972394647233E-2</v>
      </c>
      <c r="JO11" s="2">
        <f>'1-Results 2030'!JN11-'1-Results 2030'!JN$2</f>
        <v>0</v>
      </c>
      <c r="JP11" s="2">
        <f>'1-Results 2030'!JO11-'1-Results 2030'!JO$2</f>
        <v>-8.5152208510333796E-2</v>
      </c>
      <c r="JQ11" s="2">
        <f>'1-Results 2030'!JP11-'1-Results 2030'!JP$2</f>
        <v>0</v>
      </c>
      <c r="JR11" s="2">
        <f>'1-Results 2030'!JQ11-'1-Results 2030'!JQ$2</f>
        <v>0</v>
      </c>
      <c r="JS11" s="2">
        <f>'1-Results 2030'!JR11-'1-Results 2030'!JR$2</f>
        <v>0</v>
      </c>
      <c r="JT11" s="2">
        <f>'1-Results 2030'!JS11-'1-Results 2030'!JS$2</f>
        <v>0</v>
      </c>
      <c r="JU11" s="2">
        <f>'1-Results 2030'!JT11-'1-Results 2030'!JT$2</f>
        <v>0</v>
      </c>
      <c r="JV11" s="2">
        <f>'1-Results 2030'!JU11-'1-Results 2030'!JU$2</f>
        <v>0</v>
      </c>
      <c r="JW11" s="2">
        <f>'1-Results 2030'!JV11-'1-Results 2030'!JV$2</f>
        <v>-1.2137647531145E-3</v>
      </c>
      <c r="JX11" s="2">
        <f>'1-Results 2030'!JW11-'1-Results 2030'!JW$2</f>
        <v>-1.13925991830455E-2</v>
      </c>
      <c r="JY11" s="2">
        <f>'1-Results 2030'!JX11-'1-Results 2030'!JX$2</f>
        <v>-2.2346189417900399</v>
      </c>
      <c r="JZ11" s="2">
        <f>'1-Results 2030'!JY11-'1-Results 2030'!JY$2</f>
        <v>-4.6530545006458297</v>
      </c>
      <c r="KA11" s="2">
        <f>'1-Results 2030'!JZ11-'1-Results 2030'!JZ$2</f>
        <v>-0.29431228164670797</v>
      </c>
      <c r="KB11" s="2">
        <f>'1-Results 2030'!KA11-'1-Results 2030'!KA$2</f>
        <v>0</v>
      </c>
      <c r="KC11" s="2">
        <f>'1-Results 2030'!KB11-'1-Results 2030'!KB$2</f>
        <v>0</v>
      </c>
      <c r="KD11" s="2">
        <f>'1-Results 2030'!KC11-'1-Results 2030'!KC$2</f>
        <v>0</v>
      </c>
      <c r="KE11" s="2">
        <f>'1-Results 2030'!KD11-'1-Results 2030'!KD$2</f>
        <v>0</v>
      </c>
      <c r="KF11" s="2">
        <f>'1-Results 2030'!KE11-'1-Results 2030'!KE$2</f>
        <v>0</v>
      </c>
      <c r="KG11" s="2">
        <f>'1-Results 2030'!KF11-'1-Results 2030'!KF$2</f>
        <v>0</v>
      </c>
      <c r="KH11" s="2">
        <f>'1-Results 2030'!KG11-'1-Results 2030'!KG$2</f>
        <v>0</v>
      </c>
      <c r="KI11" s="2">
        <f>'1-Results 2030'!KH11-'1-Results 2030'!KH$2</f>
        <v>0</v>
      </c>
      <c r="KJ11" s="2">
        <f>'1-Results 2030'!KI11-'1-Results 2030'!KI$2</f>
        <v>0</v>
      </c>
      <c r="KK11" s="2">
        <f>'1-Results 2030'!KJ11-'1-Results 2030'!KJ$2</f>
        <v>0</v>
      </c>
      <c r="KL11" s="2">
        <f>'1-Results 2030'!KK11-'1-Results 2030'!KK$2</f>
        <v>0</v>
      </c>
      <c r="KM11" s="2">
        <f>'1-Results 2030'!KL11-'1-Results 2030'!KL$2</f>
        <v>0</v>
      </c>
      <c r="KN11" s="2">
        <f>'1-Results 2030'!KM11-'1-Results 2030'!KM$2</f>
        <v>0</v>
      </c>
      <c r="KO11" s="2">
        <f>'1-Results 2030'!KN11-'1-Results 2030'!KN$2</f>
        <v>0</v>
      </c>
      <c r="KP11" s="2">
        <f>'1-Results 2030'!KO11-'1-Results 2030'!KO$2</f>
        <v>0</v>
      </c>
      <c r="KQ11" s="2">
        <f>'1-Results 2030'!KP11-'1-Results 2030'!KP$2</f>
        <v>0</v>
      </c>
      <c r="KR11" s="2">
        <f>'1-Results 2030'!KQ11-'1-Results 2030'!KQ$2</f>
        <v>0</v>
      </c>
      <c r="KS11" s="2">
        <f>'1-Results 2030'!KR11-'1-Results 2030'!KR$2</f>
        <v>0</v>
      </c>
      <c r="KT11" s="2">
        <f>'1-Results 2030'!KS11-'1-Results 2030'!KS$2</f>
        <v>0</v>
      </c>
      <c r="KU11" s="2">
        <f>'1-Results 2030'!KT11-'1-Results 2030'!KT$2</f>
        <v>0</v>
      </c>
      <c r="KV11" s="2">
        <f>'1-Results 2030'!KU11-'1-Results 2030'!KU$2</f>
        <v>0</v>
      </c>
      <c r="KW11" s="2">
        <f>'1-Results 2030'!KV11-'1-Results 2030'!KV$2</f>
        <v>0</v>
      </c>
      <c r="KX11" s="2">
        <f>'1-Results 2030'!KW11-'1-Results 2030'!KW$2</f>
        <v>0</v>
      </c>
      <c r="KY11" s="2">
        <f>'1-Results 2030'!KX11-'1-Results 2030'!KX$2</f>
        <v>0</v>
      </c>
      <c r="KZ11" s="2">
        <f>'1-Results 2030'!KY11-'1-Results 2030'!KY$2</f>
        <v>0</v>
      </c>
      <c r="LA11" s="2">
        <f>'1-Results 2030'!KZ11-'1-Results 2030'!KZ$2</f>
        <v>0</v>
      </c>
      <c r="LB11" s="2">
        <f>'1-Results 2030'!LA11-'1-Results 2030'!LA$2</f>
        <v>0</v>
      </c>
      <c r="LC11" s="2">
        <f>'1-Results 2030'!LB11-'1-Results 2030'!LB$2</f>
        <v>0</v>
      </c>
      <c r="LD11" s="2">
        <f>'1-Results 2030'!LC11-'1-Results 2030'!LC$2</f>
        <v>0</v>
      </c>
      <c r="LE11" s="2">
        <f>'1-Results 2030'!LD11-'1-Results 2030'!LD$2</f>
        <v>0</v>
      </c>
      <c r="LF11" s="2">
        <f>'1-Results 2030'!LE11-'1-Results 2030'!LE$2</f>
        <v>0</v>
      </c>
      <c r="LG11" s="2">
        <f>'1-Results 2030'!LF11-'1-Results 2030'!LF$2</f>
        <v>0</v>
      </c>
      <c r="LH11" s="2">
        <f>'1-Results 2030'!LG11-'1-Results 2030'!LG$2</f>
        <v>0</v>
      </c>
      <c r="LI11" s="2">
        <f>'1-Results 2030'!LH11-'1-Results 2030'!LH$2</f>
        <v>0</v>
      </c>
      <c r="LJ11" s="2">
        <f>'1-Results 2030'!LI11-'1-Results 2030'!LI$2</f>
        <v>0</v>
      </c>
      <c r="LK11" s="2">
        <f>'1-Results 2030'!LJ11-'1-Results 2030'!LJ$2</f>
        <v>0</v>
      </c>
      <c r="LL11" s="2">
        <f>'1-Results 2030'!LK11-'1-Results 2030'!LK$2</f>
        <v>0</v>
      </c>
      <c r="LM11" s="75">
        <f>'1-Results 2030'!LL11-'1-Results 2030'!LL$2</f>
        <v>0</v>
      </c>
      <c r="LN11" s="2">
        <f>'1-Results 2030'!LM11-'1-Results 2030'!LM$2</f>
        <v>0</v>
      </c>
      <c r="LO11" s="2">
        <f>'1-Results 2030'!LN11-'1-Results 2030'!LN$2</f>
        <v>0</v>
      </c>
      <c r="LP11" s="2">
        <f>'1-Results 2030'!LO11-'1-Results 2030'!LO$2</f>
        <v>-1.7576593887600005</v>
      </c>
      <c r="LQ11" s="2">
        <f>'1-Results 2030'!LP11-'1-Results 2030'!LP$2</f>
        <v>-1.1761645123199997</v>
      </c>
      <c r="LR11" s="2">
        <f>'1-Results 2030'!LQ11-'1-Results 2030'!LQ$2</f>
        <v>0</v>
      </c>
      <c r="LS11" s="2">
        <f>'1-Results 2030'!LR11-'1-Results 2030'!LR$2</f>
        <v>-7.0273387631999973E-2</v>
      </c>
      <c r="LT11" s="2">
        <f>'1-Results 2030'!LS11-'1-Results 2030'!LS$2</f>
        <v>0</v>
      </c>
      <c r="LU11" s="2">
        <f>'1-Results 2030'!LT11-'1-Results 2030'!LT$2</f>
        <v>0</v>
      </c>
      <c r="LV11" s="2">
        <f>'1-Results 2030'!LU11-'1-Results 2030'!LU$2</f>
        <v>0</v>
      </c>
      <c r="LW11" s="2">
        <f>'1-Results 2030'!LV11-'1-Results 2030'!LV$2</f>
        <v>-0.44706802123199996</v>
      </c>
      <c r="LX11" s="2">
        <f>'1-Results 2030'!LW11-'1-Results 2030'!LW$2</f>
        <v>0</v>
      </c>
      <c r="LY11" s="2">
        <f>'1-Results 2030'!LX11-'1-Results 2030'!LX$2</f>
        <v>0</v>
      </c>
      <c r="LZ11" s="2">
        <f>'1-Results 2030'!LY11-'1-Results 2030'!LY$2</f>
        <v>0</v>
      </c>
      <c r="MA11" s="2">
        <f>'1-Results 2030'!LZ11-'1-Results 2030'!LZ$2</f>
        <v>0</v>
      </c>
      <c r="MB11" s="2">
        <f>'1-Results 2030'!MA11-'1-Results 2030'!MA$2</f>
        <v>0</v>
      </c>
      <c r="MC11" s="2">
        <f>'1-Results 2030'!MB11-'1-Results 2030'!MB$2</f>
        <v>0</v>
      </c>
      <c r="MD11" s="2">
        <f>'1-Results 2030'!MC11-'1-Results 2030'!MC$2</f>
        <v>0</v>
      </c>
      <c r="ME11" s="2">
        <f>'1-Results 2030'!MD11-'1-Results 2030'!MD$2</f>
        <v>0</v>
      </c>
      <c r="MF11" s="75">
        <f>'1-Results 2030'!ME11-'1-Results 2030'!ME$2</f>
        <v>0</v>
      </c>
      <c r="MG11" s="2">
        <f>'1-Results 2030'!MF11-'1-Results 2030'!MF$2</f>
        <v>0</v>
      </c>
      <c r="MH11" s="2">
        <f>'1-Results 2030'!MG11-'1-Results 2030'!MG$2</f>
        <v>0</v>
      </c>
      <c r="MI11" s="2">
        <f>'1-Results 2030'!MH11-'1-Results 2030'!MH$2</f>
        <v>0</v>
      </c>
      <c r="MJ11" s="2">
        <f>'1-Results 2030'!MI11-'1-Results 2030'!MI$2</f>
        <v>0</v>
      </c>
      <c r="MK11" s="2">
        <f>'1-Results 2030'!MJ11-'1-Results 2030'!MJ$2</f>
        <v>0</v>
      </c>
      <c r="ML11" s="2">
        <f>'1-Results 2030'!MK11-'1-Results 2030'!MK$2</f>
        <v>0</v>
      </c>
      <c r="MM11" s="2">
        <f>'1-Results 2030'!ML11-'1-Results 2030'!ML$2</f>
        <v>0</v>
      </c>
      <c r="MN11" s="2">
        <f>'1-Results 2030'!MM11-'1-Results 2030'!MM$2</f>
        <v>0</v>
      </c>
      <c r="MO11" s="2">
        <f>'1-Results 2030'!MN11-'1-Results 2030'!MN$2</f>
        <v>0</v>
      </c>
      <c r="MP11" s="2">
        <f>'1-Results 2030'!MO11-'1-Results 2030'!MO$2</f>
        <v>0</v>
      </c>
      <c r="MQ11" s="2">
        <f>'1-Results 2030'!MP11-'1-Results 2030'!MP$2</f>
        <v>0</v>
      </c>
      <c r="MR11" s="2">
        <f>'1-Results 2030'!MQ11-'1-Results 2030'!MQ$2</f>
        <v>0</v>
      </c>
      <c r="MS11" s="2">
        <f>'1-Results 2030'!MR11-'1-Results 2030'!MR$2</f>
        <v>0</v>
      </c>
      <c r="MT11" s="2">
        <f>'1-Results 2030'!MS11-'1-Results 2030'!MS$2</f>
        <v>0</v>
      </c>
      <c r="MU11" s="2">
        <f>'1-Results 2030'!MT11-'1-Results 2030'!MT$2</f>
        <v>0</v>
      </c>
      <c r="MV11" s="2">
        <f>'1-Results 2030'!MU11-'1-Results 2030'!MU$2</f>
        <v>0</v>
      </c>
      <c r="MW11" s="75">
        <f>'1-Results 2030'!MV11-'1-Results 2030'!MV$2</f>
        <v>0</v>
      </c>
      <c r="MX11" s="2">
        <f>'1-Results 2030'!MW11-'1-Results 2030'!MW$2</f>
        <v>0</v>
      </c>
      <c r="MY11" s="2">
        <f>'1-Results 2030'!MX11-'1-Results 2030'!MX$2</f>
        <v>0</v>
      </c>
      <c r="MZ11" s="2">
        <f>'1-Results 2030'!MY11-'1-Results 2030'!MY$2</f>
        <v>0</v>
      </c>
      <c r="NA11" s="2">
        <f>'1-Results 2030'!MZ11-'1-Results 2030'!MZ$2</f>
        <v>0</v>
      </c>
      <c r="NB11" s="2">
        <f>'1-Results 2030'!NA11-'1-Results 2030'!NA$2</f>
        <v>0</v>
      </c>
      <c r="NC11" s="2">
        <f>'1-Results 2030'!NB11-'1-Results 2030'!NB$2</f>
        <v>0</v>
      </c>
      <c r="ND11" s="2">
        <f>'1-Results 2030'!NC11-'1-Results 2030'!NC$2</f>
        <v>0</v>
      </c>
      <c r="NE11" s="2">
        <f>'1-Results 2030'!ND11-'1-Results 2030'!ND$2</f>
        <v>0</v>
      </c>
      <c r="NF11" s="2">
        <f>'1-Results 2030'!NE11-'1-Results 2030'!NE$2</f>
        <v>0</v>
      </c>
      <c r="NG11" s="2">
        <f>'1-Results 2030'!NF11-'1-Results 2030'!NF$2</f>
        <v>0</v>
      </c>
      <c r="NH11" s="2">
        <f>'1-Results 2030'!NG11-'1-Results 2030'!NG$2</f>
        <v>0</v>
      </c>
      <c r="NI11" s="2">
        <f>'1-Results 2030'!NH11-'1-Results 2030'!NH$2</f>
        <v>0</v>
      </c>
      <c r="NJ11" s="2">
        <f>'1-Results 2030'!NI11-'1-Results 2030'!NI$2</f>
        <v>0</v>
      </c>
      <c r="NK11" s="2">
        <f>'1-Results 2030'!NJ11-'1-Results 2030'!NJ$2</f>
        <v>0</v>
      </c>
      <c r="NL11" s="2">
        <f>'1-Results 2030'!NK11-'1-Results 2030'!NK$2</f>
        <v>0</v>
      </c>
      <c r="NM11" s="2">
        <f>'1-Results 2030'!NL11-'1-Results 2030'!NL$2</f>
        <v>0</v>
      </c>
      <c r="NN11" s="2">
        <f>'1-Results 2030'!NM11-'1-Results 2030'!NM$2</f>
        <v>0</v>
      </c>
      <c r="NO11" s="2">
        <f>'1-Results 2030'!NN11-'1-Results 2030'!NN$2</f>
        <v>0</v>
      </c>
      <c r="NP11" s="2">
        <f>'1-Results 2030'!NO11-'1-Results 2030'!NO$2</f>
        <v>0</v>
      </c>
      <c r="NQ11" s="2">
        <f>'1-Results 2030'!NP11-'1-Results 2030'!NP$2</f>
        <v>0</v>
      </c>
      <c r="NR11" s="2">
        <f>'1-Results 2030'!NQ11-'1-Results 2030'!NQ$2</f>
        <v>0</v>
      </c>
      <c r="NS11" s="2">
        <f>'1-Results 2030'!NR11-'1-Results 2030'!NR$2</f>
        <v>0</v>
      </c>
      <c r="NT11" s="2">
        <f>'1-Results 2030'!NS11-'1-Results 2030'!NS$2</f>
        <v>0</v>
      </c>
      <c r="NU11" s="2">
        <f>'1-Results 2030'!NT11-'1-Results 2030'!NT$2</f>
        <v>0</v>
      </c>
      <c r="NV11" s="2">
        <f>'1-Results 2030'!NU11-'1-Results 2030'!NU$2</f>
        <v>0</v>
      </c>
      <c r="NW11" s="2">
        <f>'1-Results 2030'!NV11-'1-Results 2030'!NV$2</f>
        <v>0</v>
      </c>
      <c r="NX11" s="2">
        <f>'1-Results 2030'!NW11-'1-Results 2030'!NW$2</f>
        <v>0</v>
      </c>
      <c r="NY11" s="2">
        <f>'1-Results 2030'!NX11-'1-Results 2030'!NX$2</f>
        <v>0</v>
      </c>
      <c r="NZ11" s="2">
        <f>'1-Results 2030'!NY11-'1-Results 2030'!NY$2</f>
        <v>0</v>
      </c>
      <c r="OA11" s="2">
        <f>'1-Results 2030'!NZ11-'1-Results 2030'!NZ$2</f>
        <v>0</v>
      </c>
      <c r="OB11" s="2">
        <f>'1-Results 2030'!OA11-'1-Results 2030'!OA$2</f>
        <v>0</v>
      </c>
      <c r="OC11" s="2">
        <f>'1-Results 2030'!OB11-'1-Results 2030'!OB$2</f>
        <v>0</v>
      </c>
      <c r="OD11" s="2">
        <f>'1-Results 2030'!OC11-'1-Results 2030'!OC$2</f>
        <v>0</v>
      </c>
      <c r="OE11" s="2">
        <f>'1-Results 2030'!OD11-'1-Results 2030'!OD$2</f>
        <v>0</v>
      </c>
      <c r="OF11" s="2">
        <f>'1-Results 2030'!OE11-'1-Results 2030'!OE$2</f>
        <v>0</v>
      </c>
      <c r="OG11" s="2">
        <f>'1-Results 2030'!OF11-'1-Results 2030'!OF$2</f>
        <v>0</v>
      </c>
      <c r="OH11" s="2">
        <f>'1-Results 2030'!OG11-'1-Results 2030'!OG$2</f>
        <v>0</v>
      </c>
      <c r="OI11" s="2">
        <f>'1-Results 2030'!OH11-'1-Results 2030'!OH$2</f>
        <v>0</v>
      </c>
      <c r="OJ11" s="2">
        <f>'1-Results 2030'!OI11-'1-Results 2030'!OI$2</f>
        <v>0</v>
      </c>
      <c r="OK11" s="2">
        <f>'1-Results 2030'!OJ11-'1-Results 2030'!OJ$2</f>
        <v>0</v>
      </c>
      <c r="OL11" s="2">
        <f>'1-Results 2030'!OK11-'1-Results 2030'!OK$2</f>
        <v>0</v>
      </c>
      <c r="OM11" s="2">
        <f>'1-Results 2030'!OL11-'1-Results 2030'!OL$2</f>
        <v>0</v>
      </c>
      <c r="ON11" s="2">
        <f>'1-Results 2030'!OM11-'1-Results 2030'!OM$2</f>
        <v>0</v>
      </c>
      <c r="OO11" s="2">
        <f>'1-Results 2030'!ON11-'1-Results 2030'!ON$2</f>
        <v>0</v>
      </c>
      <c r="OP11" s="2">
        <f>'1-Results 2030'!OO11-'1-Results 2030'!OO$2</f>
        <v>-0.23566066565735799</v>
      </c>
      <c r="OQ11" s="2">
        <f>'1-Results 2030'!OP11-'1-Results 2030'!OP$2</f>
        <v>-5.0219690559039201</v>
      </c>
      <c r="OR11" s="2">
        <f>'1-Results 2030'!OQ11-'1-Results 2030'!OQ$2</f>
        <v>-4.1074065669639603</v>
      </c>
      <c r="OS11" s="2">
        <f>'1-Results 2030'!OR11-'1-Results 2030'!OR$2</f>
        <v>0</v>
      </c>
      <c r="OT11" s="2">
        <f>'1-Results 2030'!OS11-'1-Results 2030'!OS$2</f>
        <v>-2.7318841388656701</v>
      </c>
      <c r="OU11" s="2">
        <f>'1-Results 2030'!OT11-'1-Results 2030'!OT$2</f>
        <v>-1.63214779992035</v>
      </c>
      <c r="OV11" s="2">
        <f>'1-Results 2030'!OU11-'1-Results 2030'!OU$2</f>
        <v>-2.1852945470305301</v>
      </c>
      <c r="OW11" s="2">
        <f>'1-Results 2030'!OV11-'1-Results 2030'!OV$2</f>
        <v>-13.9171176433274</v>
      </c>
      <c r="OX11" s="2">
        <f>'1-Results 2030'!OW11-'1-Results 2030'!OW$2</f>
        <v>-3.2117850075055097E-2</v>
      </c>
      <c r="OY11" s="2">
        <f>'1-Results 2030'!OX11-'1-Results 2030'!OX$2</f>
        <v>-8.8223684946743992E-3</v>
      </c>
      <c r="OZ11" s="2">
        <f>'1-Results 2030'!OY11-'1-Results 2030'!OY$2</f>
        <v>0</v>
      </c>
      <c r="PA11" s="2">
        <f>'1-Results 2030'!OZ11-'1-Results 2030'!OZ$2</f>
        <v>-7.0788925912865404</v>
      </c>
      <c r="PB11" s="2">
        <f>'1-Results 2030'!PA11-'1-Results 2030'!PA$2</f>
        <v>0</v>
      </c>
      <c r="PC11" s="2">
        <f>'1-Results 2030'!PB11-'1-Results 2030'!PB$2</f>
        <v>-10.692579021605599</v>
      </c>
      <c r="PD11" s="2">
        <f>'1-Results 2030'!PC11-'1-Results 2030'!PC$2</f>
        <v>0</v>
      </c>
      <c r="PE11" s="2">
        <f>'1-Results 2030'!PD11-'1-Results 2030'!PD$2</f>
        <v>0</v>
      </c>
      <c r="PF11" s="2">
        <f>'1-Results 2030'!PE11-'1-Results 2030'!PE$2</f>
        <v>0</v>
      </c>
      <c r="PG11" s="2">
        <f>'1-Results 2030'!PF11-'1-Results 2030'!PF$2</f>
        <v>0</v>
      </c>
      <c r="PH11" s="2">
        <f>'1-Results 2030'!PG11-'1-Results 2030'!PG$2</f>
        <v>0</v>
      </c>
      <c r="PI11" s="2">
        <f>'1-Results 2030'!PH11-'1-Results 2030'!PH$2</f>
        <v>-2.61509682462379</v>
      </c>
      <c r="PJ11" s="2">
        <f>'1-Results 2030'!PI11-'1-Results 2030'!PI$2</f>
        <v>0</v>
      </c>
      <c r="PK11" s="2">
        <f>'1-Results 2030'!PJ11-'1-Results 2030'!PJ$2</f>
        <v>-0.103171173208407</v>
      </c>
      <c r="PL11" s="2">
        <f>'1-Results 2030'!PK11-'1-Results 2030'!PK$2</f>
        <v>0</v>
      </c>
      <c r="PM11" s="2">
        <f>'1-Results 2030'!PL11-'1-Results 2030'!PL$2</f>
        <v>0</v>
      </c>
      <c r="PN11" s="2">
        <f>'1-Results 2030'!PM11-'1-Results 2030'!PM$2</f>
        <v>0</v>
      </c>
      <c r="PO11" s="2">
        <f>'1-Results 2030'!PN11-'1-Results 2030'!PN$2</f>
        <v>0</v>
      </c>
      <c r="PP11" s="2">
        <f>'1-Results 2030'!PO11-'1-Results 2030'!PO$2</f>
        <v>-5.28180026573834E-2</v>
      </c>
      <c r="PQ11" s="2">
        <f>'1-Results 2030'!PP11-'1-Results 2030'!PP$2</f>
        <v>0</v>
      </c>
      <c r="PR11" s="2">
        <f>'1-Results 2030'!PQ11-'1-Results 2030'!PQ$2</f>
        <v>-1.3083622314980901</v>
      </c>
      <c r="PS11" s="2">
        <f>'1-Results 2030'!PR11-'1-Results 2030'!PR$2</f>
        <v>-9.9770313036742202</v>
      </c>
      <c r="PT11" s="2">
        <f>'1-Results 2030'!PS11-'1-Results 2030'!PS$2</f>
        <v>-5.2826492394256602E-2</v>
      </c>
      <c r="PU11" s="2">
        <f>'1-Results 2030'!PT11-'1-Results 2030'!PT$2</f>
        <v>-2.2516981170648598</v>
      </c>
      <c r="PV11" s="2">
        <f>'1-Results 2030'!PU11-'1-Results 2030'!PU$2</f>
        <v>-8.8253459713709993E-3</v>
      </c>
      <c r="PW11" s="2">
        <f>'1-Results 2030'!PV11-'1-Results 2030'!PV$2</f>
        <v>0</v>
      </c>
      <c r="PX11" s="2">
        <f>'1-Results 2030'!PW11-'1-Results 2030'!PW$2</f>
        <v>0</v>
      </c>
      <c r="PY11" s="2">
        <f>'1-Results 2030'!PX11-'1-Results 2030'!PX$2</f>
        <v>0</v>
      </c>
      <c r="PZ11" s="2">
        <f>'1-Results 2030'!PY11-'1-Results 2030'!PY$2</f>
        <v>0</v>
      </c>
      <c r="QA11" s="2">
        <f>'1-Results 2030'!PZ11-'1-Results 2030'!PZ$2</f>
        <v>0</v>
      </c>
      <c r="QB11" s="2">
        <f>'1-Results 2030'!QA11-'1-Results 2030'!QA$2</f>
        <v>0</v>
      </c>
      <c r="QC11" s="2">
        <f>'1-Results 2030'!QB11-'1-Results 2030'!QB$2</f>
        <v>0</v>
      </c>
      <c r="QD11" s="2">
        <f>'1-Results 2030'!QC11-'1-Results 2030'!QC$2</f>
        <v>0</v>
      </c>
      <c r="QE11" s="2">
        <f>'1-Results 2030'!QD11-'1-Results 2030'!QD$2</f>
        <v>0</v>
      </c>
      <c r="QF11" s="2">
        <f>'1-Results 2030'!QE11-'1-Results 2030'!QE$2</f>
        <v>0</v>
      </c>
      <c r="QG11" s="2">
        <f>'1-Results 2030'!QF11-'1-Results 2030'!QF$2</f>
        <v>0</v>
      </c>
      <c r="QH11" s="2">
        <f>'1-Results 2030'!QG11-'1-Results 2030'!QG$2</f>
        <v>0</v>
      </c>
      <c r="QI11" s="2">
        <f>'1-Results 2030'!QH11-'1-Results 2030'!QH$2</f>
        <v>0</v>
      </c>
      <c r="QJ11" s="2">
        <f>'1-Results 2030'!QI11-'1-Results 2030'!QI$2</f>
        <v>0</v>
      </c>
      <c r="QK11" s="2">
        <f>'1-Results 2030'!QJ11-'1-Results 2030'!QJ$2</f>
        <v>0</v>
      </c>
      <c r="QL11" s="2">
        <f>'1-Results 2030'!QK11-'1-Results 2030'!QK$2</f>
        <v>0</v>
      </c>
      <c r="QM11" s="2">
        <f>'1-Results 2030'!QL11-'1-Results 2030'!QL$2</f>
        <v>0</v>
      </c>
      <c r="QN11" s="2">
        <f>'1-Results 2030'!QM11-'1-Results 2030'!QM$2</f>
        <v>0</v>
      </c>
      <c r="QO11" s="2">
        <f>'1-Results 2030'!QN11-'1-Results 2030'!QN$2</f>
        <v>0</v>
      </c>
      <c r="QP11" s="2">
        <f>'1-Results 2030'!QO11-'1-Results 2030'!QO$2</f>
        <v>0</v>
      </c>
      <c r="QQ11" s="2">
        <f>'1-Results 2030'!QP11-'1-Results 2030'!QP$2</f>
        <v>0</v>
      </c>
      <c r="QR11" s="2">
        <f>'1-Results 2030'!QQ11-'1-Results 2030'!QQ$2</f>
        <v>0</v>
      </c>
      <c r="QS11" s="2">
        <f>'1-Results 2030'!QR11-'1-Results 2030'!QR$2</f>
        <v>0</v>
      </c>
      <c r="QT11" s="2">
        <f>'1-Results 2030'!QS11-'1-Results 2030'!QS$2</f>
        <v>0</v>
      </c>
      <c r="QU11" s="2">
        <f>'1-Results 2030'!QT11-'1-Results 2030'!QT$2</f>
        <v>0</v>
      </c>
      <c r="QV11" s="2">
        <f>'1-Results 2030'!QU11-'1-Results 2030'!QU$2</f>
        <v>0</v>
      </c>
      <c r="QW11" s="2">
        <f>'1-Results 2030'!QV11-'1-Results 2030'!QV$2</f>
        <v>0</v>
      </c>
      <c r="QX11" s="2">
        <f>'1-Results 2030'!QW11-'1-Results 2030'!QW$2</f>
        <v>0</v>
      </c>
      <c r="QY11" s="2">
        <f>'1-Results 2030'!QX11-'1-Results 2030'!QX$2</f>
        <v>0</v>
      </c>
      <c r="QZ11" s="2">
        <f>'1-Results 2030'!QY11-'1-Results 2030'!QY$2</f>
        <v>0</v>
      </c>
      <c r="RA11" s="2">
        <f>'1-Results 2030'!QZ11-'1-Results 2030'!QZ$2</f>
        <v>0</v>
      </c>
      <c r="RB11" s="2">
        <f>'1-Results 2030'!RA11-'1-Results 2030'!RA$2</f>
        <v>0</v>
      </c>
      <c r="RC11" s="2">
        <f>'1-Results 2030'!RB11-'1-Results 2030'!RB$2</f>
        <v>0</v>
      </c>
      <c r="RD11" s="2">
        <f>'1-Results 2030'!RC11-'1-Results 2030'!RC$2</f>
        <v>0</v>
      </c>
      <c r="RE11" s="2">
        <f>'1-Results 2030'!RD11-'1-Results 2030'!RD$2</f>
        <v>0</v>
      </c>
      <c r="RF11" s="2">
        <f>'1-Results 2030'!RE11-'1-Results 2030'!RE$2</f>
        <v>0</v>
      </c>
      <c r="RG11" s="2">
        <f>'1-Results 2030'!RF11-'1-Results 2030'!RF$2</f>
        <v>0</v>
      </c>
      <c r="RH11" s="2">
        <f>'1-Results 2030'!RG11-'1-Results 2030'!RG$2</f>
        <v>0</v>
      </c>
      <c r="RI11" s="2">
        <f>'1-Results 2030'!RH11-'1-Results 2030'!RH$2</f>
        <v>0</v>
      </c>
      <c r="RJ11" s="2">
        <f>'1-Results 2030'!RI11-'1-Results 2030'!RI$2</f>
        <v>0</v>
      </c>
      <c r="RK11" s="2">
        <f>'1-Results 2030'!RJ11-'1-Results 2030'!RJ$2</f>
        <v>0</v>
      </c>
      <c r="RL11" s="2">
        <f>'1-Results 2030'!RK11-'1-Results 2030'!RK$2</f>
        <v>0</v>
      </c>
      <c r="RM11" s="2">
        <f>'1-Results 2030'!RL11-'1-Results 2030'!RL$2</f>
        <v>0</v>
      </c>
      <c r="RN11" s="2">
        <f>'1-Results 2030'!RM11-'1-Results 2030'!RM$2</f>
        <v>0</v>
      </c>
      <c r="RO11" s="2">
        <f>'1-Results 2030'!RN11-'1-Results 2030'!RN$2</f>
        <v>0</v>
      </c>
      <c r="RP11" s="2">
        <f>'1-Results 2030'!RO11-'1-Results 2030'!RO$2</f>
        <v>0</v>
      </c>
      <c r="RQ11" s="2">
        <f>'1-Results 2030'!RP11-'1-Results 2030'!RP$2</f>
        <v>0</v>
      </c>
      <c r="RR11" s="2">
        <f>'1-Results 2030'!RQ11-'1-Results 2030'!RQ$2</f>
        <v>0</v>
      </c>
      <c r="RS11" s="2">
        <f>'1-Results 2030'!RR11-'1-Results 2030'!RR$2</f>
        <v>0</v>
      </c>
      <c r="RT11" s="2">
        <f>'1-Results 2030'!RS11-'1-Results 2030'!RS$2</f>
        <v>0</v>
      </c>
      <c r="RU11" s="2">
        <f>'1-Results 2030'!RT11-'1-Results 2030'!RT$2</f>
        <v>0</v>
      </c>
      <c r="RV11" s="2">
        <f>'1-Results 2030'!RU11-'1-Results 2030'!RU$2</f>
        <v>0</v>
      </c>
      <c r="RW11" s="2">
        <f>'1-Results 2030'!RV11-'1-Results 2030'!RV$2</f>
        <v>0</v>
      </c>
      <c r="RX11" s="2">
        <f>'1-Results 2030'!RW11-'1-Results 2030'!RW$2</f>
        <v>0</v>
      </c>
      <c r="RY11" s="2">
        <f>'1-Results 2030'!RX11-'1-Results 2030'!RX$2</f>
        <v>0</v>
      </c>
      <c r="RZ11" s="2">
        <f>'1-Results 2030'!RY11-'1-Results 2030'!RY$2</f>
        <v>0</v>
      </c>
      <c r="SA11" s="2">
        <f>'1-Results 2030'!RZ11-'1-Results 2030'!RZ$2</f>
        <v>0</v>
      </c>
      <c r="SB11" s="2">
        <f>'1-Results 2030'!SA11-'1-Results 2030'!SA$2</f>
        <v>0</v>
      </c>
      <c r="SC11" s="2">
        <f>'1-Results 2030'!SB11-'1-Results 2030'!SB$2</f>
        <v>0</v>
      </c>
      <c r="SD11" s="2">
        <f>'1-Results 2030'!SC11-'1-Results 2030'!SC$2</f>
        <v>0</v>
      </c>
      <c r="SE11" s="2">
        <f>'1-Results 2030'!SD11-'1-Results 2030'!SD$2</f>
        <v>0</v>
      </c>
      <c r="SF11" s="2">
        <f>'1-Results 2030'!SE11-'1-Results 2030'!SE$2</f>
        <v>0</v>
      </c>
      <c r="SG11" s="2">
        <f>'1-Results 2030'!SF11-'1-Results 2030'!SF$2</f>
        <v>0</v>
      </c>
      <c r="SH11" s="2">
        <f>'1-Results 2030'!SG11-'1-Results 2030'!SG$2</f>
        <v>0</v>
      </c>
      <c r="SI11" s="2">
        <f>'1-Results 2030'!SH11-'1-Results 2030'!SH$2</f>
        <v>0</v>
      </c>
      <c r="SJ11" s="2">
        <f>'1-Results 2030'!SI11-'1-Results 2030'!SI$2</f>
        <v>0</v>
      </c>
      <c r="SK11" s="2">
        <f>'1-Results 2030'!SJ11-'1-Results 2030'!SJ$2</f>
        <v>0</v>
      </c>
      <c r="SL11" s="2">
        <f>'1-Results 2030'!SK11-'1-Results 2030'!SK$2</f>
        <v>0</v>
      </c>
      <c r="SM11" s="2">
        <f>'1-Results 2030'!SL11-'1-Results 2030'!SL$2</f>
        <v>0</v>
      </c>
      <c r="SN11" s="2">
        <f>'1-Results 2030'!SM11-'1-Results 2030'!SM$2</f>
        <v>0</v>
      </c>
      <c r="SO11" s="2">
        <f>'1-Results 2030'!SN11-'1-Results 2030'!SN$2</f>
        <v>0</v>
      </c>
      <c r="SP11" s="2">
        <f>'1-Results 2030'!SO11-'1-Results 2030'!SO$2</f>
        <v>0</v>
      </c>
      <c r="SQ11" s="2">
        <f>'1-Results 2030'!SP11-'1-Results 2030'!SP$2</f>
        <v>0</v>
      </c>
      <c r="SR11" s="2">
        <f>'1-Results 2030'!SQ11-'1-Results 2030'!SQ$2</f>
        <v>0</v>
      </c>
      <c r="SS11" s="2">
        <f>'1-Results 2030'!SR11-'1-Results 2030'!SR$2</f>
        <v>0</v>
      </c>
      <c r="ST11" s="2">
        <f>'1-Results 2030'!SS11-'1-Results 2030'!SS$2</f>
        <v>0</v>
      </c>
      <c r="SU11" s="2">
        <f>'1-Results 2030'!ST11-'1-Results 2030'!ST$2</f>
        <v>0</v>
      </c>
      <c r="SV11" s="2">
        <f>'1-Results 2030'!SU11-'1-Results 2030'!SU$2</f>
        <v>0</v>
      </c>
      <c r="SW11" s="2">
        <f>'1-Results 2030'!SV11-'1-Results 2030'!SV$2</f>
        <v>0</v>
      </c>
      <c r="SX11" s="2">
        <f>'1-Results 2030'!SW11-'1-Results 2030'!SW$2</f>
        <v>0</v>
      </c>
      <c r="SY11" s="2">
        <f>'1-Results 2030'!SX11-'1-Results 2030'!SX$2</f>
        <v>0</v>
      </c>
      <c r="SZ11" s="2">
        <f>'1-Results 2030'!SY11-'1-Results 2030'!SY$2</f>
        <v>0</v>
      </c>
      <c r="TA11" s="2">
        <f>'1-Results 2030'!SZ11-'1-Results 2030'!SZ$2</f>
        <v>0</v>
      </c>
      <c r="TB11" s="2">
        <f>'1-Results 2030'!TA11-'1-Results 2030'!TA$2</f>
        <v>0</v>
      </c>
      <c r="TC11" s="2">
        <f>'1-Results 2030'!TB11-'1-Results 2030'!TB$2</f>
        <v>0</v>
      </c>
      <c r="TD11" s="2">
        <f>'1-Results 2030'!TC11-'1-Results 2030'!TC$2</f>
        <v>0</v>
      </c>
      <c r="TE11" s="2">
        <f>'1-Results 2030'!TD11-'1-Results 2030'!TD$2</f>
        <v>0</v>
      </c>
      <c r="TF11" s="2">
        <f>'1-Results 2030'!TE11-'1-Results 2030'!TE$2</f>
        <v>0</v>
      </c>
      <c r="TG11" s="2">
        <f>'1-Results 2030'!TF11-'1-Results 2030'!TF$2</f>
        <v>0</v>
      </c>
      <c r="TH11" s="2">
        <f>'1-Results 2030'!TG11-'1-Results 2030'!TG$2</f>
        <v>0</v>
      </c>
      <c r="TI11" s="2">
        <f>'1-Results 2030'!TH11-'1-Results 2030'!TH$2</f>
        <v>0</v>
      </c>
      <c r="TJ11" s="2">
        <f>'1-Results 2030'!TI11-'1-Results 2030'!TI$2</f>
        <v>0</v>
      </c>
      <c r="TK11" s="2">
        <f>'1-Results 2030'!TJ11-'1-Results 2030'!TJ$2</f>
        <v>0</v>
      </c>
      <c r="TL11" s="2">
        <f>'1-Results 2030'!TK11-'1-Results 2030'!TK$2</f>
        <v>0</v>
      </c>
      <c r="TM11" s="2">
        <f>'1-Results 2030'!TL11-'1-Results 2030'!TL$2</f>
        <v>0</v>
      </c>
      <c r="TN11" s="2">
        <f>'1-Results 2030'!TM11-'1-Results 2030'!TM$2</f>
        <v>0</v>
      </c>
      <c r="TO11" s="2">
        <f>'1-Results 2030'!TN11-'1-Results 2030'!TN$2</f>
        <v>0</v>
      </c>
      <c r="TP11" s="2">
        <f>'1-Results 2030'!TO11-'1-Results 2030'!TO$2</f>
        <v>0</v>
      </c>
      <c r="TQ11" s="2">
        <f>'1-Results 2030'!TP11-'1-Results 2030'!TP$2</f>
        <v>0</v>
      </c>
      <c r="TR11" s="2">
        <f>'1-Results 2030'!TQ11-'1-Results 2030'!TQ$2</f>
        <v>0</v>
      </c>
      <c r="TS11" s="2">
        <f>'1-Results 2030'!TR11-'1-Results 2030'!TR$2</f>
        <v>0</v>
      </c>
      <c r="TT11" s="2">
        <f>'1-Results 2030'!TS11-'1-Results 2030'!TS$2</f>
        <v>0</v>
      </c>
      <c r="TU11" s="2">
        <f>'1-Results 2030'!TT11-'1-Results 2030'!TT$2</f>
        <v>0</v>
      </c>
      <c r="TV11" s="2">
        <f>'1-Results 2030'!TU11-'1-Results 2030'!TU$2</f>
        <v>0</v>
      </c>
      <c r="TW11" s="2">
        <f>'1-Results 2030'!TV11-'1-Results 2030'!TV$2</f>
        <v>0</v>
      </c>
      <c r="TX11" s="2">
        <f>'1-Results 2030'!TW11-'1-Results 2030'!TW$2</f>
        <v>0</v>
      </c>
      <c r="TY11" s="2">
        <f>'1-Results 2030'!TX11-'1-Results 2030'!TX$2</f>
        <v>0</v>
      </c>
      <c r="TZ11" s="2">
        <f>'1-Results 2030'!TY11-'1-Results 2030'!TY$2</f>
        <v>0</v>
      </c>
      <c r="UA11" s="2">
        <f>'1-Results 2030'!TZ11-'1-Results 2030'!TZ$2</f>
        <v>0</v>
      </c>
      <c r="UB11" s="2">
        <f>'1-Results 2030'!UA11-'1-Results 2030'!UA$2</f>
        <v>0</v>
      </c>
      <c r="UC11" s="2">
        <f>'1-Results 2030'!UB11-'1-Results 2030'!UB$2</f>
        <v>0</v>
      </c>
      <c r="UD11" s="2">
        <f>'1-Results 2030'!UC11-'1-Results 2030'!UC$2</f>
        <v>0</v>
      </c>
      <c r="UE11" s="2">
        <f>'1-Results 2030'!UD11-'1-Results 2030'!UD$2</f>
        <v>0</v>
      </c>
      <c r="UF11" s="2">
        <f>'1-Results 2030'!UE11-'1-Results 2030'!UE$2</f>
        <v>0</v>
      </c>
      <c r="UG11" s="2">
        <f>'1-Results 2030'!UF11-'1-Results 2030'!UF$2</f>
        <v>0</v>
      </c>
      <c r="UH11" s="2">
        <f>'1-Results 2030'!UG11-'1-Results 2030'!UG$2</f>
        <v>0</v>
      </c>
      <c r="UI11" s="2">
        <f>'1-Results 2030'!UH11-'1-Results 2030'!UH$2</f>
        <v>0</v>
      </c>
      <c r="UJ11" s="2">
        <f>'1-Results 2030'!UI11-'1-Results 2030'!UI$2</f>
        <v>0</v>
      </c>
      <c r="UK11" s="2">
        <f>'1-Results 2030'!UJ11-'1-Results 2030'!UJ$2</f>
        <v>0</v>
      </c>
      <c r="UL11" s="2">
        <f>'1-Results 2030'!UK11-'1-Results 2030'!UK$2</f>
        <v>0</v>
      </c>
      <c r="UM11" s="2">
        <f>'1-Results 2030'!UL11-'1-Results 2030'!UL$2</f>
        <v>0</v>
      </c>
      <c r="UN11" s="2">
        <f>'1-Results 2030'!UM11-'1-Results 2030'!UM$2</f>
        <v>0</v>
      </c>
      <c r="UO11" s="2">
        <f>'1-Results 2030'!UN11-'1-Results 2030'!UN$2</f>
        <v>0</v>
      </c>
      <c r="UP11" s="2">
        <f>'1-Results 2030'!UO11-'1-Results 2030'!UO$2</f>
        <v>0</v>
      </c>
      <c r="UQ11" s="2">
        <f>'1-Results 2030'!UP11-'1-Results 2030'!UP$2</f>
        <v>0</v>
      </c>
      <c r="UR11" s="2">
        <f>'1-Results 2030'!UQ11-'1-Results 2030'!UQ$2</f>
        <v>0</v>
      </c>
      <c r="US11" s="2">
        <f>'1-Results 2030'!UR11-'1-Results 2030'!UR$2</f>
        <v>0</v>
      </c>
      <c r="UT11" s="2">
        <f>'1-Results 2030'!US11-'1-Results 2030'!US$2</f>
        <v>0</v>
      </c>
      <c r="UU11" s="2">
        <f>'1-Results 2030'!UT11-'1-Results 2030'!UT$2</f>
        <v>0</v>
      </c>
      <c r="UV11" s="2">
        <f>'1-Results 2030'!UU11-'1-Results 2030'!UU$2</f>
        <v>0</v>
      </c>
      <c r="UW11" s="2">
        <f>'1-Results 2030'!UV11-'1-Results 2030'!UV$2</f>
        <v>0</v>
      </c>
      <c r="UX11" s="2">
        <f>'1-Results 2030'!UW11-'1-Results 2030'!UW$2</f>
        <v>0</v>
      </c>
      <c r="UY11" s="2">
        <f>'1-Results 2030'!UX11-'1-Results 2030'!UX$2</f>
        <v>0</v>
      </c>
      <c r="UZ11" s="2">
        <f>'1-Results 2030'!UY11-'1-Results 2030'!UY$2</f>
        <v>0</v>
      </c>
      <c r="VA11" s="2">
        <f>'1-Results 2030'!UZ11-'1-Results 2030'!UZ$2</f>
        <v>0</v>
      </c>
      <c r="VB11" s="2">
        <f>'1-Results 2030'!VA11-'1-Results 2030'!VA$2</f>
        <v>0</v>
      </c>
      <c r="VC11" s="2">
        <f>'1-Results 2030'!VB11-'1-Results 2030'!VB$2</f>
        <v>0</v>
      </c>
      <c r="VD11" s="2">
        <f>'1-Results 2030'!VC11-'1-Results 2030'!VC$2</f>
        <v>0</v>
      </c>
      <c r="VE11" s="2">
        <f>'1-Results 2030'!VD11-'1-Results 2030'!VD$2</f>
        <v>0</v>
      </c>
      <c r="VF11" s="2">
        <f>'1-Results 2030'!VE11-'1-Results 2030'!VE$2</f>
        <v>0</v>
      </c>
      <c r="VG11" s="2">
        <f>'1-Results 2030'!VF11-'1-Results 2030'!VF$2</f>
        <v>0</v>
      </c>
      <c r="VH11" s="2">
        <f>'1-Results 2030'!VG11-'1-Results 2030'!VG$2</f>
        <v>0</v>
      </c>
      <c r="VI11" s="2">
        <f>'1-Results 2030'!VH11-'1-Results 2030'!VH$2</f>
        <v>0</v>
      </c>
      <c r="VJ11" s="2">
        <f>'1-Results 2030'!VI11-'1-Results 2030'!VI$2</f>
        <v>0</v>
      </c>
      <c r="VK11" s="2">
        <f>'1-Results 2030'!VJ11-'1-Results 2030'!VJ$2</f>
        <v>0</v>
      </c>
      <c r="VL11" s="2">
        <f>'1-Results 2030'!VK11-'1-Results 2030'!VK$2</f>
        <v>0</v>
      </c>
      <c r="VM11" s="2">
        <f>'1-Results 2030'!VL11-'1-Results 2030'!VL$2</f>
        <v>0</v>
      </c>
      <c r="VN11" s="2">
        <f>'1-Results 2030'!VM11-'1-Results 2030'!VM$2</f>
        <v>0</v>
      </c>
      <c r="VO11" s="2">
        <f>'1-Results 2030'!VN11-'1-Results 2030'!VN$2</f>
        <v>0</v>
      </c>
      <c r="VP11" s="2">
        <f>'1-Results 2030'!VO11-'1-Results 2030'!VO$2</f>
        <v>0</v>
      </c>
      <c r="VQ11" s="2">
        <f>'1-Results 2030'!VP11-'1-Results 2030'!VP$2</f>
        <v>0</v>
      </c>
      <c r="VR11" s="2">
        <f>'1-Results 2030'!VQ11-'1-Results 2030'!VQ$2</f>
        <v>0</v>
      </c>
      <c r="VS11" s="2">
        <f>'1-Results 2030'!VR11-'1-Results 2030'!VR$2</f>
        <v>0</v>
      </c>
      <c r="VT11" s="2">
        <f>'1-Results 2030'!VS11-'1-Results 2030'!VS$2</f>
        <v>0</v>
      </c>
      <c r="VU11" s="2">
        <f>'1-Results 2030'!VT11-'1-Results 2030'!VT$2</f>
        <v>0</v>
      </c>
      <c r="VV11" s="2">
        <f>'1-Results 2030'!VU11-'1-Results 2030'!VU$2</f>
        <v>0</v>
      </c>
      <c r="VW11" s="2">
        <f>'1-Results 2030'!VV11-'1-Results 2030'!VV$2</f>
        <v>0</v>
      </c>
      <c r="VX11" s="2">
        <f>'1-Results 2030'!VW11-'1-Results 2030'!VW$2</f>
        <v>0</v>
      </c>
      <c r="VY11" s="2">
        <f>'1-Results 2030'!VX11-'1-Results 2030'!VX$2</f>
        <v>0</v>
      </c>
      <c r="VZ11" s="2">
        <f>'1-Results 2030'!VY11-'1-Results 2030'!VY$2</f>
        <v>0</v>
      </c>
      <c r="WA11" s="2">
        <f>'1-Results 2030'!VZ11-'1-Results 2030'!VZ$2</f>
        <v>0</v>
      </c>
      <c r="WB11" s="2">
        <f>'1-Results 2030'!WA11-'1-Results 2030'!WA$2</f>
        <v>0</v>
      </c>
      <c r="WC11" s="2">
        <f>'1-Results 2030'!WB11-'1-Results 2030'!WB$2</f>
        <v>0</v>
      </c>
      <c r="WD11" s="2">
        <f>'1-Results 2030'!WC11-'1-Results 2030'!WC$2</f>
        <v>0</v>
      </c>
      <c r="WE11" s="2">
        <f>'1-Results 2030'!WD11-'1-Results 2030'!WD$2</f>
        <v>0</v>
      </c>
      <c r="WF11" s="2">
        <f>'1-Results 2030'!WE11-'1-Results 2030'!WE$2</f>
        <v>0</v>
      </c>
      <c r="WG11" s="2">
        <f>'1-Results 2030'!WF11-'1-Results 2030'!WF$2</f>
        <v>0</v>
      </c>
      <c r="WH11" s="2">
        <f>'1-Results 2030'!WG11-'1-Results 2030'!WG$2</f>
        <v>0</v>
      </c>
      <c r="WI11" s="2">
        <f>'1-Results 2030'!WH11-'1-Results 2030'!WH$2</f>
        <v>0</v>
      </c>
      <c r="WJ11" s="2">
        <f>'1-Results 2030'!WI11-'1-Results 2030'!WI$2</f>
        <v>0</v>
      </c>
      <c r="WK11" s="2">
        <f>'1-Results 2030'!WJ11-'1-Results 2030'!WJ$2</f>
        <v>0</v>
      </c>
      <c r="WL11" s="2">
        <f>'1-Results 2030'!WK11-'1-Results 2030'!WK$2</f>
        <v>0</v>
      </c>
      <c r="WM11" s="2">
        <f>'1-Results 2030'!WL11-'1-Results 2030'!WL$2</f>
        <v>0</v>
      </c>
      <c r="WN11" s="2">
        <f>'1-Results 2030'!WM11-'1-Results 2030'!WM$2</f>
        <v>0</v>
      </c>
      <c r="WO11" s="2">
        <f>'1-Results 2030'!WN11-'1-Results 2030'!WN$2</f>
        <v>0</v>
      </c>
      <c r="WP11" s="2">
        <f>'1-Results 2030'!WO11-'1-Results 2030'!WO$2</f>
        <v>0</v>
      </c>
      <c r="WQ11" s="2">
        <f>'1-Results 2030'!WP11-'1-Results 2030'!WP$2</f>
        <v>0</v>
      </c>
      <c r="WR11" s="2">
        <f>'1-Results 2030'!WQ11-'1-Results 2030'!WQ$2</f>
        <v>0</v>
      </c>
      <c r="WS11" s="2">
        <f>'1-Results 2030'!WR11-'1-Results 2030'!WR$2</f>
        <v>0</v>
      </c>
      <c r="WT11" s="2">
        <f>'1-Results 2030'!WS11-'1-Results 2030'!WS$2</f>
        <v>0</v>
      </c>
      <c r="WU11" s="2">
        <f>'1-Results 2030'!WT11-'1-Results 2030'!WT$2</f>
        <v>0</v>
      </c>
      <c r="WV11" s="2">
        <f>'1-Results 2030'!WU11-'1-Results 2030'!WU$2</f>
        <v>0</v>
      </c>
      <c r="WW11" s="2">
        <f>'1-Results 2030'!WV11-'1-Results 2030'!WV$2</f>
        <v>0</v>
      </c>
      <c r="WX11" s="2">
        <f>'1-Results 2030'!WW11-'1-Results 2030'!WW$2</f>
        <v>0</v>
      </c>
      <c r="WY11" s="2">
        <f>'1-Results 2030'!WX11-'1-Results 2030'!WX$2</f>
        <v>0</v>
      </c>
      <c r="WZ11" s="2">
        <f>'1-Results 2030'!WY11-'1-Results 2030'!WY$2</f>
        <v>0</v>
      </c>
      <c r="XA11" s="2">
        <f>'1-Results 2030'!WZ11-'1-Results 2030'!WZ$2</f>
        <v>0</v>
      </c>
      <c r="XB11" s="2">
        <f>'1-Results 2030'!XA11-'1-Results 2030'!XA$2</f>
        <v>0</v>
      </c>
      <c r="XC11" s="2">
        <f>'1-Results 2030'!XB11-'1-Results 2030'!XB$2</f>
        <v>0</v>
      </c>
      <c r="XD11" s="2">
        <f>'1-Results 2030'!XC11-'1-Results 2030'!XC$2</f>
        <v>0</v>
      </c>
      <c r="XE11" s="2">
        <f>'1-Results 2030'!XD11-'1-Results 2030'!XD$2</f>
        <v>0</v>
      </c>
      <c r="XF11" s="2">
        <f>'1-Results 2030'!XE11-'1-Results 2030'!XE$2</f>
        <v>0</v>
      </c>
      <c r="XG11" s="2">
        <f>'1-Results 2030'!XF11-'1-Results 2030'!XF$2</f>
        <v>0</v>
      </c>
      <c r="XH11" s="2">
        <f>'1-Results 2030'!XG11-'1-Results 2030'!XG$2</f>
        <v>0</v>
      </c>
      <c r="XI11" s="2">
        <f>'1-Results 2030'!XH11-'1-Results 2030'!XH$2</f>
        <v>0</v>
      </c>
      <c r="XJ11" s="2">
        <f>'1-Results 2030'!XI11-'1-Results 2030'!XI$2</f>
        <v>0</v>
      </c>
      <c r="XK11" s="2">
        <f>'1-Results 2030'!XJ11-'1-Results 2030'!XJ$2</f>
        <v>0</v>
      </c>
      <c r="XL11" s="2">
        <f>'1-Results 2030'!XK11-'1-Results 2030'!XK$2</f>
        <v>0</v>
      </c>
      <c r="XM11" s="2">
        <f>'1-Results 2030'!XL11-'1-Results 2030'!XL$2</f>
        <v>0</v>
      </c>
      <c r="XN11" s="2">
        <f>'1-Results 2030'!XM11-'1-Results 2030'!XM$2</f>
        <v>0</v>
      </c>
      <c r="XO11" s="2">
        <f>'1-Results 2030'!XN11-'1-Results 2030'!XN$2</f>
        <v>-5.7548996938689995E-4</v>
      </c>
      <c r="XP11" s="2">
        <f>'1-Results 2030'!XO11-'1-Results 2030'!XO$2</f>
        <v>-1.11373785711767E-2</v>
      </c>
      <c r="XQ11" s="2">
        <f>'1-Results 2030'!XP11-'1-Results 2030'!XP$2</f>
        <v>-9.1091246028757004E-3</v>
      </c>
      <c r="XR11" s="2">
        <f>'1-Results 2030'!XQ11-'1-Results 2030'!XQ$2</f>
        <v>0</v>
      </c>
      <c r="XS11" s="2">
        <f>'1-Results 2030'!XR11-'1-Results 2030'!XR$2</f>
        <v>-9.6102721203328006E-3</v>
      </c>
      <c r="XT11" s="2">
        <f>'1-Results 2030'!XS11-'1-Results 2030'!XS$2</f>
        <v>-5.7415994604917003E-3</v>
      </c>
      <c r="XU11" s="2">
        <f>'1-Results 2030'!XT11-'1-Results 2030'!XT$2</f>
        <v>-7.6874692309473001E-3</v>
      </c>
      <c r="XV11" s="2">
        <f>'1-Results 2030'!XU11-'1-Results 2030'!XU$2</f>
        <v>-4.8957891654437397E-2</v>
      </c>
      <c r="XW11" s="2">
        <f>'1-Results 2030'!XV11-'1-Results 2030'!XV$2</f>
        <v>-1.129847619634E-4</v>
      </c>
      <c r="XX11" s="75">
        <f>'1-Results 2030'!XW11-'1-Results 2030'!XW$2</f>
        <v>-4.4111842473372397E-6</v>
      </c>
      <c r="XY11" s="2">
        <f>'1-Results 2030'!XX11-'1-Results 2030'!XX$2</f>
        <v>0</v>
      </c>
      <c r="XZ11" s="2">
        <f>'1-Results 2030'!XY11-'1-Results 2030'!XY$2</f>
        <v>-2.9879469329653002E-2</v>
      </c>
      <c r="YA11" s="2">
        <f>'1-Results 2030'!XZ11-'1-Results 2030'!XZ$2</f>
        <v>0</v>
      </c>
      <c r="YB11" s="2">
        <f>'1-Results 2030'!YA11-'1-Results 2030'!YA$2</f>
        <v>-1.6985468420854799E-2</v>
      </c>
      <c r="YC11" s="2">
        <f>'1-Results 2030'!YB11-'1-Results 2030'!YB$2</f>
        <v>0</v>
      </c>
      <c r="YD11" s="2">
        <f>'1-Results 2030'!YC11-'1-Results 2030'!YC$2</f>
        <v>0</v>
      </c>
      <c r="YE11" s="2">
        <f>'1-Results 2030'!YD11-'1-Results 2030'!YD$2</f>
        <v>0</v>
      </c>
      <c r="YF11" s="2">
        <f>'1-Results 2030'!YE11-'1-Results 2030'!YE$2</f>
        <v>0</v>
      </c>
      <c r="YG11" s="2">
        <f>'1-Results 2030'!YF11-'1-Results 2030'!YF$2</f>
        <v>0</v>
      </c>
      <c r="YH11" s="2">
        <f>'1-Results 2030'!YG11-'1-Results 2030'!YG$2</f>
        <v>-2.20924224175079E-2</v>
      </c>
      <c r="YI11" s="2">
        <f>'1-Results 2030'!YH11-'1-Results 2030'!YH$2</f>
        <v>0</v>
      </c>
      <c r="YJ11" s="2">
        <f>'1-Results 2030'!YI11-'1-Results 2030'!YI$2</f>
        <v>-3.1484458759095E-3</v>
      </c>
      <c r="YK11" s="2">
        <f>'1-Results 2030'!YJ11-'1-Results 2030'!YJ$2</f>
        <v>0</v>
      </c>
      <c r="YL11" s="2">
        <f>'1-Results 2030'!YK11-'1-Results 2030'!YK$2</f>
        <v>0</v>
      </c>
      <c r="YM11" s="2">
        <f>'1-Results 2030'!YL11-'1-Results 2030'!YL$2</f>
        <v>0</v>
      </c>
      <c r="YN11" s="2">
        <f>'1-Results 2030'!YM11-'1-Results 2030'!YM$2</f>
        <v>0</v>
      </c>
      <c r="YO11" s="2">
        <f>'1-Results 2030'!YN11-'1-Results 2030'!YN$2</f>
        <v>0</v>
      </c>
      <c r="YP11" s="2">
        <f>'1-Results 2030'!YO11-'1-Results 2030'!YO$2</f>
        <v>0</v>
      </c>
      <c r="YQ11" s="2">
        <f>'1-Results 2030'!YP11-'1-Results 2030'!YP$2</f>
        <v>-2.0785858400063002E-3</v>
      </c>
      <c r="YR11" s="2">
        <f>'1-Results 2030'!YQ11-'1-Results 2030'!YQ$2</f>
        <v>-2.2295194100161401E-2</v>
      </c>
      <c r="YS11" s="2">
        <f>'1-Results 2030'!YR11-'1-Results 2030'!YR$2</f>
        <v>0</v>
      </c>
      <c r="YT11" s="2">
        <f>'1-Results 2030'!YS11-'1-Results 2030'!YS$2</f>
        <v>-5.8289158436999997E-4</v>
      </c>
      <c r="YU11" s="75">
        <f>'1-Results 2030'!YT11-'1-Results 2030'!YT$2</f>
        <v>-1.8900401515703402E-5</v>
      </c>
      <c r="YV11" s="2">
        <f>'1-Results 2030'!YU11-'1-Results 2030'!YU$2</f>
        <v>0</v>
      </c>
      <c r="YW11" s="2">
        <f>'1-Results 2030'!YV11-'1-Results 2030'!YV$2</f>
        <v>0</v>
      </c>
      <c r="YX11" s="2">
        <f>'1-Results 2030'!YW11-'1-Results 2030'!YW$2</f>
        <v>0</v>
      </c>
      <c r="YY11" s="2">
        <f>'1-Results 2030'!YX11-'1-Results 2030'!YX$2</f>
        <v>0</v>
      </c>
      <c r="YZ11" s="2">
        <f>'1-Results 2030'!YY11-'1-Results 2030'!YY$2</f>
        <v>0</v>
      </c>
      <c r="ZA11" s="2">
        <f>'1-Results 2030'!YZ11-'1-Results 2030'!YZ$2</f>
        <v>0</v>
      </c>
      <c r="ZB11" s="2">
        <f>'1-Results 2030'!ZA11-'1-Results 2030'!ZA$2</f>
        <v>0</v>
      </c>
      <c r="ZC11" s="2">
        <f>'1-Results 2030'!ZB11-'1-Results 2030'!ZB$2</f>
        <v>0</v>
      </c>
      <c r="ZD11" s="2">
        <f>'1-Results 2030'!ZC11-'1-Results 2030'!ZC$2</f>
        <v>0</v>
      </c>
      <c r="ZE11" s="2">
        <f>'1-Results 2030'!ZD11-'1-Results 2030'!ZD$2</f>
        <v>0</v>
      </c>
      <c r="ZF11" s="2">
        <f>'1-Results 2030'!ZE11-'1-Results 2030'!ZE$2</f>
        <v>0</v>
      </c>
      <c r="ZG11" s="2">
        <f>'1-Results 2030'!ZF11-'1-Results 2030'!ZF$2</f>
        <v>0</v>
      </c>
      <c r="ZH11" s="2">
        <f>'1-Results 2030'!ZG11-'1-Results 2030'!ZG$2</f>
        <v>0</v>
      </c>
      <c r="ZI11" s="2">
        <f>'1-Results 2030'!ZH11-'1-Results 2030'!ZH$2</f>
        <v>0</v>
      </c>
      <c r="ZJ11" s="2">
        <f>'1-Results 2030'!ZI11-'1-Results 2030'!ZI$2</f>
        <v>0</v>
      </c>
      <c r="ZK11" s="2">
        <f>'1-Results 2030'!ZJ11-'1-Results 2030'!ZJ$2</f>
        <v>0</v>
      </c>
      <c r="ZL11" s="2">
        <f>'1-Results 2030'!ZK11-'1-Results 2030'!ZK$2</f>
        <v>0</v>
      </c>
      <c r="ZM11" s="2">
        <f>'1-Results 2030'!ZL11-'1-Results 2030'!ZL$2</f>
        <v>0</v>
      </c>
      <c r="ZN11" s="2">
        <f>'1-Results 2030'!ZM11-'1-Results 2030'!ZM$2</f>
        <v>0</v>
      </c>
      <c r="ZO11" s="2">
        <f>'1-Results 2030'!ZN11-'1-Results 2030'!ZN$2</f>
        <v>0</v>
      </c>
      <c r="ZP11" s="2">
        <f>'1-Results 2030'!ZO11-'1-Results 2030'!ZO$2</f>
        <v>0</v>
      </c>
      <c r="ZQ11" s="2">
        <f>'1-Results 2030'!ZP11-'1-Results 2030'!ZP$2</f>
        <v>0</v>
      </c>
      <c r="ZR11" s="2">
        <f>'1-Results 2030'!ZQ11-'1-Results 2030'!ZQ$2</f>
        <v>0</v>
      </c>
      <c r="ZS11" s="2">
        <f>'1-Results 2030'!ZR11-'1-Results 2030'!ZR$2</f>
        <v>0</v>
      </c>
      <c r="ZT11" s="2">
        <f>'1-Results 2030'!ZS11-'1-Results 2030'!ZS$2</f>
        <v>0</v>
      </c>
      <c r="ZU11" s="2">
        <f>'1-Results 2030'!ZT11-'1-Results 2030'!ZT$2</f>
        <v>0</v>
      </c>
      <c r="ZV11" s="2">
        <f>'1-Results 2030'!ZU11-'1-Results 2030'!ZU$2</f>
        <v>0</v>
      </c>
      <c r="ZW11" s="2">
        <f>'1-Results 2030'!ZV11-'1-Results 2030'!ZV$2</f>
        <v>0</v>
      </c>
      <c r="ZX11" s="2">
        <f>'1-Results 2030'!ZW11-'1-Results 2030'!ZW$2</f>
        <v>0</v>
      </c>
      <c r="ZY11" s="2">
        <f>'1-Results 2030'!ZX11-'1-Results 2030'!ZX$2</f>
        <v>0</v>
      </c>
      <c r="ZZ11" s="2">
        <f>'1-Results 2030'!ZY11-'1-Results 2030'!ZY$2</f>
        <v>0</v>
      </c>
      <c r="AAA11" s="2">
        <f>'1-Results 2030'!ZZ11-'1-Results 2030'!ZZ$2</f>
        <v>0</v>
      </c>
      <c r="AAB11" s="2">
        <f>'1-Results 2030'!AAA11-'1-Results 2030'!AAA$2</f>
        <v>0</v>
      </c>
      <c r="AAC11" s="75">
        <f>'1-Results 2030'!AAB11-'1-Results 2030'!AAB$2</f>
        <v>0</v>
      </c>
      <c r="AAD11" s="2">
        <f>'1-Results 2030'!AAC11-'1-Results 2030'!AAC$2</f>
        <v>0</v>
      </c>
      <c r="AAE11" s="2">
        <f>'1-Results 2030'!AAD11-'1-Results 2030'!AAD$2</f>
        <v>0</v>
      </c>
      <c r="AAF11" s="2">
        <f>'1-Results 2030'!AAE11-'1-Results 2030'!AAE$2</f>
        <v>0</v>
      </c>
      <c r="AAG11" s="2">
        <f>'1-Results 2030'!AAF11-'1-Results 2030'!AAF$2</f>
        <v>0</v>
      </c>
      <c r="AAH11" s="2">
        <f>'1-Results 2030'!AAG11-'1-Results 2030'!AAG$2</f>
        <v>0</v>
      </c>
      <c r="AAI11" s="2">
        <f>'1-Results 2030'!AAH11-'1-Results 2030'!AAH$2</f>
        <v>0</v>
      </c>
      <c r="AAJ11" s="2">
        <f>'1-Results 2030'!AAI11-'1-Results 2030'!AAI$2</f>
        <v>0</v>
      </c>
      <c r="AAK11" s="2">
        <f>'1-Results 2030'!AAJ11-'1-Results 2030'!AAJ$2</f>
        <v>0</v>
      </c>
      <c r="AAL11" s="2">
        <f>'1-Results 2030'!AAK11-'1-Results 2030'!AAK$2</f>
        <v>0</v>
      </c>
      <c r="AAM11" s="2">
        <f>'1-Results 2030'!AAL11-'1-Results 2030'!AAL$2</f>
        <v>0</v>
      </c>
      <c r="AAN11" s="75">
        <f>'1-Results 2030'!AAM11-'1-Results 2030'!AAM$2</f>
        <v>0</v>
      </c>
      <c r="AAO11" s="2">
        <f>'1-Results 2030'!AAN11-'1-Results 2030'!AAN$2</f>
        <v>0</v>
      </c>
      <c r="AAP11" s="2">
        <f>'1-Results 2030'!AAO11-'1-Results 2030'!AAO$2</f>
        <v>0</v>
      </c>
      <c r="AAQ11" s="2">
        <f>'1-Results 2030'!AAP11-'1-Results 2030'!AAP$2</f>
        <v>0</v>
      </c>
      <c r="AAR11" s="2">
        <f>'1-Results 2030'!AAQ11-'1-Results 2030'!AAQ$2</f>
        <v>0</v>
      </c>
      <c r="AAS11" s="2">
        <f>'1-Results 2030'!AAR11-'1-Results 2030'!AAR$2</f>
        <v>0</v>
      </c>
      <c r="AAT11" s="2">
        <f>'1-Results 2030'!AAS11-'1-Results 2030'!AAS$2</f>
        <v>0</v>
      </c>
      <c r="AAU11" s="2">
        <f>'1-Results 2030'!AAT11-'1-Results 2030'!AAT$2</f>
        <v>0</v>
      </c>
      <c r="AAV11" s="2">
        <f>'1-Results 2030'!AAU11-'1-Results 2030'!AAU$2</f>
        <v>0</v>
      </c>
      <c r="AAW11" s="2">
        <f>'1-Results 2030'!AAV11-'1-Results 2030'!AAV$2</f>
        <v>0</v>
      </c>
      <c r="AAX11" s="2">
        <f>'1-Results 2030'!AAW11-'1-Results 2030'!AAW$2</f>
        <v>0</v>
      </c>
      <c r="AAY11" s="2">
        <f>'1-Results 2030'!AAX11-'1-Results 2030'!AAX$2</f>
        <v>0</v>
      </c>
      <c r="AAZ11" s="2">
        <f>'1-Results 2030'!AAY11-'1-Results 2030'!AAY$2</f>
        <v>0</v>
      </c>
      <c r="ABA11" s="2">
        <f>'1-Results 2030'!AAZ11-'1-Results 2030'!AAZ$2</f>
        <v>0</v>
      </c>
      <c r="ABB11" s="2">
        <f>'1-Results 2030'!ABA11-'1-Results 2030'!ABA$2</f>
        <v>0</v>
      </c>
      <c r="ABC11" s="2">
        <f>'1-Results 2030'!ABB11-'1-Results 2030'!ABB$2</f>
        <v>0</v>
      </c>
      <c r="ABD11" s="2">
        <f>'1-Results 2030'!ABC11-'1-Results 2030'!ABC$2</f>
        <v>0</v>
      </c>
      <c r="ABE11" s="2">
        <f>'1-Results 2030'!ABD11-'1-Results 2030'!ABD$2</f>
        <v>0</v>
      </c>
      <c r="ABF11" s="2">
        <f>'1-Results 2030'!ABE11-'1-Results 2030'!ABE$2</f>
        <v>0</v>
      </c>
      <c r="ABG11" s="2">
        <f>'1-Results 2030'!ABF11-'1-Results 2030'!ABF$2</f>
        <v>0</v>
      </c>
      <c r="ABH11" s="2">
        <f>'1-Results 2030'!ABG11-'1-Results 2030'!ABG$2</f>
        <v>0</v>
      </c>
      <c r="ABI11" s="2">
        <f>'1-Results 2030'!ABH11-'1-Results 2030'!ABH$2</f>
        <v>0</v>
      </c>
      <c r="ABJ11" s="2">
        <f>'1-Results 2030'!ABI11-'1-Results 2030'!ABI$2</f>
        <v>0</v>
      </c>
      <c r="ABK11" s="2">
        <f>'1-Results 2030'!ABJ11-'1-Results 2030'!ABJ$2</f>
        <v>0</v>
      </c>
      <c r="ABL11" s="2">
        <f>'1-Results 2030'!ABK11-'1-Results 2030'!ABK$2</f>
        <v>0</v>
      </c>
      <c r="ABM11" s="2">
        <f>'1-Results 2030'!ABL11-'1-Results 2030'!ABL$2</f>
        <v>0</v>
      </c>
      <c r="ABN11" s="2">
        <f>'1-Results 2030'!ABM11-'1-Results 2030'!ABM$2</f>
        <v>0</v>
      </c>
      <c r="ABO11" s="2">
        <f>'1-Results 2030'!ABN11-'1-Results 2030'!ABN$2</f>
        <v>0</v>
      </c>
      <c r="ABP11" s="2">
        <f>'1-Results 2030'!ABO11-'1-Results 2030'!ABO$2</f>
        <v>0</v>
      </c>
      <c r="ABQ11" s="2">
        <f>'1-Results 2030'!ABP11-'1-Results 2030'!ABP$2</f>
        <v>0</v>
      </c>
      <c r="ABR11" s="2">
        <f>'1-Results 2030'!ABQ11-'1-Results 2030'!ABQ$2</f>
        <v>0</v>
      </c>
      <c r="ABS11" s="2">
        <f>'1-Results 2030'!ABR11-'1-Results 2030'!ABR$2</f>
        <v>0</v>
      </c>
      <c r="ABT11" s="2">
        <f>'1-Results 2030'!ABS11-'1-Results 2030'!ABS$2</f>
        <v>0</v>
      </c>
      <c r="ABU11" s="2">
        <f>'1-Results 2030'!ABT11-'1-Results 2030'!ABT$2</f>
        <v>0</v>
      </c>
      <c r="ABV11" s="2">
        <f>'1-Results 2030'!ABU11-'1-Results 2030'!ABU$2</f>
        <v>0</v>
      </c>
      <c r="ABW11" s="2">
        <f>'1-Results 2030'!ABV11-'1-Results 2030'!ABV$2</f>
        <v>0</v>
      </c>
      <c r="ABX11" s="2">
        <f>'1-Results 2030'!ABW11-'1-Results 2030'!ABW$2</f>
        <v>0</v>
      </c>
      <c r="ABY11" s="2">
        <f>'1-Results 2030'!ABX11-'1-Results 2030'!ABX$2</f>
        <v>0</v>
      </c>
      <c r="ABZ11" s="2">
        <f>'1-Results 2030'!ABY11-'1-Results 2030'!ABY$2</f>
        <v>0</v>
      </c>
      <c r="ACA11" s="2">
        <f>'1-Results 2030'!ABZ11-'1-Results 2030'!ABZ$2</f>
        <v>0</v>
      </c>
      <c r="ACB11" s="2">
        <f>'1-Results 2030'!ACA11-'1-Results 2030'!ACA$2</f>
        <v>0</v>
      </c>
      <c r="ACC11" s="2">
        <f>'1-Results 2030'!ACB11-'1-Results 2030'!ACB$2</f>
        <v>0</v>
      </c>
      <c r="ACD11" s="2">
        <f>'1-Results 2030'!ACC11-'1-Results 2030'!ACC$2</f>
        <v>0</v>
      </c>
      <c r="ACE11" s="2">
        <f>'1-Results 2030'!ACD11-'1-Results 2030'!ACD$2</f>
        <v>0</v>
      </c>
      <c r="ACF11" s="2">
        <f>'1-Results 2030'!ACE11-'1-Results 2030'!ACE$2</f>
        <v>0</v>
      </c>
      <c r="ACG11" s="2">
        <f>'1-Results 2030'!ACF11-'1-Results 2030'!ACF$2</f>
        <v>0</v>
      </c>
      <c r="ACH11" s="2">
        <f>'1-Results 2030'!ACG11-'1-Results 2030'!ACG$2</f>
        <v>0</v>
      </c>
      <c r="ACI11" s="2">
        <f>'1-Results 2030'!ACH11-'1-Results 2030'!ACH$2</f>
        <v>0</v>
      </c>
      <c r="ACJ11" s="2">
        <f>'1-Results 2030'!ACI11-'1-Results 2030'!ACI$2</f>
        <v>0</v>
      </c>
      <c r="ACK11" s="2">
        <f>'1-Results 2030'!ACJ11-'1-Results 2030'!ACJ$2</f>
        <v>0</v>
      </c>
      <c r="ACL11" s="75">
        <f>'1-Results 2030'!ACK11-'1-Results 2030'!ACK$2</f>
        <v>0</v>
      </c>
      <c r="ACM11" s="2">
        <f>'1-Results 2030'!ACL11-'1-Results 2030'!ACL$2</f>
        <v>0</v>
      </c>
      <c r="ACN11" s="2">
        <f>'1-Results 2030'!ACM11-'1-Results 2030'!ACM$2</f>
        <v>0</v>
      </c>
      <c r="ACO11" s="2">
        <f>'1-Results 2030'!ACN11-'1-Results 2030'!ACN$2</f>
        <v>0</v>
      </c>
      <c r="ACP11" s="2">
        <f>'1-Results 2030'!ACO11-'1-Results 2030'!ACO$2</f>
        <v>0</v>
      </c>
      <c r="ACQ11" s="2">
        <f>'1-Results 2030'!ACP11-'1-Results 2030'!ACP$2</f>
        <v>0</v>
      </c>
      <c r="ACR11" s="2">
        <f>'1-Results 2030'!ACQ11-'1-Results 2030'!ACQ$2</f>
        <v>0</v>
      </c>
      <c r="ACS11" s="2">
        <f>'1-Results 2030'!ACR11-'1-Results 2030'!ACR$2</f>
        <v>0</v>
      </c>
      <c r="ACT11" s="2">
        <f>'1-Results 2030'!ACS11-'1-Results 2030'!ACS$2</f>
        <v>-41.455591976199401</v>
      </c>
      <c r="ACU11" s="2">
        <f>'1-Results 2030'!ACT11-'1-Results 2030'!ACT$2</f>
        <v>-9.4959374714989497</v>
      </c>
      <c r="ACV11" s="2">
        <f>'1-Results 2030'!ACU11-'1-Results 2030'!ACU$2</f>
        <v>0</v>
      </c>
      <c r="ACW11" s="2">
        <f>'1-Results 2030'!ACV11-'1-Results 2030'!ACV$2</f>
        <v>0</v>
      </c>
      <c r="ACX11" s="2">
        <f>'1-Results 2030'!ACW11-'1-Results 2030'!ACW$2</f>
        <v>0</v>
      </c>
      <c r="ACY11" s="2">
        <f>'1-Results 2030'!ACX11-'1-Results 2030'!ACX$2</f>
        <v>0</v>
      </c>
      <c r="ACZ11" s="2">
        <f>'1-Results 2030'!ACY11-'1-Results 2030'!ACY$2</f>
        <v>0</v>
      </c>
      <c r="ADA11" s="2">
        <f>'1-Results 2030'!ACZ11-'1-Results 2030'!ACZ$2</f>
        <v>-3.4511653099439989</v>
      </c>
      <c r="ADB11" s="2">
        <f>'1-Results 2030'!ADA11-'1-Results 2030'!ADA$2</f>
        <v>0</v>
      </c>
      <c r="ADC11" s="2">
        <f>'1-Results 2030'!ADB11-'1-Results 2030'!ADB$2</f>
        <v>0</v>
      </c>
      <c r="ADD11" s="2">
        <f>'1-Results 2030'!ADC11-'1-Results 2030'!ADC$2</f>
        <v>0</v>
      </c>
      <c r="ADE11" s="2">
        <f>'1-Results 2030'!ADD11-'1-Results 2030'!ADD$2</f>
        <v>0</v>
      </c>
      <c r="ADF11" s="2">
        <f>'1-Results 2030'!ADE11-'1-Results 2030'!ADE$2</f>
        <v>0</v>
      </c>
      <c r="ADG11" s="2">
        <f>'1-Results 2030'!ADF11-'1-Results 2030'!ADF$2</f>
        <v>0</v>
      </c>
      <c r="ADH11" s="2">
        <f>'1-Results 2030'!ADG11-'1-Results 2030'!ADG$2</f>
        <v>-19.522932083699001</v>
      </c>
      <c r="ADI11" s="2">
        <f>'1-Results 2030'!ADH11-'1-Results 2030'!ADH$2</f>
        <v>-10.0983613408221</v>
      </c>
      <c r="ADJ11" s="2">
        <f>'1-Results 2030'!ADI11-'1-Results 2030'!ADI$2</f>
        <v>0</v>
      </c>
      <c r="ADK11" s="2">
        <f>'1-Results 2030'!ADJ11-'1-Results 2030'!ADJ$2</f>
        <v>0</v>
      </c>
      <c r="ADL11" s="2">
        <f>'1-Results 2030'!ADK11-'1-Results 2030'!ADK$2</f>
        <v>0</v>
      </c>
      <c r="ADM11" s="2">
        <f>'1-Results 2030'!ADL11-'1-Results 2030'!ADL$2</f>
        <v>0</v>
      </c>
      <c r="ADN11" s="2">
        <f>'1-Results 2030'!ADM11-'1-Results 2030'!ADM$2</f>
        <v>0</v>
      </c>
      <c r="ADO11" s="2">
        <f>'1-Results 2030'!ADN11-'1-Results 2030'!ADN$2</f>
        <v>0</v>
      </c>
      <c r="ADP11" s="2">
        <f>'1-Results 2030'!ADO11-'1-Results 2030'!ADO$2</f>
        <v>0</v>
      </c>
      <c r="ADQ11" s="2">
        <f>'1-Results 2030'!ADP11-'1-Results 2030'!ADP$2</f>
        <v>0</v>
      </c>
      <c r="ADR11" s="2">
        <f>'1-Results 2030'!ADQ11-'1-Results 2030'!ADQ$2</f>
        <v>0</v>
      </c>
      <c r="ADS11" s="2">
        <f>'1-Results 2030'!ADR11-'1-Results 2030'!ADR$2</f>
        <v>0</v>
      </c>
      <c r="ADT11" s="2">
        <f>'1-Results 2030'!ADS11-'1-Results 2030'!ADS$2</f>
        <v>0</v>
      </c>
      <c r="ADU11" s="2">
        <f>'1-Results 2030'!ADT11-'1-Results 2030'!ADT$2</f>
        <v>0</v>
      </c>
      <c r="ADV11" s="2">
        <f>'1-Results 2030'!ADU11-'1-Results 2030'!ADU$2</f>
        <v>0</v>
      </c>
      <c r="ADW11" s="2">
        <f>'1-Results 2030'!ADV11-'1-Results 2030'!ADV$2</f>
        <v>0</v>
      </c>
      <c r="ADX11" s="2">
        <f>'1-Results 2030'!ADW11-'1-Results 2030'!ADW$2</f>
        <v>0</v>
      </c>
      <c r="ADY11" s="2">
        <f>'1-Results 2030'!ADX11-'1-Results 2030'!ADX$2</f>
        <v>0</v>
      </c>
      <c r="ADZ11" s="2">
        <f>'1-Results 2030'!ADY11-'1-Results 2030'!ADY$2</f>
        <v>0</v>
      </c>
      <c r="AEA11" s="2">
        <f>'1-Results 2030'!ADZ11-'1-Results 2030'!ADZ$2</f>
        <v>0</v>
      </c>
      <c r="AEB11" s="2">
        <f>'1-Results 2030'!AEA11-'1-Results 2030'!AEA$2</f>
        <v>0</v>
      </c>
      <c r="AEC11" s="2">
        <f>'1-Results 2030'!AEB11-'1-Results 2030'!AEB$2</f>
        <v>0</v>
      </c>
      <c r="AED11" s="2">
        <f>'1-Results 2030'!AEC11-'1-Results 2030'!AEC$2</f>
        <v>0</v>
      </c>
      <c r="AEE11" s="2">
        <f>'1-Results 2030'!AED11-'1-Results 2030'!AED$2</f>
        <v>0</v>
      </c>
      <c r="AEF11" s="2">
        <f>'1-Results 2030'!AEE11-'1-Results 2030'!AEE$2</f>
        <v>0</v>
      </c>
      <c r="AEG11" s="2">
        <f>'1-Results 2030'!AEF11-'1-Results 2030'!AEF$2</f>
        <v>0</v>
      </c>
      <c r="AEH11" s="2">
        <f>'1-Results 2030'!AEG11-'1-Results 2030'!AEG$2</f>
        <v>0</v>
      </c>
      <c r="AEI11" s="2">
        <f>'1-Results 2030'!AEH11-'1-Results 2030'!AEH$2</f>
        <v>0</v>
      </c>
      <c r="AEJ11" s="2">
        <f>'1-Results 2030'!AEI11-'1-Results 2030'!AEI$2</f>
        <v>0</v>
      </c>
      <c r="AEK11" s="2">
        <f>'1-Results 2030'!AEJ11-'1-Results 2030'!AEJ$2</f>
        <v>0</v>
      </c>
      <c r="AEL11" s="2">
        <f>'1-Results 2030'!AEK11-'1-Results 2030'!AEK$2</f>
        <v>0</v>
      </c>
      <c r="AEM11" s="2">
        <f>'1-Results 2030'!AEL11-'1-Results 2030'!AEL$2</f>
        <v>0</v>
      </c>
      <c r="AEN11" s="2">
        <f>'1-Results 2030'!AEM11-'1-Results 2030'!AEM$2</f>
        <v>0</v>
      </c>
      <c r="AEO11" s="2">
        <f>'1-Results 2030'!AEN11-'1-Results 2030'!AEN$2</f>
        <v>0</v>
      </c>
      <c r="AEP11" s="2">
        <f>'1-Results 2030'!AEO11-'1-Results 2030'!AEO$2</f>
        <v>0</v>
      </c>
      <c r="AEQ11" s="2">
        <f>'1-Results 2030'!AEP11-'1-Results 2030'!AEP$2</f>
        <v>0</v>
      </c>
      <c r="AER11" s="2">
        <f>'1-Results 2030'!AEQ11-'1-Results 2030'!AEQ$2</f>
        <v>0</v>
      </c>
      <c r="AES11" s="2">
        <f>'1-Results 2030'!AER11-'1-Results 2030'!AER$2</f>
        <v>0</v>
      </c>
      <c r="AET11" s="2">
        <f>'1-Results 2030'!AES11-'1-Results 2030'!AES$2</f>
        <v>0</v>
      </c>
      <c r="AEU11" s="2">
        <f>'1-Results 2030'!AET11-'1-Results 2030'!AET$2</f>
        <v>0</v>
      </c>
      <c r="AEV11" s="2">
        <f>'1-Results 2030'!AEU11-'1-Results 2030'!AEU$2</f>
        <v>0</v>
      </c>
      <c r="AEW11" s="2">
        <f>'1-Results 2030'!AEV11-'1-Results 2030'!AEV$2</f>
        <v>0</v>
      </c>
      <c r="AEX11" s="2">
        <f>'1-Results 2030'!AEW11-'1-Results 2030'!AEW$2</f>
        <v>0</v>
      </c>
      <c r="AEY11" s="2">
        <f>'1-Results 2030'!AEX11-'1-Results 2030'!AEX$2</f>
        <v>0</v>
      </c>
      <c r="AEZ11" s="2">
        <f>'1-Results 2030'!AEY11-'1-Results 2030'!AEY$2</f>
        <v>0</v>
      </c>
      <c r="AFA11" s="2">
        <f>'1-Results 2030'!AEZ11-'1-Results 2030'!AEZ$2</f>
        <v>0</v>
      </c>
      <c r="AFB11" s="2">
        <f>'1-Results 2030'!AFA11-'1-Results 2030'!AFA$2</f>
        <v>0</v>
      </c>
      <c r="AFC11" s="2">
        <f>'1-Results 2030'!AFB11-'1-Results 2030'!AFB$2</f>
        <v>0</v>
      </c>
      <c r="AFD11" s="2">
        <f>'1-Results 2030'!AFC11-'1-Results 2030'!AFC$2</f>
        <v>0</v>
      </c>
      <c r="AFE11" s="2">
        <f>'1-Results 2030'!AFD11-'1-Results 2030'!AFD$2</f>
        <v>0</v>
      </c>
      <c r="AFF11" s="2">
        <f>'1-Results 2030'!AFE11-'1-Results 2030'!AFE$2</f>
        <v>0</v>
      </c>
      <c r="AFG11" s="2">
        <f>'1-Results 2030'!AFF11-'1-Results 2030'!AFF$2</f>
        <v>0</v>
      </c>
      <c r="AFH11" s="2">
        <f>'1-Results 2030'!AFG11-'1-Results 2030'!AFG$2</f>
        <v>0</v>
      </c>
      <c r="AFI11" s="2">
        <f>'1-Results 2030'!AFH11-'1-Results 2030'!AFH$2</f>
        <v>0</v>
      </c>
      <c r="AFJ11" s="2">
        <f>'1-Results 2030'!AFI11-'1-Results 2030'!AFI$2</f>
        <v>0</v>
      </c>
      <c r="AFK11" s="2">
        <f>'1-Results 2030'!AFJ11-'1-Results 2030'!AFJ$2</f>
        <v>0</v>
      </c>
      <c r="AFL11" s="2">
        <f>'1-Results 2030'!AFK11-'1-Results 2030'!AFK$2</f>
        <v>0</v>
      </c>
      <c r="AFM11" s="2">
        <f>'1-Results 2030'!AFL11-'1-Results 2030'!AFL$2</f>
        <v>0</v>
      </c>
      <c r="AFN11" s="2">
        <f>'1-Results 2030'!AFM11-'1-Results 2030'!AFM$2</f>
        <v>0</v>
      </c>
      <c r="AFO11" s="2">
        <f>'1-Results 2030'!AFN11-'1-Results 2030'!AFN$2</f>
        <v>0</v>
      </c>
      <c r="AFP11" s="2">
        <f>'1-Results 2030'!AFO11-'1-Results 2030'!AFO$2</f>
        <v>0</v>
      </c>
      <c r="AFQ11" s="2">
        <f>'1-Results 2030'!AFP11-'1-Results 2030'!AFP$2</f>
        <v>0</v>
      </c>
      <c r="AFR11" s="2">
        <f>'1-Results 2030'!AFQ11-'1-Results 2030'!AFQ$2</f>
        <v>0</v>
      </c>
      <c r="AFS11" s="2">
        <f>'1-Results 2030'!AFR11-'1-Results 2030'!AFR$2</f>
        <v>0</v>
      </c>
      <c r="AFT11" s="2">
        <f>'1-Results 2030'!AFS11-'1-Results 2030'!AFS$2</f>
        <v>0</v>
      </c>
      <c r="AFU11" s="2">
        <f>'1-Results 2030'!AFT11-'1-Results 2030'!AFT$2</f>
        <v>0</v>
      </c>
      <c r="AFV11" s="2">
        <f>'1-Results 2030'!AFU11-'1-Results 2030'!AFU$2</f>
        <v>0</v>
      </c>
      <c r="AFW11" s="2">
        <f>'1-Results 2030'!AFV11-'1-Results 2030'!AFV$2</f>
        <v>0</v>
      </c>
      <c r="AFX11" s="2">
        <f>'1-Results 2030'!AFW11-'1-Results 2030'!AFW$2</f>
        <v>0</v>
      </c>
      <c r="AFY11" s="2">
        <f>'1-Results 2030'!AFX11-'1-Results 2030'!AFX$2</f>
        <v>0</v>
      </c>
      <c r="AFZ11" s="2">
        <f>'1-Results 2030'!AFY11-'1-Results 2030'!AFY$2</f>
        <v>0</v>
      </c>
      <c r="AGA11" s="2">
        <f>'1-Results 2030'!AFZ11-'1-Results 2030'!AFZ$2</f>
        <v>0</v>
      </c>
      <c r="AGB11" s="2">
        <f>'1-Results 2030'!AGA11-'1-Results 2030'!AGA$2</f>
        <v>0</v>
      </c>
      <c r="AGC11" s="2">
        <f>'1-Results 2030'!AGB11-'1-Results 2030'!AGB$2</f>
        <v>0</v>
      </c>
      <c r="AGD11" s="2">
        <f>'1-Results 2030'!AGC11-'1-Results 2030'!AGC$2</f>
        <v>0</v>
      </c>
      <c r="AGE11" s="2">
        <f>'1-Results 2030'!AGD11-'1-Results 2030'!AGD$2</f>
        <v>0</v>
      </c>
      <c r="AGF11" s="2">
        <f>'1-Results 2030'!AGE11-'1-Results 2030'!AGE$2</f>
        <v>0</v>
      </c>
      <c r="AGG11" s="2">
        <f>'1-Results 2030'!AGF11-'1-Results 2030'!AGF$2</f>
        <v>0</v>
      </c>
      <c r="AGH11" s="2">
        <f>'1-Results 2030'!AGG11-'1-Results 2030'!AGG$2</f>
        <v>0</v>
      </c>
      <c r="AGI11" s="2">
        <f>'1-Results 2030'!AGH11-'1-Results 2030'!AGH$2</f>
        <v>0</v>
      </c>
      <c r="AGJ11" s="2">
        <f>'1-Results 2030'!AGI11-'1-Results 2030'!AGI$2</f>
        <v>0</v>
      </c>
      <c r="AGK11" s="2">
        <f>'1-Results 2030'!AGJ11-'1-Results 2030'!AGJ$2</f>
        <v>0</v>
      </c>
      <c r="AGL11" s="2">
        <f>'1-Results 2030'!AGK11-'1-Results 2030'!AGK$2</f>
        <v>0</v>
      </c>
      <c r="AGM11" s="2">
        <f>'1-Results 2030'!AGL11-'1-Results 2030'!AGL$2</f>
        <v>0</v>
      </c>
      <c r="AGN11" s="2">
        <f>'1-Results 2030'!AGM11-'1-Results 2030'!AGM$2</f>
        <v>0</v>
      </c>
      <c r="AGO11" s="2">
        <f>'1-Results 2030'!AGN11-'1-Results 2030'!AGN$2</f>
        <v>0</v>
      </c>
      <c r="AGP11" s="2">
        <f>'1-Results 2030'!AGO11-'1-Results 2030'!AGO$2</f>
        <v>0</v>
      </c>
      <c r="AGQ11" s="2">
        <f>'1-Results 2030'!AGP11-'1-Results 2030'!AGP$2</f>
        <v>0</v>
      </c>
      <c r="AGR11" s="2">
        <f>'1-Results 2030'!AGQ11-'1-Results 2030'!AGQ$2</f>
        <v>0</v>
      </c>
      <c r="AGS11" s="2">
        <f>'1-Results 2030'!AGR11-'1-Results 2030'!AGR$2</f>
        <v>0</v>
      </c>
      <c r="AGT11" s="2">
        <f>'1-Results 2030'!AGS11-'1-Results 2030'!AGS$2</f>
        <v>0</v>
      </c>
      <c r="AGU11" s="2">
        <f>'1-Results 2030'!AGT11-'1-Results 2030'!AGT$2</f>
        <v>0</v>
      </c>
      <c r="AGV11" s="2">
        <f>'1-Results 2030'!AGU11-'1-Results 2030'!AGU$2</f>
        <v>0</v>
      </c>
      <c r="AGW11" s="2">
        <f>'1-Results 2030'!AGV11-'1-Results 2030'!AGV$2</f>
        <v>0</v>
      </c>
      <c r="AGX11" s="2">
        <f>'1-Results 2030'!AGW11-'1-Results 2030'!AGW$2</f>
        <v>0</v>
      </c>
      <c r="AGY11" s="2">
        <f>'1-Results 2030'!AGX11-'1-Results 2030'!AGX$2</f>
        <v>0</v>
      </c>
      <c r="AGZ11" s="2">
        <f>'1-Results 2030'!AGY11-'1-Results 2030'!AGY$2</f>
        <v>0</v>
      </c>
      <c r="AHA11" s="2">
        <f>'1-Results 2030'!AGZ11-'1-Results 2030'!AGZ$2</f>
        <v>0</v>
      </c>
      <c r="AHB11" s="2">
        <f>'1-Results 2030'!AHA11-'1-Results 2030'!AHA$2</f>
        <v>0</v>
      </c>
      <c r="AHC11" s="2">
        <f>'1-Results 2030'!AHB11-'1-Results 2030'!AHB$2</f>
        <v>0</v>
      </c>
      <c r="AHD11" s="2">
        <f>'1-Results 2030'!AHC11-'1-Results 2030'!AHC$2</f>
        <v>0</v>
      </c>
      <c r="AHE11" s="2">
        <f>'1-Results 2030'!AHD11-'1-Results 2030'!AHD$2</f>
        <v>0</v>
      </c>
      <c r="AHF11" s="2">
        <f>'1-Results 2030'!AHE11-'1-Results 2030'!AHE$2</f>
        <v>0</v>
      </c>
      <c r="AHG11" s="2">
        <f>'1-Results 2030'!AHF11-'1-Results 2030'!AHF$2</f>
        <v>0</v>
      </c>
      <c r="AHH11" s="2">
        <f>'1-Results 2030'!AHG11-'1-Results 2030'!AHG$2</f>
        <v>0</v>
      </c>
      <c r="AHI11" s="2">
        <f>'1-Results 2030'!AHH11-'1-Results 2030'!AHH$2</f>
        <v>0</v>
      </c>
      <c r="AHJ11" s="2">
        <f>'1-Results 2030'!AHI11-'1-Results 2030'!AHI$2</f>
        <v>0</v>
      </c>
      <c r="AHK11" s="75">
        <f>'1-Results 2030'!AHJ11-'1-Results 2030'!AHJ$2</f>
        <v>0</v>
      </c>
      <c r="AHL11" s="2">
        <f>'1-Results 2030'!AHK11-'1-Results 2030'!AHK$2</f>
        <v>0</v>
      </c>
      <c r="AHM11" s="2">
        <f>'1-Results 2030'!AHL11-'1-Results 2030'!AHL$2</f>
        <v>0</v>
      </c>
      <c r="AHN11" s="2">
        <f>'1-Results 2030'!AHM11-'1-Results 2030'!AHM$2</f>
        <v>0</v>
      </c>
      <c r="AHO11" s="2">
        <f>'1-Results 2030'!AHN11-'1-Results 2030'!AHN$2</f>
        <v>0</v>
      </c>
      <c r="AHP11" s="2">
        <f>'1-Results 2030'!AHO11-'1-Results 2030'!AHO$2</f>
        <v>0</v>
      </c>
      <c r="AHQ11" s="2">
        <f>'1-Results 2030'!AHP11-'1-Results 2030'!AHP$2</f>
        <v>0</v>
      </c>
      <c r="AHR11" s="2">
        <f>'1-Results 2030'!AHQ11-'1-Results 2030'!AHQ$2</f>
        <v>0</v>
      </c>
      <c r="AHS11" s="2">
        <f>'1-Results 2030'!AHR11-'1-Results 2030'!AHR$2</f>
        <v>0</v>
      </c>
      <c r="AHT11" s="2">
        <f>'1-Results 2030'!AHS11-'1-Results 2030'!AHS$2</f>
        <v>0</v>
      </c>
      <c r="AHU11" s="2">
        <f>'1-Results 2030'!AHT11-'1-Results 2030'!AHT$2</f>
        <v>0</v>
      </c>
      <c r="AHV11" s="2">
        <f>'1-Results 2030'!AHU11-'1-Results 2030'!AHU$2</f>
        <v>0</v>
      </c>
      <c r="AHW11" s="2">
        <f>'1-Results 2030'!AHV11-'1-Results 2030'!AHV$2</f>
        <v>0</v>
      </c>
      <c r="AHX11" s="2">
        <f>'1-Results 2030'!AHW11-'1-Results 2030'!AHW$2</f>
        <v>0</v>
      </c>
      <c r="AHY11" s="2">
        <f>'1-Results 2030'!AHX11-'1-Results 2030'!AHX$2</f>
        <v>0</v>
      </c>
      <c r="AHZ11" s="2">
        <f>'1-Results 2030'!AHY11-'1-Results 2030'!AHY$2</f>
        <v>0</v>
      </c>
      <c r="AIA11" s="2">
        <f>'1-Results 2030'!AHZ11-'1-Results 2030'!AHZ$2</f>
        <v>0</v>
      </c>
      <c r="AIB11" s="2">
        <f>'1-Results 2030'!AIA11-'1-Results 2030'!AIA$2</f>
        <v>0</v>
      </c>
      <c r="AIC11" s="2">
        <f>'1-Results 2030'!AIB11-'1-Results 2030'!AIB$2</f>
        <v>0</v>
      </c>
      <c r="AID11" s="2">
        <f>'1-Results 2030'!AIC11-'1-Results 2030'!AIC$2</f>
        <v>0</v>
      </c>
      <c r="AIE11" s="2">
        <f>'1-Results 2030'!AID11-'1-Results 2030'!AID$2</f>
        <v>0</v>
      </c>
      <c r="AIF11" s="2">
        <f>'1-Results 2030'!AIE11-'1-Results 2030'!AIE$2</f>
        <v>0</v>
      </c>
      <c r="AIG11" s="2">
        <f>'1-Results 2030'!AIF11-'1-Results 2030'!AIF$2</f>
        <v>0</v>
      </c>
      <c r="AIH11" s="2">
        <f>'1-Results 2030'!AIG11-'1-Results 2030'!AIG$2</f>
        <v>0</v>
      </c>
      <c r="AII11" s="2">
        <f>'1-Results 2030'!AIH11-'1-Results 2030'!AIH$2</f>
        <v>0</v>
      </c>
      <c r="AIJ11" s="2">
        <f>'1-Results 2030'!AII11-'1-Results 2030'!AII$2</f>
        <v>0</v>
      </c>
      <c r="AIK11" s="2">
        <f>'1-Results 2030'!AIJ11-'1-Results 2030'!AIJ$2</f>
        <v>0</v>
      </c>
      <c r="AIL11" s="2">
        <f>'1-Results 2030'!AIK11-'1-Results 2030'!AIK$2</f>
        <v>0</v>
      </c>
      <c r="AIM11" s="2">
        <f>'1-Results 2030'!AIL11-'1-Results 2030'!AIL$2</f>
        <v>0</v>
      </c>
      <c r="AIN11" s="2">
        <f>'1-Results 2030'!AIM11-'1-Results 2030'!AIM$2</f>
        <v>0</v>
      </c>
      <c r="AIO11" s="2">
        <f>'1-Results 2030'!AIN11-'1-Results 2030'!AIN$2</f>
        <v>0</v>
      </c>
      <c r="AIP11" s="2">
        <f>'1-Results 2030'!AIO11-'1-Results 2030'!AIO$2</f>
        <v>0</v>
      </c>
      <c r="AIQ11" s="2">
        <f>'1-Results 2030'!AIP11-'1-Results 2030'!AIP$2</f>
        <v>0</v>
      </c>
      <c r="AIR11" s="2">
        <f>'1-Results 2030'!AIQ11-'1-Results 2030'!AIQ$2</f>
        <v>0</v>
      </c>
      <c r="AIS11" s="2">
        <f>'1-Results 2030'!AIR11-'1-Results 2030'!AIR$2</f>
        <v>0</v>
      </c>
      <c r="AIT11" s="2">
        <f>'1-Results 2030'!AIS11-'1-Results 2030'!AIS$2</f>
        <v>0</v>
      </c>
      <c r="AIU11" s="2">
        <f>'1-Results 2030'!AIT11-'1-Results 2030'!AIT$2</f>
        <v>0</v>
      </c>
      <c r="AIV11" s="2">
        <f>'1-Results 2030'!AIU11-'1-Results 2030'!AIU$2</f>
        <v>0</v>
      </c>
      <c r="AIW11" s="2">
        <f>'1-Results 2030'!AIV11-'1-Results 2030'!AIV$2</f>
        <v>0</v>
      </c>
      <c r="AIX11" s="2">
        <f>'1-Results 2030'!AIW11-'1-Results 2030'!AIW$2</f>
        <v>-0.48233385242329402</v>
      </c>
      <c r="AIY11" s="2">
        <f>'1-Results 2030'!AIX11-'1-Results 2030'!AIX$2</f>
        <v>0</v>
      </c>
      <c r="AIZ11" s="2">
        <f>'1-Results 2030'!AIY11-'1-Results 2030'!AIY$2</f>
        <v>-162.62193381199299</v>
      </c>
      <c r="AJA11" s="2">
        <f>'1-Results 2030'!AIZ11-'1-Results 2030'!AIZ$2</f>
        <v>0</v>
      </c>
      <c r="AJB11" s="2">
        <f>'1-Results 2030'!AJA11-'1-Results 2030'!AJA$2</f>
        <v>-1701.4037011722801</v>
      </c>
      <c r="AJC11" s="2">
        <f>'1-Results 2030'!AJB11-'1-Results 2030'!AJB$2</f>
        <v>-118.355974508255</v>
      </c>
      <c r="AJD11" s="2">
        <f>'1-Results 2030'!AJC11-'1-Results 2030'!AJC$2</f>
        <v>-123.28416263167099</v>
      </c>
      <c r="AJE11" s="2">
        <f>'1-Results 2030'!AJD11-'1-Results 2030'!AJD$2</f>
        <v>0</v>
      </c>
      <c r="AJF11" s="2">
        <f>'1-Results 2030'!AJE11-'1-Results 2030'!AJE$2</f>
        <v>-6.9621161475442399</v>
      </c>
      <c r="AJG11" s="2">
        <f>'1-Results 2030'!AJF11-'1-Results 2030'!AJF$2</f>
        <v>0</v>
      </c>
      <c r="AJH11" s="2">
        <f>'1-Results 2030'!AJG11-'1-Results 2030'!AJG$2</f>
        <v>0</v>
      </c>
      <c r="AJI11" s="2">
        <f>'1-Results 2030'!AJH11-'1-Results 2030'!AJH$2</f>
        <v>-0.21119998648319999</v>
      </c>
      <c r="AJJ11" s="2">
        <f>'1-Results 2030'!AJI11-'1-Results 2030'!AJI$2</f>
        <v>0</v>
      </c>
      <c r="AJK11" s="2">
        <f>'1-Results 2030'!AJJ11-'1-Results 2030'!AJJ$2</f>
        <v>-446.39519426885198</v>
      </c>
      <c r="AJL11" s="2">
        <f>'1-Results 2030'!AJK11-'1-Results 2030'!AJK$2</f>
        <v>0</v>
      </c>
      <c r="AJM11" s="2">
        <f>'1-Results 2030'!AJL11-'1-Results 2030'!AJL$2</f>
        <v>0</v>
      </c>
      <c r="AJN11" s="2">
        <f>'1-Results 2030'!AJM11-'1-Results 2030'!AJM$2</f>
        <v>-87.961548086908607</v>
      </c>
      <c r="AJO11" s="2">
        <f>'1-Results 2030'!AJN11-'1-Results 2030'!AJN$2</f>
        <v>0</v>
      </c>
      <c r="AJP11" s="2">
        <f>'1-Results 2030'!AJO11-'1-Results 2030'!AJO$2</f>
        <v>-14.408998567078701</v>
      </c>
      <c r="AJQ11" s="2">
        <f>'1-Results 2030'!AJP11-'1-Results 2030'!AJP$2</f>
        <v>-2.7348122618650201</v>
      </c>
      <c r="AJR11" s="2">
        <f>'1-Results 2030'!AJQ11-'1-Results 2030'!AJQ$2</f>
        <v>-716.22878260522498</v>
      </c>
      <c r="AJS11" s="2">
        <f>'1-Results 2030'!AJR11-'1-Results 2030'!AJR$2</f>
        <v>-0.63383878560080298</v>
      </c>
      <c r="AJT11" s="2">
        <f>'1-Results 2030'!AJS11-'1-Results 2030'!AJS$2</f>
        <v>0</v>
      </c>
      <c r="AJU11" s="2">
        <f>'1-Results 2030'!AJT11-'1-Results 2030'!AJT$2</f>
        <v>0</v>
      </c>
      <c r="AJV11" s="2">
        <f>'1-Results 2030'!AJU11-'1-Results 2030'!AJU$2</f>
        <v>0</v>
      </c>
      <c r="AJW11" s="2">
        <f>'1-Results 2030'!AJV11-'1-Results 2030'!AJV$2</f>
        <v>0</v>
      </c>
      <c r="AJX11" s="2">
        <f>'1-Results 2030'!AJW11-'1-Results 2030'!AJW$2</f>
        <v>0</v>
      </c>
      <c r="AJY11" s="2">
        <f>'1-Results 2030'!AJX11-'1-Results 2030'!AJX$2</f>
        <v>0</v>
      </c>
      <c r="AJZ11" s="2">
        <f>'1-Results 2030'!AJY11-'1-Results 2030'!AJY$2</f>
        <v>0</v>
      </c>
      <c r="AKA11" s="2">
        <f>'1-Results 2030'!AJZ11-'1-Results 2030'!AJZ$2</f>
        <v>0</v>
      </c>
      <c r="AKB11" s="2">
        <f>'1-Results 2030'!AKA11-'1-Results 2030'!AKA$2</f>
        <v>0</v>
      </c>
      <c r="AKC11" s="2">
        <f>'1-Results 2030'!AKB11-'1-Results 2030'!AKB$2</f>
        <v>0</v>
      </c>
      <c r="AKD11" s="2">
        <f>'1-Results 2030'!AKC11-'1-Results 2030'!AKC$2</f>
        <v>0</v>
      </c>
      <c r="AKE11" s="2">
        <f>'1-Results 2030'!AKD11-'1-Results 2030'!AKD$2</f>
        <v>0</v>
      </c>
      <c r="AKF11" s="2">
        <f>'1-Results 2030'!AKE11-'1-Results 2030'!AKE$2</f>
        <v>0</v>
      </c>
      <c r="AKG11" s="2">
        <f>'1-Results 2030'!AKF11-'1-Results 2030'!AKF$2</f>
        <v>0</v>
      </c>
      <c r="AKH11" s="2">
        <f>'1-Results 2030'!AKG11-'1-Results 2030'!AKG$2</f>
        <v>0</v>
      </c>
      <c r="AKI11" s="2">
        <f>'1-Results 2030'!AKH11-'1-Results 2030'!AKH$2</f>
        <v>0</v>
      </c>
      <c r="AKJ11" s="2">
        <f>'1-Results 2030'!AKI11-'1-Results 2030'!AKI$2</f>
        <v>0</v>
      </c>
      <c r="AKK11" s="2">
        <f>'1-Results 2030'!AKJ11-'1-Results 2030'!AKJ$2</f>
        <v>0</v>
      </c>
      <c r="AKL11" s="2">
        <f>'1-Results 2030'!AKK11-'1-Results 2030'!AKK$2</f>
        <v>0</v>
      </c>
      <c r="AKM11" s="2">
        <f>'1-Results 2030'!AKL11-'1-Results 2030'!AKL$2</f>
        <v>0</v>
      </c>
      <c r="AKN11" s="2">
        <f>'1-Results 2030'!AKM11-'1-Results 2030'!AKM$2</f>
        <v>0</v>
      </c>
      <c r="AKO11" s="2">
        <f>'1-Results 2030'!AKN11-'1-Results 2030'!AKN$2</f>
        <v>0</v>
      </c>
      <c r="AKP11" s="2">
        <f>'1-Results 2030'!AKO11-'1-Results 2030'!AKO$2</f>
        <v>0</v>
      </c>
      <c r="AKQ11" s="2">
        <f>'1-Results 2030'!AKP11-'1-Results 2030'!AKP$2</f>
        <v>0</v>
      </c>
      <c r="AKR11" s="2">
        <f>'1-Results 2030'!AKQ11-'1-Results 2030'!AKQ$2</f>
        <v>0</v>
      </c>
      <c r="AKS11" s="2">
        <f>'1-Results 2030'!AKR11-'1-Results 2030'!AKR$2</f>
        <v>0</v>
      </c>
      <c r="AKT11" s="2">
        <f>'1-Results 2030'!AKS11-'1-Results 2030'!AKS$2</f>
        <v>0</v>
      </c>
      <c r="AKU11" s="2">
        <f>'1-Results 2030'!AKT11-'1-Results 2030'!AKT$2</f>
        <v>0</v>
      </c>
      <c r="AKV11" s="2">
        <f>'1-Results 2030'!AKU11-'1-Results 2030'!AKU$2</f>
        <v>0</v>
      </c>
      <c r="AKW11" s="2">
        <f>'1-Results 2030'!AKV11-'1-Results 2030'!AKV$2</f>
        <v>0</v>
      </c>
      <c r="AKX11" s="2">
        <f>'1-Results 2030'!AKW11-'1-Results 2030'!AKW$2</f>
        <v>0</v>
      </c>
      <c r="AKY11" s="2">
        <f>'1-Results 2030'!AKX11-'1-Results 2030'!AKX$2</f>
        <v>0</v>
      </c>
      <c r="AKZ11" s="2">
        <f>'1-Results 2030'!AKY11-'1-Results 2030'!AKY$2</f>
        <v>0</v>
      </c>
      <c r="ALA11" s="2">
        <f>'1-Results 2030'!AKZ11-'1-Results 2030'!AKZ$2</f>
        <v>0</v>
      </c>
      <c r="ALB11" s="2">
        <f>'1-Results 2030'!ALA11-'1-Results 2030'!ALA$2</f>
        <v>0</v>
      </c>
      <c r="ALC11" s="2">
        <f>'1-Results 2030'!ALB11-'1-Results 2030'!ALB$2</f>
        <v>0</v>
      </c>
      <c r="ALD11" s="2">
        <f>'1-Results 2030'!ALC11-'1-Results 2030'!ALC$2</f>
        <v>0</v>
      </c>
      <c r="ALE11" s="2">
        <f>'1-Results 2030'!ALD11-'1-Results 2030'!ALD$2</f>
        <v>0</v>
      </c>
      <c r="ALF11" s="2">
        <f>'1-Results 2030'!ALE11-'1-Results 2030'!ALE$2</f>
        <v>0</v>
      </c>
      <c r="ALG11" s="2">
        <f>'1-Results 2030'!ALF11-'1-Results 2030'!ALF$2</f>
        <v>0</v>
      </c>
      <c r="ALH11" s="2">
        <f>'1-Results 2030'!ALG11-'1-Results 2030'!ALG$2</f>
        <v>0</v>
      </c>
      <c r="ALI11" s="2">
        <f>'1-Results 2030'!ALH11-'1-Results 2030'!ALH$2</f>
        <v>0</v>
      </c>
      <c r="ALJ11" s="2">
        <f>'1-Results 2030'!ALI11-'1-Results 2030'!ALI$2</f>
        <v>0</v>
      </c>
      <c r="ALK11" s="2">
        <f>'1-Results 2030'!ALJ11-'1-Results 2030'!ALJ$2</f>
        <v>0</v>
      </c>
      <c r="ALL11" s="2">
        <f>'1-Results 2030'!ALK11-'1-Results 2030'!ALK$2</f>
        <v>0</v>
      </c>
      <c r="ALM11" s="2">
        <f>'1-Results 2030'!ALL11-'1-Results 2030'!ALL$2</f>
        <v>0</v>
      </c>
      <c r="ALN11" s="2">
        <f>'1-Results 2030'!ALM11-'1-Results 2030'!ALM$2</f>
        <v>0</v>
      </c>
      <c r="ALO11" s="2">
        <f>'1-Results 2030'!ALN11-'1-Results 2030'!ALN$2</f>
        <v>0</v>
      </c>
      <c r="ALP11" s="2">
        <f>'1-Results 2030'!ALO11-'1-Results 2030'!ALO$2</f>
        <v>0</v>
      </c>
    </row>
    <row r="12" spans="1:1004" ht="15.75" customHeight="1" x14ac:dyDescent="0.15">
      <c r="A12" s="2">
        <v>18018</v>
      </c>
      <c r="B12" s="2">
        <v>1017</v>
      </c>
      <c r="C12" s="2" t="s">
        <v>51</v>
      </c>
      <c r="D12" s="2" t="s">
        <v>50</v>
      </c>
      <c r="E12" s="2">
        <f t="shared" si="0"/>
        <v>-119.14245385920215</v>
      </c>
      <c r="F12" s="2">
        <f t="shared" si="3"/>
        <v>1.0870598879999989</v>
      </c>
      <c r="G12" s="2">
        <f>SUM('2-Difference 2030'!$LW12, '2-Difference 2030'!$ADA12)</f>
        <v>0.59490009359999929</v>
      </c>
      <c r="H12" s="2">
        <f>'1-Results 2030'!G12-'1-Results 2030'!G$2</f>
        <v>-24.619424830074422</v>
      </c>
      <c r="I12" s="2">
        <f>'1-Results 2030'!H12-'1-Results 2030'!H$2</f>
        <v>3367.9968438840006</v>
      </c>
      <c r="J12" s="2">
        <f>'1-Results 2030'!I12-'1-Results 2030'!I$2</f>
        <v>-1.905898549601261</v>
      </c>
      <c r="K12" s="2">
        <f>'1-Results 2030'!J12-'1-Results 2030'!J$2</f>
        <v>-16.533472276001703</v>
      </c>
      <c r="L12" s="2">
        <f>'1-Results 2030'!K12-'1-Results 2030'!K$2</f>
        <v>-6.6313319059872811E-2</v>
      </c>
      <c r="M12" s="2">
        <f>'1-Results 2030'!L12-'1-Results 2030'!L$2</f>
        <v>-0.1857612276198779</v>
      </c>
      <c r="N12" s="2">
        <f>'1-Results 2030'!M12-'1-Results 2030'!M$2</f>
        <v>-6.0712259069841821</v>
      </c>
      <c r="O12" s="2">
        <f>'1-Results 2030'!N12-'1-Results 2030'!N$2</f>
        <v>-2.0953962401981698</v>
      </c>
      <c r="P12" s="2">
        <f>'1-Results 2030'!O12-'1-Results 2030'!O$2</f>
        <v>-10.862302780995378</v>
      </c>
      <c r="Q12" s="2">
        <f>'1-Results 2030'!P12-'1-Results 2030'!P$2</f>
        <v>-15.693918125005439</v>
      </c>
      <c r="R12" s="2">
        <f>'1-Results 2030'!Q12-'1-Results 2030'!Q$2</f>
        <v>-3.0088260749980691</v>
      </c>
      <c r="S12" s="2">
        <f>'1-Results 2030'!R12-'1-Results 2030'!R$2</f>
        <v>-17.938656927028205</v>
      </c>
      <c r="T12" s="2">
        <f>'1-Results 2030'!S12-'1-Results 2030'!S$2</f>
        <v>-5.0828044970112387</v>
      </c>
      <c r="U12" s="2">
        <f>'1-Results 2030'!T12-'1-Results 2030'!T$2</f>
        <v>52.429037522000726</v>
      </c>
      <c r="V12" s="2">
        <f>'1-Results 2030'!U12-'1-Results 2030'!U$2</f>
        <v>3211.5038056103513</v>
      </c>
      <c r="W12" s="2">
        <f>'1-Results 2030'!V12-'1-Results 2030'!V$2</f>
        <v>15.773469778433991</v>
      </c>
      <c r="X12" s="2">
        <f>'1-Results 2030'!W12-'1-Results 2030'!W$2</f>
        <v>47.826385233910059</v>
      </c>
      <c r="Y12" s="2">
        <f>'1-Results 2030'!X12-'1-Results 2030'!X$2</f>
        <v>0</v>
      </c>
      <c r="Z12" s="2">
        <f>'1-Results 2030'!Y12-'1-Results 2030'!Y$2</f>
        <v>55.432772021040364</v>
      </c>
      <c r="AA12" s="2">
        <f>'1-Results 2030'!Z12-'1-Results 2030'!Z$2</f>
        <v>57.312619099438962</v>
      </c>
      <c r="AB12" s="2">
        <f>'1-Results 2030'!AA12-'1-Results 2030'!AA$2</f>
        <v>59.128078872301558</v>
      </c>
      <c r="AC12" s="2">
        <f>'1-Results 2030'!AB12-'1-Results 2030'!AB$2</f>
        <v>-286.83020126315932</v>
      </c>
      <c r="AD12" s="2">
        <f>'1-Results 2030'!AC12-'1-Results 2030'!AC$2</f>
        <v>0.23555601365001166</v>
      </c>
      <c r="AE12" s="2">
        <f>'1-Results 2030'!AD12-'1-Results 2030'!AD$2</f>
        <v>54.174515941909704</v>
      </c>
      <c r="AF12" s="2">
        <f>'1-Results 2030'!AE12-'1-Results 2030'!AE$2</f>
        <v>49.375841824450163</v>
      </c>
      <c r="AG12" s="2">
        <f>'1-Results 2030'!AF12-'1-Results 2030'!AF$2</f>
        <v>211.03351114979887</v>
      </c>
      <c r="AH12" s="2">
        <f>'1-Results 2030'!AG12-'1-Results 2030'!AG$2</f>
        <v>24.434132852649782</v>
      </c>
      <c r="AI12" s="2">
        <f>'1-Results 2030'!AH12-'1-Results 2030'!AH$2</f>
        <v>10921.850450580008</v>
      </c>
      <c r="AJ12" s="2">
        <f>'1-Results 2030'!AI12-'1-Results 2030'!AI$2</f>
        <v>16.381390055389033</v>
      </c>
      <c r="AK12" s="2">
        <f>'1-Results 2030'!AJ12-'1-Results 2030'!AJ$2</f>
        <v>0</v>
      </c>
      <c r="AL12" s="2">
        <f>'1-Results 2030'!AK12-'1-Results 2030'!AK$2</f>
        <v>59.057866320919857</v>
      </c>
      <c r="AM12" s="2">
        <f>'1-Results 2030'!AL12-'1-Results 2030'!AL$2</f>
        <v>40.940369623489914</v>
      </c>
      <c r="AN12" s="2">
        <f>'1-Results 2030'!AM12-'1-Results 2030'!AM$2</f>
        <v>52.887178596730337</v>
      </c>
      <c r="AO12" s="2">
        <f>'1-Results 2030'!AN12-'1-Results 2030'!AN$2</f>
        <v>-40.773188623559918</v>
      </c>
      <c r="AP12" s="2">
        <f>'1-Results 2030'!AO12-'1-Results 2030'!AO$2</f>
        <v>0</v>
      </c>
      <c r="AQ12" s="2">
        <f>'1-Results 2030'!AP12-'1-Results 2030'!AP$2</f>
        <v>30.69261525958018</v>
      </c>
      <c r="AR12" s="2">
        <f>'1-Results 2030'!AQ12-'1-Results 2030'!AQ$2</f>
        <v>27.413147064579789</v>
      </c>
      <c r="AS12" s="2">
        <f>'1-Results 2030'!AR12-'1-Results 2030'!AR$2</f>
        <v>4762.9617677707975</v>
      </c>
      <c r="AT12" s="2">
        <f>'1-Results 2030'!AS12-'1-Results 2030'!AS$2</f>
        <v>140.74903734397196</v>
      </c>
      <c r="AU12" s="2">
        <f>'1-Results 2030'!AT12-'1-Results 2030'!AT$2</f>
        <v>1307.2662051840198</v>
      </c>
      <c r="AV12" s="2">
        <f>'1-Results 2030'!AU12-'1-Results 2030'!AU$2</f>
        <v>40320.674481411028</v>
      </c>
      <c r="AW12" s="2">
        <f>'1-Results 2030'!AV12-'1-Results 2030'!AV$2</f>
        <v>0</v>
      </c>
      <c r="AX12" s="2">
        <f>'1-Results 2030'!AW12-'1-Results 2030'!AW$2</f>
        <v>512.42327281227017</v>
      </c>
      <c r="AY12" s="2">
        <f>'1-Results 2030'!AX12-'1-Results 2030'!AX$2</f>
        <v>286.61886230546997</v>
      </c>
      <c r="AZ12" s="2">
        <f>'1-Results 2030'!AY12-'1-Results 2030'!AY$2</f>
        <v>231.34115900558004</v>
      </c>
      <c r="BA12" s="2">
        <f>'1-Results 2030'!AZ12-'1-Results 2030'!AZ$2</f>
        <v>65.079942580026</v>
      </c>
      <c r="BB12" s="2">
        <f>'1-Results 2030'!BA12-'1-Results 2030'!BA$2</f>
        <v>0</v>
      </c>
      <c r="BC12" s="2">
        <f>'1-Results 2030'!BB12-'1-Results 2030'!BB$2</f>
        <v>62.907886767055004</v>
      </c>
      <c r="BD12" s="2">
        <f>'1-Results 2030'!BC12-'1-Results 2030'!BC$2</f>
        <v>2156.5754017723011</v>
      </c>
      <c r="BE12" s="2">
        <f>'1-Results 2030'!BD12-'1-Results 2030'!BD$2</f>
        <v>-101.31532238039654</v>
      </c>
      <c r="BF12" s="2">
        <f>'1-Results 2030'!BE12-'1-Results 2030'!BE$2</f>
        <v>-3624.6919438678997</v>
      </c>
      <c r="BG12" s="2">
        <f>'1-Results 2030'!BF12-'1-Results 2030'!BF$2</f>
        <v>-1796.12136910851</v>
      </c>
      <c r="BH12" s="2">
        <f>'1-Results 2030'!BG12-'1-Results 2030'!BG$2</f>
        <v>1030.7056510225098</v>
      </c>
      <c r="BI12" s="2">
        <f>'1-Results 2030'!BH12-'1-Results 2030'!BH$2</f>
        <v>1258.7903636991978</v>
      </c>
      <c r="BJ12" s="2">
        <f>'1-Results 2030'!BI12-'1-Results 2030'!BI$2</f>
        <v>1030.9349938089999</v>
      </c>
      <c r="BK12" s="2">
        <f>'1-Results 2030'!BJ12-'1-Results 2030'!BJ$2</f>
        <v>1030.945299209201</v>
      </c>
      <c r="BL12" s="2">
        <f>'1-Results 2030'!BK12-'1-Results 2030'!BK$2</f>
        <v>1031.1287569332017</v>
      </c>
      <c r="BM12" s="2">
        <f>'1-Results 2030'!BL12-'1-Results 2030'!BL$2</f>
        <v>-865.863225425314</v>
      </c>
      <c r="BN12" s="2">
        <f>'1-Results 2030'!BM12-'1-Results 2030'!BM$2</f>
        <v>0</v>
      </c>
      <c r="BO12" s="2">
        <f>'1-Results 2030'!BN12-'1-Results 2030'!BN$2</f>
        <v>1030.9012494011004</v>
      </c>
      <c r="BP12" s="2">
        <f>'1-Results 2030'!BO12-'1-Results 2030'!BO$2</f>
        <v>1030.7452656462501</v>
      </c>
      <c r="BQ12" s="2">
        <f>'1-Results 2030'!BP12-'1-Results 2030'!BP$2</f>
        <v>408.12320479200571</v>
      </c>
      <c r="BR12" s="2">
        <f>'1-Results 2030'!BQ12-'1-Results 2030'!BQ$2</f>
        <v>858.77882600317935</v>
      </c>
      <c r="BS12" s="2">
        <f>'1-Results 2030'!BR12-'1-Results 2030'!BR$2</f>
        <v>380.97883224641009</v>
      </c>
      <c r="BT12" s="2">
        <f>'1-Results 2030'!BS12-'1-Results 2030'!BS$2</f>
        <v>1122.4865343408401</v>
      </c>
      <c r="BU12" s="2">
        <f>'1-Results 2030'!BT12-'1-Results 2030'!BT$2</f>
        <v>0</v>
      </c>
      <c r="BV12" s="2">
        <f>'1-Results 2030'!BU12-'1-Results 2030'!BU$2</f>
        <v>49655.04280850105</v>
      </c>
      <c r="BW12" s="2">
        <f>'1-Results 2030'!BV12-'1-Results 2030'!BV$2</f>
        <v>1188.6221085862999</v>
      </c>
      <c r="BX12" s="2">
        <f>'1-Results 2030'!BW12-'1-Results 2030'!BW$2</f>
        <v>1369.6521506989957</v>
      </c>
      <c r="BY12" s="2">
        <f>'1-Results 2030'!BX12-'1-Results 2030'!BX$2</f>
        <v>-6838.0915848320001</v>
      </c>
      <c r="BZ12" s="2">
        <f>'1-Results 2030'!BY12-'1-Results 2030'!BY$2</f>
        <v>12.000151022140017</v>
      </c>
      <c r="CA12" s="2">
        <f>'1-Results 2030'!BZ12-'1-Results 2030'!BZ$2</f>
        <v>1183.3207008222016</v>
      </c>
      <c r="CB12" s="2">
        <f>'1-Results 2030'!CA12-'1-Results 2030'!CA$2</f>
        <v>1130.3754859047003</v>
      </c>
      <c r="CC12" s="2">
        <f>'1-Results 2030'!CB12-'1-Results 2030'!CB$2</f>
        <v>-18.622724868997466</v>
      </c>
      <c r="CD12" s="2">
        <f>'1-Results 2030'!CC12-'1-Results 2030'!CC$2</f>
        <v>1995.844279614701</v>
      </c>
      <c r="CE12" s="2">
        <f>'1-Results 2030'!CD12-'1-Results 2030'!CD$2</f>
        <v>901.74783886784007</v>
      </c>
      <c r="CF12" s="2">
        <f>'1-Results 2030'!CE12-'1-Results 2030'!CE$2</f>
        <v>2684.0767982286202</v>
      </c>
      <c r="CG12" s="2">
        <f>'1-Results 2030'!CF12-'1-Results 2030'!CF$2</f>
        <v>0</v>
      </c>
      <c r="CH12" s="2">
        <f>'1-Results 2030'!CG12-'1-Results 2030'!CG$2</f>
        <v>2711.071962944101</v>
      </c>
      <c r="CI12" s="2">
        <f>'1-Results 2030'!CH12-'1-Results 2030'!CH$2</f>
        <v>18225.161474902183</v>
      </c>
      <c r="CJ12" s="2">
        <f>'1-Results 2030'!CI12-'1-Results 2030'!CI$2</f>
        <v>2812.9770599170006</v>
      </c>
      <c r="CK12" s="2">
        <f>'1-Results 2030'!CJ12-'1-Results 2030'!CJ$2</f>
        <v>-16552.7386682256</v>
      </c>
      <c r="CL12" s="2">
        <f>'1-Results 2030'!CK12-'1-Results 2030'!CK$2</f>
        <v>23.643383406860266</v>
      </c>
      <c r="CM12" s="2">
        <f>'1-Results 2030'!CL12-'1-Results 2030'!CL$2</f>
        <v>2718.648865369003</v>
      </c>
      <c r="CN12" s="2">
        <f>'1-Results 2030'!CM12-'1-Results 2030'!CM$2</f>
        <v>2686.1057550084597</v>
      </c>
      <c r="CO12" s="2">
        <f>'1-Results 2030'!CN12-'1-Results 2030'!CN$2</f>
        <v>1079.3032707370003</v>
      </c>
      <c r="CP12" s="2">
        <f>'1-Results 2030'!CO12-'1-Results 2030'!CO$2</f>
        <v>885.46831613990071</v>
      </c>
      <c r="CQ12" s="2">
        <f>'1-Results 2030'!CP12-'1-Results 2030'!CP$2</f>
        <v>388.00417176221004</v>
      </c>
      <c r="CR12" s="2">
        <f>'1-Results 2030'!CQ12-'1-Results 2030'!CQ$2</f>
        <v>1145.8657212929199</v>
      </c>
      <c r="CS12" s="2">
        <f>'1-Results 2030'!CR12-'1-Results 2030'!CR$2</f>
        <v>0</v>
      </c>
      <c r="CT12" s="2">
        <f>'1-Results 2030'!CS12-'1-Results 2030'!CS$2</f>
        <v>1224.8408215182026</v>
      </c>
      <c r="CU12" s="2">
        <f>'1-Results 2030'!CT12-'1-Results 2030'!CT$2</f>
        <v>1613.9671087969909</v>
      </c>
      <c r="CV12" s="2">
        <f>'1-Results 2030'!CU12-'1-Results 2030'!CU$2</f>
        <v>43019.425038401037</v>
      </c>
      <c r="CW12" s="2">
        <f>'1-Results 2030'!CV12-'1-Results 2030'!CV$2</f>
        <v>-6946.6418146154974</v>
      </c>
      <c r="CX12" s="2">
        <f>'1-Results 2030'!CW12-'1-Results 2030'!CW$2</f>
        <v>17.577977616159842</v>
      </c>
      <c r="CY12" s="2">
        <f>'1-Results 2030'!CX12-'1-Results 2030'!CX$2</f>
        <v>1598.0114086710091</v>
      </c>
      <c r="CZ12" s="2">
        <f>'1-Results 2030'!CY12-'1-Results 2030'!CY$2</f>
        <v>1152.2095595547098</v>
      </c>
      <c r="DA12" s="2">
        <f>'1-Results 2030'!CZ12-'1-Results 2030'!CZ$2</f>
        <v>-10251.871298351005</v>
      </c>
      <c r="DB12" s="2">
        <f>'1-Results 2030'!DA12-'1-Results 2030'!DA$2</f>
        <v>-481.0738499179397</v>
      </c>
      <c r="DC12" s="2">
        <f>'1-Results 2030'!DB12-'1-Results 2030'!DB$2</f>
        <v>-50.391874831354016</v>
      </c>
      <c r="DD12" s="2">
        <f>'1-Results 2030'!DC12-'1-Results 2030'!DC$2</f>
        <v>-61.779427324490143</v>
      </c>
      <c r="DE12" s="2">
        <f>'1-Results 2030'!DD12-'1-Results 2030'!DD$2</f>
        <v>0</v>
      </c>
      <c r="DF12" s="2">
        <f>'1-Results 2030'!DE12-'1-Results 2030'!DE$2</f>
        <v>-658.80799288679009</v>
      </c>
      <c r="DG12" s="2">
        <f>'1-Results 2030'!DF12-'1-Results 2030'!DF$2</f>
        <v>-5822.608369790396</v>
      </c>
      <c r="DH12" s="2">
        <f>'1-Results 2030'!DG12-'1-Results 2030'!DG$2</f>
        <v>-1082.0186601167989</v>
      </c>
      <c r="DI12" s="2">
        <f>'1-Results 2030'!DH12-'1-Results 2030'!DH$2</f>
        <v>-252965.05562154017</v>
      </c>
      <c r="DJ12" s="2">
        <f>'1-Results 2030'!DI12-'1-Results 2030'!DI$2</f>
        <v>-185.07546555311001</v>
      </c>
      <c r="DK12" s="2">
        <f>'1-Results 2030'!DJ12-'1-Results 2030'!DJ$2</f>
        <v>-1748.9940547623009</v>
      </c>
      <c r="DL12" s="2">
        <f>'1-Results 2030'!DK12-'1-Results 2030'!DK$2</f>
        <v>-161.12160316791005</v>
      </c>
      <c r="DM12" s="2">
        <f>'1-Results 2030'!DL12-'1-Results 2030'!DL$2</f>
        <v>-3.6265325064500757</v>
      </c>
      <c r="DN12" s="2">
        <f>'1-Results 2030'!DM12-'1-Results 2030'!DM$2</f>
        <v>0</v>
      </c>
      <c r="DO12" s="2">
        <f>'1-Results 2030'!DN12-'1-Results 2030'!DN$2</f>
        <v>0</v>
      </c>
      <c r="DP12" s="2">
        <f>'1-Results 2030'!DO12-'1-Results 2030'!DO$2</f>
        <v>2.6832771656710008</v>
      </c>
      <c r="DQ12" s="2">
        <f>'1-Results 2030'!DP12-'1-Results 2030'!DP$2</f>
        <v>0</v>
      </c>
      <c r="DR12" s="2">
        <f>'1-Results 2030'!DQ12-'1-Results 2030'!DQ$2</f>
        <v>0</v>
      </c>
      <c r="DS12" s="2">
        <f>'1-Results 2030'!DR12-'1-Results 2030'!DR$2</f>
        <v>0</v>
      </c>
      <c r="DT12" s="2">
        <f>'1-Results 2030'!DS12-'1-Results 2030'!DS$2</f>
        <v>0</v>
      </c>
      <c r="DU12" s="2">
        <f>'1-Results 2030'!DT12-'1-Results 2030'!DT$2</f>
        <v>-9.9823594792101176</v>
      </c>
      <c r="DV12" s="2">
        <f>'1-Results 2030'!DU12-'1-Results 2030'!DU$2</f>
        <v>-485.81473461899441</v>
      </c>
      <c r="DW12" s="2">
        <f>'1-Results 2030'!DV12-'1-Results 2030'!DV$2</f>
        <v>1.7611257509799998</v>
      </c>
      <c r="DX12" s="2">
        <f>'1-Results 2030'!DW12-'1-Results 2030'!DW$2</f>
        <v>1.9114240561000315</v>
      </c>
      <c r="DY12" s="2">
        <f>'1-Results 2030'!DX12-'1-Results 2030'!DX$2</f>
        <v>1060.6606870410033</v>
      </c>
      <c r="DZ12" s="2">
        <f>'1-Results 2030'!DY12-'1-Results 2030'!DY$2</f>
        <v>376.9760351583991</v>
      </c>
      <c r="EA12" s="2">
        <f>'1-Results 2030'!DZ12-'1-Results 2030'!DZ$2</f>
        <v>150.79071182974008</v>
      </c>
      <c r="EB12" s="2">
        <f>'1-Results 2030'!EA12-'1-Results 2030'!EA$2</f>
        <v>438.48526244034997</v>
      </c>
      <c r="EC12" s="2">
        <f>'1-Results 2030'!EB12-'1-Results 2030'!EB$2</f>
        <v>0</v>
      </c>
      <c r="ED12" s="2">
        <f>'1-Results 2030'!EC12-'1-Results 2030'!EC$2</f>
        <v>542.37789422800051</v>
      </c>
      <c r="EE12" s="2">
        <f>'1-Results 2030'!ED12-'1-Results 2030'!ED$2</f>
        <v>931.68621147000522</v>
      </c>
      <c r="EF12" s="2">
        <f>'1-Results 2030'!EE12-'1-Results 2030'!EE$2</f>
        <v>702.01202124449628</v>
      </c>
      <c r="EG12" s="2">
        <f>'1-Results 2030'!EF12-'1-Results 2030'!EF$2</f>
        <v>-2547.8327944166995</v>
      </c>
      <c r="EH12" s="2">
        <f>'1-Results 2030'!EG12-'1-Results 2030'!EG$2</f>
        <v>17.476849797819796</v>
      </c>
      <c r="EI12" s="2">
        <f>'1-Results 2030'!EH12-'1-Results 2030'!EH$2</f>
        <v>44061.876800009981</v>
      </c>
      <c r="EJ12" s="2">
        <f>'1-Results 2030'!EI12-'1-Results 2030'!EI$2</f>
        <v>448.68849528989995</v>
      </c>
      <c r="EK12" s="2">
        <f>'1-Results 2030'!EJ12-'1-Results 2030'!EJ$2</f>
        <v>4753.4662114025996</v>
      </c>
      <c r="EL12" s="2">
        <f>'1-Results 2030'!EK12-'1-Results 2030'!EK$2</f>
        <v>154.3283140092401</v>
      </c>
      <c r="EM12" s="2">
        <f>'1-Results 2030'!EL12-'1-Results 2030'!EL$2</f>
        <v>1283.185955541001</v>
      </c>
      <c r="EN12" s="2">
        <f>'1-Results 2030'!EM12-'1-Results 2030'!EM$2</f>
        <v>2020.2558766327966</v>
      </c>
      <c r="EO12" s="2">
        <f>'1-Results 2030'!EN12-'1-Results 2030'!EN$2</f>
        <v>0</v>
      </c>
      <c r="EP12" s="2">
        <f>'1-Results 2030'!EO12-'1-Results 2030'!EO$2</f>
        <v>575.31556691079004</v>
      </c>
      <c r="EQ12" s="2">
        <f>'1-Results 2030'!EP12-'1-Results 2030'!EP$2</f>
        <v>323.34791941466028</v>
      </c>
      <c r="ER12" s="2">
        <f>'1-Results 2030'!EQ12-'1-Results 2030'!EQ$2</f>
        <v>261.2307004792101</v>
      </c>
      <c r="ES12" s="2">
        <f>'1-Results 2030'!ER12-'1-Results 2030'!ER$2</f>
        <v>67.36234074458207</v>
      </c>
      <c r="ET12" s="2">
        <f>'1-Results 2030'!ES12-'1-Results 2030'!ES$2</f>
        <v>0</v>
      </c>
      <c r="EU12" s="2">
        <f>'1-Results 2030'!ET12-'1-Results 2030'!ET$2</f>
        <v>68.439537670349068</v>
      </c>
      <c r="EV12" s="2">
        <f>'1-Results 2030'!EU12-'1-Results 2030'!EU$2</f>
        <v>40824.003320648975</v>
      </c>
      <c r="EW12" s="2">
        <f>'1-Results 2030'!EV12-'1-Results 2030'!EV$2</f>
        <v>330.81314733620093</v>
      </c>
      <c r="EX12" s="2">
        <f>'1-Results 2030'!EW12-'1-Results 2030'!EW$2</f>
        <v>2581.2339412697984</v>
      </c>
      <c r="EY12" s="2">
        <f>'1-Results 2030'!EX12-'1-Results 2030'!EX$2</f>
        <v>8446.9874690883989</v>
      </c>
      <c r="EZ12" s="2">
        <f>'1-Results 2030'!EY12-'1-Results 2030'!EY$2</f>
        <v>0</v>
      </c>
      <c r="FA12" s="2">
        <f>'1-Results 2030'!EZ12-'1-Results 2030'!EZ$2</f>
        <v>6052.6471576780168</v>
      </c>
      <c r="FB12" s="2">
        <f>'1-Results 2030'!FA12-'1-Results 2030'!FA$2</f>
        <v>-349.16787128499709</v>
      </c>
      <c r="FC12" s="2">
        <f>'1-Results 2030'!FB12-'1-Results 2030'!FB$2</f>
        <v>5438.3384456299827</v>
      </c>
      <c r="FD12" s="2">
        <f>'1-Results 2030'!FC12-'1-Results 2030'!FC$2</f>
        <v>-33956.31155355701</v>
      </c>
      <c r="FE12" s="2">
        <f>'1-Results 2030'!FD12-'1-Results 2030'!FD$2</f>
        <v>-114.1415476964994</v>
      </c>
      <c r="FF12" s="2">
        <f>'1-Results 2030'!FE12-'1-Results 2030'!FE$2</f>
        <v>4999.863850891008</v>
      </c>
      <c r="FG12" s="2">
        <f>'1-Results 2030'!FF12-'1-Results 2030'!FF$2</f>
        <v>8522.2787729534975</v>
      </c>
      <c r="FH12" s="2">
        <f>'1-Results 2030'!FG12-'1-Results 2030'!FG$2</f>
        <v>3263.9328431300819</v>
      </c>
      <c r="FI12" s="2">
        <f>'1-Results 2030'!FH12-'1-Results 2030'!FH$2</f>
        <v>11132.883961730171</v>
      </c>
      <c r="FJ12" s="2">
        <f>'1-Results 2030'!FI12-'1-Results 2030'!FI$2</f>
        <v>45083.636249181989</v>
      </c>
      <c r="FK12" s="2">
        <f>'1-Results 2030'!FJ12-'1-Results 2030'!FJ$2</f>
        <v>1157.4750413969159</v>
      </c>
      <c r="FL12" s="2">
        <f>'1-Results 2030'!FK12-'1-Results 2030'!FK$2</f>
        <v>50063.166013300419</v>
      </c>
      <c r="FM12" s="2">
        <f>'1-Results 2030'!FL12-'1-Results 2030'!FL$2</f>
        <v>18206.538750000298</v>
      </c>
      <c r="FN12" s="2">
        <f>'1-Results 2030'!FM12-'1-Results 2030'!FM$2</f>
        <v>2102.1179237100296</v>
      </c>
      <c r="FO12" s="2">
        <f>'1-Results 2030'!FN12-'1-Results 2030'!FN$2</f>
        <v>44098.728309201077</v>
      </c>
      <c r="FP12" s="2">
        <f>'1-Results 2030'!FO12-'1-Results 2030'!FO$2</f>
        <v>-263216.92691987986</v>
      </c>
      <c r="FQ12" s="2">
        <f>'1-Results 2030'!FP12-'1-Results 2030'!FP$2</f>
        <v>-489.44126712600701</v>
      </c>
      <c r="FR12" s="2">
        <f>'1-Results 2030'!FQ12-'1-Results 2030'!FQ$2</f>
        <v>45122.537487050518</v>
      </c>
      <c r="FS12" s="2">
        <f>'1-Results 2030'!FR12-'1-Results 2030'!FR$2</f>
        <v>45577.469532051997</v>
      </c>
      <c r="FT12" s="2">
        <f>'1-Results 2030'!FS12-'1-Results 2030'!FS$2</f>
        <v>0</v>
      </c>
      <c r="FU12" s="2">
        <f>'1-Results 2030'!FT12-'1-Results 2030'!FT$2</f>
        <v>0</v>
      </c>
      <c r="FV12" s="2">
        <f>'1-Results 2030'!FU12-'1-Results 2030'!FU$2</f>
        <v>0</v>
      </c>
      <c r="FW12" s="2">
        <f>'1-Results 2030'!FV12-'1-Results 2030'!FV$2</f>
        <v>0</v>
      </c>
      <c r="FX12" s="2">
        <f>'1-Results 2030'!FW12-'1-Results 2030'!FW$2</f>
        <v>0</v>
      </c>
      <c r="FY12" s="2">
        <f>'1-Results 2030'!FX12-'1-Results 2030'!FX$2</f>
        <v>-3.3360208035446703E-2</v>
      </c>
      <c r="FZ12" s="2">
        <f>'1-Results 2030'!FY12-'1-Results 2030'!FY$2</f>
        <v>10769.175385899842</v>
      </c>
      <c r="GA12" s="2">
        <f>'1-Results 2030'!FZ12-'1-Results 2030'!FZ$2</f>
        <v>0.74886549900111277</v>
      </c>
      <c r="GB12" s="2">
        <f>'1-Results 2030'!GA12-'1-Results 2030'!GA$2</f>
        <v>-4.1292279958724976E-2</v>
      </c>
      <c r="GC12" s="2">
        <f>'1-Results 2030'!GB12-'1-Results 2030'!GB$2</f>
        <v>0.72362611344988181</v>
      </c>
      <c r="GD12" s="2">
        <f>'1-Results 2030'!GC12-'1-Results 2030'!GC$2</f>
        <v>-0.59565372369979741</v>
      </c>
      <c r="GE12" s="2">
        <f>'1-Results 2030'!GD12-'1-Results 2030'!GD$2</f>
        <v>-0.10271793999709189</v>
      </c>
      <c r="GF12" s="2">
        <f>'1-Results 2030'!GE12-'1-Results 2030'!GE$2</f>
        <v>-0.13759900606237352</v>
      </c>
      <c r="GG12" s="2">
        <f>'1-Results 2030'!GF12-'1-Results 2030'!GF$2</f>
        <v>-0.15019626397406682</v>
      </c>
      <c r="GH12" s="2">
        <f>'1-Results 2030'!GG12-'1-Results 2030'!GG$2</f>
        <v>0.14471597969532013</v>
      </c>
      <c r="GI12" s="2">
        <f>'1-Results 2030'!GH12-'1-Results 2030'!GH$2</f>
        <v>-0.39425179921090603</v>
      </c>
      <c r="GJ12" s="2">
        <f>'1-Results 2030'!GI12-'1-Results 2030'!GI$2</f>
        <v>0.28822056017816067</v>
      </c>
      <c r="GK12" s="2">
        <f>'1-Results 2030'!GJ12-'1-Results 2030'!GJ$2</f>
        <v>0.54084995994344354</v>
      </c>
      <c r="GL12" s="2">
        <f>'1-Results 2030'!GK12-'1-Results 2030'!GK$2</f>
        <v>0</v>
      </c>
      <c r="GM12" s="2">
        <f>'1-Results 2030'!GL12-'1-Results 2030'!GL$2</f>
        <v>0</v>
      </c>
      <c r="GN12" s="2">
        <f>'1-Results 2030'!GM12-'1-Results 2030'!GM$2</f>
        <v>0</v>
      </c>
      <c r="GO12" s="2">
        <f>'1-Results 2030'!GN12-'1-Results 2030'!GN$2</f>
        <v>0</v>
      </c>
      <c r="GP12" s="2">
        <f>'1-Results 2030'!GO12-'1-Results 2030'!GO$2</f>
        <v>0</v>
      </c>
      <c r="GQ12" s="2">
        <f>'1-Results 2030'!GP12-'1-Results 2030'!GP$2</f>
        <v>0</v>
      </c>
      <c r="GR12" s="2">
        <f>'1-Results 2030'!GQ12-'1-Results 2030'!GQ$2</f>
        <v>0</v>
      </c>
      <c r="GS12" s="2">
        <f>'1-Results 2030'!GR12-'1-Results 2030'!GR$2</f>
        <v>0</v>
      </c>
      <c r="GT12" s="2">
        <f>'1-Results 2030'!GS12-'1-Results 2030'!GS$2</f>
        <v>0</v>
      </c>
      <c r="GU12" s="2">
        <f>'1-Results 2030'!GT12-'1-Results 2030'!GT$2</f>
        <v>-5.3481889890520051</v>
      </c>
      <c r="GV12" s="2">
        <f>'1-Results 2030'!GU12-'1-Results 2030'!GU$2</f>
        <v>-0.55352583934480037</v>
      </c>
      <c r="GW12" s="2">
        <f>'1-Results 2030'!GV12-'1-Results 2030'!GV$2</f>
        <v>1.8511489359130024</v>
      </c>
      <c r="GX12" s="2">
        <f>'1-Results 2030'!GW12-'1-Results 2030'!GW$2</f>
        <v>-7.1993379249650076</v>
      </c>
      <c r="GY12" s="2">
        <f>'1-Results 2030'!GX12-'1-Results 2030'!GX$2</f>
        <v>-4.2660060742496029</v>
      </c>
      <c r="GZ12" s="2">
        <f>'1-Results 2030'!GY12-'1-Results 2030'!GY$2</f>
        <v>0</v>
      </c>
      <c r="HA12" s="2">
        <f>'1-Results 2030'!GZ12-'1-Results 2030'!GZ$2</f>
        <v>0</v>
      </c>
      <c r="HB12" s="2">
        <f>'1-Results 2030'!HA12-'1-Results 2030'!HA$2</f>
        <v>0</v>
      </c>
      <c r="HC12" s="2">
        <f>'1-Results 2030'!HB12-'1-Results 2030'!HB$2</f>
        <v>0</v>
      </c>
      <c r="HD12" s="2">
        <f>'1-Results 2030'!HC12-'1-Results 2030'!HC$2</f>
        <v>0</v>
      </c>
      <c r="HE12" s="2">
        <f>'1-Results 2030'!HD12-'1-Results 2030'!HD$2</f>
        <v>0</v>
      </c>
      <c r="HF12" s="2">
        <f>'1-Results 2030'!HE12-'1-Results 2030'!HE$2</f>
        <v>0</v>
      </c>
      <c r="HG12" s="2">
        <f>'1-Results 2030'!HF12-'1-Results 2030'!HF$2</f>
        <v>0</v>
      </c>
      <c r="HH12" s="2">
        <f>'1-Results 2030'!HG12-'1-Results 2030'!HG$2</f>
        <v>0</v>
      </c>
      <c r="HI12" s="2">
        <f>'1-Results 2030'!HH12-'1-Results 2030'!HH$2</f>
        <v>0</v>
      </c>
      <c r="HJ12" s="2">
        <f>'1-Results 2030'!HI12-'1-Results 2030'!HI$2</f>
        <v>0</v>
      </c>
      <c r="HK12" s="2">
        <f>'1-Results 2030'!HJ12-'1-Results 2030'!HJ$2</f>
        <v>0</v>
      </c>
      <c r="HL12" s="2">
        <f>'1-Results 2030'!HK12-'1-Results 2030'!HK$2</f>
        <v>0</v>
      </c>
      <c r="HM12" s="2">
        <f>'1-Results 2030'!HL12-'1-Results 2030'!HL$2</f>
        <v>0</v>
      </c>
      <c r="HN12" s="2">
        <f>'1-Results 2030'!HM12-'1-Results 2030'!HM$2</f>
        <v>0</v>
      </c>
      <c r="HO12" s="2">
        <f>'1-Results 2030'!HN12-'1-Results 2030'!HN$2</f>
        <v>0</v>
      </c>
      <c r="HP12" s="2">
        <f>'1-Results 2030'!HO12-'1-Results 2030'!HO$2</f>
        <v>0</v>
      </c>
      <c r="HQ12" s="2">
        <f>'1-Results 2030'!HP12-'1-Results 2030'!HP$2</f>
        <v>0</v>
      </c>
      <c r="HR12" s="2">
        <f>'1-Results 2030'!HQ12-'1-Results 2030'!HQ$2</f>
        <v>0</v>
      </c>
      <c r="HS12" s="2">
        <f>'1-Results 2030'!HR12-'1-Results 2030'!HR$2</f>
        <v>0</v>
      </c>
      <c r="HT12" s="75">
        <f>'1-Results 2030'!HS12-'1-Results 2030'!HS$2</f>
        <v>0</v>
      </c>
      <c r="HU12" s="2">
        <f>'1-Results 2030'!HT12-'1-Results 2030'!HT$2</f>
        <v>0</v>
      </c>
      <c r="HV12" s="2">
        <f>'1-Results 2030'!HU12-'1-Results 2030'!HU$2</f>
        <v>0</v>
      </c>
      <c r="HW12" s="2">
        <f>'1-Results 2030'!HV12-'1-Results 2030'!HV$2</f>
        <v>0</v>
      </c>
      <c r="HX12" s="75">
        <f>'1-Results 2030'!HW12-'1-Results 2030'!HW$2</f>
        <v>0</v>
      </c>
      <c r="HY12" s="2">
        <f>'1-Results 2030'!HX12-'1-Results 2030'!HX$2</f>
        <v>0</v>
      </c>
      <c r="HZ12" s="2">
        <f>'1-Results 2030'!HY12-'1-Results 2030'!HY$2</f>
        <v>0</v>
      </c>
      <c r="IA12" s="2">
        <f>'1-Results 2030'!HZ12-'1-Results 2030'!HZ$2</f>
        <v>0</v>
      </c>
      <c r="IB12" s="2">
        <f>'1-Results 2030'!IA12-'1-Results 2030'!IA$2</f>
        <v>0</v>
      </c>
      <c r="IC12" s="2">
        <f>'1-Results 2030'!IB12-'1-Results 2030'!IB$2</f>
        <v>0</v>
      </c>
      <c r="ID12" s="2">
        <f>'1-Results 2030'!IC12-'1-Results 2030'!IC$2</f>
        <v>0</v>
      </c>
      <c r="IE12" s="2">
        <f>'1-Results 2030'!ID12-'1-Results 2030'!ID$2</f>
        <v>0</v>
      </c>
      <c r="IF12" s="2">
        <f>'1-Results 2030'!IE12-'1-Results 2030'!IE$2</f>
        <v>0</v>
      </c>
      <c r="IG12" s="2">
        <f>'1-Results 2030'!IF12-'1-Results 2030'!IF$2</f>
        <v>0</v>
      </c>
      <c r="IH12" s="2">
        <f>'1-Results 2030'!IG12-'1-Results 2030'!IG$2</f>
        <v>0</v>
      </c>
      <c r="II12" s="2">
        <f>'1-Results 2030'!IH12-'1-Results 2030'!IH$2</f>
        <v>0</v>
      </c>
      <c r="IJ12" s="2">
        <f>'1-Results 2030'!II12-'1-Results 2030'!II$2</f>
        <v>0</v>
      </c>
      <c r="IK12" s="2">
        <f>'1-Results 2030'!IJ12-'1-Results 2030'!IJ$2</f>
        <v>0</v>
      </c>
      <c r="IL12" s="2">
        <f>'1-Results 2030'!IK12-'1-Results 2030'!IK$2</f>
        <v>0</v>
      </c>
      <c r="IM12" s="2">
        <f>'1-Results 2030'!IL12-'1-Results 2030'!IL$2</f>
        <v>0</v>
      </c>
      <c r="IN12" s="2">
        <f>'1-Results 2030'!IM12-'1-Results 2030'!IM$2</f>
        <v>0</v>
      </c>
      <c r="IO12" s="2">
        <f>'1-Results 2030'!IN12-'1-Results 2030'!IN$2</f>
        <v>0</v>
      </c>
      <c r="IP12" s="2">
        <f>'1-Results 2030'!IO12-'1-Results 2030'!IO$2</f>
        <v>0</v>
      </c>
      <c r="IQ12" s="2">
        <f>'1-Results 2030'!IP12-'1-Results 2030'!IP$2</f>
        <v>0</v>
      </c>
      <c r="IR12" s="2">
        <f>'1-Results 2030'!IQ12-'1-Results 2030'!IQ$2</f>
        <v>-6.895424250985549E-5</v>
      </c>
      <c r="IS12" s="2">
        <f>'1-Results 2030'!IR12-'1-Results 2030'!IR$2</f>
        <v>4.6703635146198158E-5</v>
      </c>
      <c r="IT12" s="2">
        <f>'1-Results 2030'!IS12-'1-Results 2030'!IS$2</f>
        <v>0</v>
      </c>
      <c r="IU12" s="2">
        <f>'1-Results 2030'!IT12-'1-Results 2030'!IT$2</f>
        <v>-2.1507533249299999E-4</v>
      </c>
      <c r="IV12" s="2">
        <f>'1-Results 2030'!IU12-'1-Results 2030'!IU$2</f>
        <v>-5.6910780610957999E-3</v>
      </c>
      <c r="IW12" s="2">
        <f>'1-Results 2030'!IV12-'1-Results 2030'!IV$2</f>
        <v>-4.6546625717990998E-3</v>
      </c>
      <c r="IX12" s="2">
        <f>'1-Results 2030'!IW12-'1-Results 2030'!IW$2</f>
        <v>0</v>
      </c>
      <c r="IY12" s="2">
        <f>'1-Results 2030'!IX12-'1-Results 2030'!IX$2</f>
        <v>-1.5100915924268699E-2</v>
      </c>
      <c r="IZ12" s="2">
        <f>'1-Results 2030'!IY12-'1-Results 2030'!IY$2</f>
        <v>-9.0219516823326993E-3</v>
      </c>
      <c r="JA12" s="2">
        <f>'1-Results 2030'!IZ12-'1-Results 2030'!IZ$2</f>
        <v>-1.2079556652857501E-2</v>
      </c>
      <c r="JB12" s="2">
        <f>'1-Results 2030'!JA12-'1-Results 2030'!JA$2</f>
        <v>-7.6929039723956802E-2</v>
      </c>
      <c r="JC12" s="2">
        <f>'1-Results 2030'!JB12-'1-Results 2030'!JB$2</f>
        <v>-1.775364287055E-4</v>
      </c>
      <c r="JD12" s="75">
        <f>'1-Results 2030'!JC12-'1-Results 2030'!JC$2</f>
        <v>-4.50813335167432E-6</v>
      </c>
      <c r="JE12" s="2">
        <f>'1-Results 2030'!JD12-'1-Results 2030'!JD$2</f>
        <v>0</v>
      </c>
      <c r="JF12" s="2">
        <f>'1-Results 2030'!JE12-'1-Results 2030'!JE$2</f>
        <v>-2.0357440642180999E-3</v>
      </c>
      <c r="JG12" s="2">
        <f>'1-Results 2030'!JF12-'1-Results 2030'!JF$2</f>
        <v>0</v>
      </c>
      <c r="JH12" s="2">
        <f>'1-Results 2030'!JG12-'1-Results 2030'!JG$2</f>
        <v>-9.9193002394944996E-3</v>
      </c>
      <c r="JI12" s="2">
        <f>'1-Results 2030'!JH12-'1-Results 2030'!JH$2</f>
        <v>0</v>
      </c>
      <c r="JJ12" s="2">
        <f>'1-Results 2030'!JI12-'1-Results 2030'!JI$2</f>
        <v>0</v>
      </c>
      <c r="JK12" s="2">
        <f>'1-Results 2030'!JJ12-'1-Results 2030'!JJ$2</f>
        <v>0</v>
      </c>
      <c r="JL12" s="2">
        <f>'1-Results 2030'!JK12-'1-Results 2030'!JK$2</f>
        <v>0</v>
      </c>
      <c r="JM12" s="2">
        <f>'1-Results 2030'!JL12-'1-Results 2030'!JL$2</f>
        <v>0</v>
      </c>
      <c r="JN12" s="2">
        <f>'1-Results 2030'!JM12-'1-Results 2030'!JM$2</f>
        <v>-1.61972394647233E-2</v>
      </c>
      <c r="JO12" s="2">
        <f>'1-Results 2030'!JN12-'1-Results 2030'!JN$2</f>
        <v>0</v>
      </c>
      <c r="JP12" s="2">
        <f>'1-Results 2030'!JO12-'1-Results 2030'!JO$2</f>
        <v>-8.5152208510333796E-2</v>
      </c>
      <c r="JQ12" s="2">
        <f>'1-Results 2030'!JP12-'1-Results 2030'!JP$2</f>
        <v>0</v>
      </c>
      <c r="JR12" s="2">
        <f>'1-Results 2030'!JQ12-'1-Results 2030'!JQ$2</f>
        <v>0</v>
      </c>
      <c r="JS12" s="2">
        <f>'1-Results 2030'!JR12-'1-Results 2030'!JR$2</f>
        <v>0</v>
      </c>
      <c r="JT12" s="2">
        <f>'1-Results 2030'!JS12-'1-Results 2030'!JS$2</f>
        <v>0</v>
      </c>
      <c r="JU12" s="2">
        <f>'1-Results 2030'!JT12-'1-Results 2030'!JT$2</f>
        <v>0</v>
      </c>
      <c r="JV12" s="2">
        <f>'1-Results 2030'!JU12-'1-Results 2030'!JU$2</f>
        <v>0</v>
      </c>
      <c r="JW12" s="2">
        <f>'1-Results 2030'!JV12-'1-Results 2030'!JV$2</f>
        <v>-1.2137647531145E-3</v>
      </c>
      <c r="JX12" s="2">
        <f>'1-Results 2030'!JW12-'1-Results 2030'!JW$2</f>
        <v>-1.13925991830455E-2</v>
      </c>
      <c r="JY12" s="2">
        <f>'1-Results 2030'!JX12-'1-Results 2030'!JX$2</f>
        <v>-2.2346189417900399</v>
      </c>
      <c r="JZ12" s="2">
        <f>'1-Results 2030'!JY12-'1-Results 2030'!JY$2</f>
        <v>-4.6530545006458297</v>
      </c>
      <c r="KA12" s="2">
        <f>'1-Results 2030'!JZ12-'1-Results 2030'!JZ$2</f>
        <v>-0.29431228164670797</v>
      </c>
      <c r="KB12" s="2">
        <f>'1-Results 2030'!KA12-'1-Results 2030'!KA$2</f>
        <v>1.2578334513522003E-3</v>
      </c>
      <c r="KC12" s="2">
        <f>'1-Results 2030'!KB12-'1-Results 2030'!KB$2</f>
        <v>3.2293553650086793E-5</v>
      </c>
      <c r="KD12" s="2">
        <f>'1-Results 2030'!KC12-'1-Results 2030'!KC$2</f>
        <v>1.3967623317719946E-3</v>
      </c>
      <c r="KE12" s="2">
        <f>'1-Results 2030'!KD12-'1-Results 2030'!KD$2</f>
        <v>2.8778842997869911E-4</v>
      </c>
      <c r="KF12" s="2">
        <f>'1-Results 2030'!KE12-'1-Results 2030'!KE$2</f>
        <v>0</v>
      </c>
      <c r="KG12" s="2">
        <f>'1-Results 2030'!KF12-'1-Results 2030'!KF$2</f>
        <v>0</v>
      </c>
      <c r="KH12" s="2">
        <f>'1-Results 2030'!KG12-'1-Results 2030'!KG$2</f>
        <v>0</v>
      </c>
      <c r="KI12" s="2">
        <f>'1-Results 2030'!KH12-'1-Results 2030'!KH$2</f>
        <v>0</v>
      </c>
      <c r="KJ12" s="2">
        <f>'1-Results 2030'!KI12-'1-Results 2030'!KI$2</f>
        <v>0</v>
      </c>
      <c r="KK12" s="2">
        <f>'1-Results 2030'!KJ12-'1-Results 2030'!KJ$2</f>
        <v>0</v>
      </c>
      <c r="KL12" s="2">
        <f>'1-Results 2030'!KK12-'1-Results 2030'!KK$2</f>
        <v>0</v>
      </c>
      <c r="KM12" s="2">
        <f>'1-Results 2030'!KL12-'1-Results 2030'!KL$2</f>
        <v>0</v>
      </c>
      <c r="KN12" s="2">
        <f>'1-Results 2030'!KM12-'1-Results 2030'!KM$2</f>
        <v>0</v>
      </c>
      <c r="KO12" s="2">
        <f>'1-Results 2030'!KN12-'1-Results 2030'!KN$2</f>
        <v>0</v>
      </c>
      <c r="KP12" s="2">
        <f>'1-Results 2030'!KO12-'1-Results 2030'!KO$2</f>
        <v>0</v>
      </c>
      <c r="KQ12" s="2">
        <f>'1-Results 2030'!KP12-'1-Results 2030'!KP$2</f>
        <v>0</v>
      </c>
      <c r="KR12" s="2">
        <f>'1-Results 2030'!KQ12-'1-Results 2030'!KQ$2</f>
        <v>0</v>
      </c>
      <c r="KS12" s="2">
        <f>'1-Results 2030'!KR12-'1-Results 2030'!KR$2</f>
        <v>0</v>
      </c>
      <c r="KT12" s="2">
        <f>'1-Results 2030'!KS12-'1-Results 2030'!KS$2</f>
        <v>0</v>
      </c>
      <c r="KU12" s="2">
        <f>'1-Results 2030'!KT12-'1-Results 2030'!KT$2</f>
        <v>0</v>
      </c>
      <c r="KV12" s="2">
        <f>'1-Results 2030'!KU12-'1-Results 2030'!KU$2</f>
        <v>0</v>
      </c>
      <c r="KW12" s="2">
        <f>'1-Results 2030'!KV12-'1-Results 2030'!KV$2</f>
        <v>0</v>
      </c>
      <c r="KX12" s="2">
        <f>'1-Results 2030'!KW12-'1-Results 2030'!KW$2</f>
        <v>0</v>
      </c>
      <c r="KY12" s="2">
        <f>'1-Results 2030'!KX12-'1-Results 2030'!KX$2</f>
        <v>0</v>
      </c>
      <c r="KZ12" s="2">
        <f>'1-Results 2030'!KY12-'1-Results 2030'!KY$2</f>
        <v>0</v>
      </c>
      <c r="LA12" s="2">
        <f>'1-Results 2030'!KZ12-'1-Results 2030'!KZ$2</f>
        <v>0</v>
      </c>
      <c r="LB12" s="2">
        <f>'1-Results 2030'!LA12-'1-Results 2030'!LA$2</f>
        <v>0</v>
      </c>
      <c r="LC12" s="2">
        <f>'1-Results 2030'!LB12-'1-Results 2030'!LB$2</f>
        <v>0.11380922029501084</v>
      </c>
      <c r="LD12" s="2">
        <f>'1-Results 2030'!LC12-'1-Results 2030'!LC$2</f>
        <v>0</v>
      </c>
      <c r="LE12" s="2">
        <f>'1-Results 2030'!LD12-'1-Results 2030'!LD$2</f>
        <v>0</v>
      </c>
      <c r="LF12" s="2">
        <f>'1-Results 2030'!LE12-'1-Results 2030'!LE$2</f>
        <v>0</v>
      </c>
      <c r="LG12" s="2">
        <f>'1-Results 2030'!LF12-'1-Results 2030'!LF$2</f>
        <v>0</v>
      </c>
      <c r="LH12" s="2">
        <f>'1-Results 2030'!LG12-'1-Results 2030'!LG$2</f>
        <v>0</v>
      </c>
      <c r="LI12" s="2">
        <f>'1-Results 2030'!LH12-'1-Results 2030'!LH$2</f>
        <v>3.9697134244289778E-3</v>
      </c>
      <c r="LJ12" s="2">
        <f>'1-Results 2030'!LI12-'1-Results 2030'!LI$2</f>
        <v>0</v>
      </c>
      <c r="LK12" s="2">
        <f>'1-Results 2030'!LJ12-'1-Results 2030'!LJ$2</f>
        <v>0</v>
      </c>
      <c r="LL12" s="2">
        <f>'1-Results 2030'!LK12-'1-Results 2030'!LK$2</f>
        <v>3.5971929792879831E-3</v>
      </c>
      <c r="LM12" s="75">
        <f>'1-Results 2030'!LL12-'1-Results 2030'!LL$2</f>
        <v>0</v>
      </c>
      <c r="LN12" s="2">
        <f>'1-Results 2030'!LM12-'1-Results 2030'!LM$2</f>
        <v>1.4486979210086015E-3</v>
      </c>
      <c r="LO12" s="2">
        <f>'1-Results 2030'!LN12-'1-Results 2030'!LN$2</f>
        <v>0</v>
      </c>
      <c r="LP12" s="2">
        <f>'1-Results 2030'!LO12-'1-Results 2030'!LO$2</f>
        <v>0.28274889509999923</v>
      </c>
      <c r="LQ12" s="2">
        <f>'1-Results 2030'!LP12-'1-Results 2030'!LP$2</f>
        <v>0.18920507760000049</v>
      </c>
      <c r="LR12" s="2">
        <f>'1-Results 2030'!LQ12-'1-Results 2030'!LQ$2</f>
        <v>0</v>
      </c>
      <c r="LS12" s="2">
        <f>'1-Results 2030'!LR12-'1-Results 2030'!LR$2</f>
        <v>8.0746784999999877E-3</v>
      </c>
      <c r="LT12" s="2">
        <f>'1-Results 2030'!LS12-'1-Results 2030'!LS$2</f>
        <v>8.2014281999999716E-3</v>
      </c>
      <c r="LU12" s="2">
        <f>'1-Results 2030'!LT12-'1-Results 2030'!LT$2</f>
        <v>3.9297150000000003E-3</v>
      </c>
      <c r="LV12" s="2">
        <f>'1-Results 2030'!LU12-'1-Results 2030'!LU$2</f>
        <v>0</v>
      </c>
      <c r="LW12" s="2">
        <f>'1-Results 2030'!LV12-'1-Results 2030'!LV$2</f>
        <v>5.1370149599999859E-2</v>
      </c>
      <c r="LX12" s="2">
        <f>'1-Results 2030'!LW12-'1-Results 2030'!LW$2</f>
        <v>0</v>
      </c>
      <c r="LY12" s="2">
        <f>'1-Results 2030'!LX12-'1-Results 2030'!LX$2</f>
        <v>0</v>
      </c>
      <c r="LZ12" s="2">
        <f>'1-Results 2030'!LY12-'1-Results 2030'!LY$2</f>
        <v>0</v>
      </c>
      <c r="MA12" s="2">
        <f>'1-Results 2030'!LZ12-'1-Results 2030'!LZ$2</f>
        <v>0</v>
      </c>
      <c r="MB12" s="2">
        <f>'1-Results 2030'!MA12-'1-Results 2030'!MA$2</f>
        <v>0</v>
      </c>
      <c r="MC12" s="2">
        <f>'1-Results 2030'!MB12-'1-Results 2030'!MB$2</f>
        <v>0</v>
      </c>
      <c r="MD12" s="2">
        <f>'1-Results 2030'!MC12-'1-Results 2030'!MC$2</f>
        <v>0</v>
      </c>
      <c r="ME12" s="2">
        <f>'1-Results 2030'!MD12-'1-Results 2030'!MD$2</f>
        <v>0</v>
      </c>
      <c r="MF12" s="75">
        <f>'1-Results 2030'!ME12-'1-Results 2030'!ME$2</f>
        <v>0</v>
      </c>
      <c r="MG12" s="2">
        <f>'1-Results 2030'!MF12-'1-Results 2030'!MF$2</f>
        <v>0</v>
      </c>
      <c r="MH12" s="2">
        <f>'1-Results 2030'!MG12-'1-Results 2030'!MG$2</f>
        <v>0</v>
      </c>
      <c r="MI12" s="2">
        <f>'1-Results 2030'!MH12-'1-Results 2030'!MH$2</f>
        <v>0</v>
      </c>
      <c r="MJ12" s="2">
        <f>'1-Results 2030'!MI12-'1-Results 2030'!MI$2</f>
        <v>0</v>
      </c>
      <c r="MK12" s="2">
        <f>'1-Results 2030'!MJ12-'1-Results 2030'!MJ$2</f>
        <v>0</v>
      </c>
      <c r="ML12" s="2">
        <f>'1-Results 2030'!MK12-'1-Results 2030'!MK$2</f>
        <v>0</v>
      </c>
      <c r="MM12" s="2">
        <f>'1-Results 2030'!ML12-'1-Results 2030'!ML$2</f>
        <v>0</v>
      </c>
      <c r="MN12" s="2">
        <f>'1-Results 2030'!MM12-'1-Results 2030'!MM$2</f>
        <v>0</v>
      </c>
      <c r="MO12" s="2">
        <f>'1-Results 2030'!MN12-'1-Results 2030'!MN$2</f>
        <v>0</v>
      </c>
      <c r="MP12" s="2">
        <f>'1-Results 2030'!MO12-'1-Results 2030'!MO$2</f>
        <v>0</v>
      </c>
      <c r="MQ12" s="2">
        <f>'1-Results 2030'!MP12-'1-Results 2030'!MP$2</f>
        <v>0</v>
      </c>
      <c r="MR12" s="2">
        <f>'1-Results 2030'!MQ12-'1-Results 2030'!MQ$2</f>
        <v>0</v>
      </c>
      <c r="MS12" s="2">
        <f>'1-Results 2030'!MR12-'1-Results 2030'!MR$2</f>
        <v>0</v>
      </c>
      <c r="MT12" s="2">
        <f>'1-Results 2030'!MS12-'1-Results 2030'!MS$2</f>
        <v>0</v>
      </c>
      <c r="MU12" s="2">
        <f>'1-Results 2030'!MT12-'1-Results 2030'!MT$2</f>
        <v>0</v>
      </c>
      <c r="MV12" s="2">
        <f>'1-Results 2030'!MU12-'1-Results 2030'!MU$2</f>
        <v>0</v>
      </c>
      <c r="MW12" s="75">
        <f>'1-Results 2030'!MV12-'1-Results 2030'!MV$2</f>
        <v>0</v>
      </c>
      <c r="MX12" s="2">
        <f>'1-Results 2030'!MW12-'1-Results 2030'!MW$2</f>
        <v>0</v>
      </c>
      <c r="MY12" s="2">
        <f>'1-Results 2030'!MX12-'1-Results 2030'!MX$2</f>
        <v>0</v>
      </c>
      <c r="MZ12" s="2">
        <f>'1-Results 2030'!MY12-'1-Results 2030'!MY$2</f>
        <v>0</v>
      </c>
      <c r="NA12" s="2">
        <f>'1-Results 2030'!MZ12-'1-Results 2030'!MZ$2</f>
        <v>0</v>
      </c>
      <c r="NB12" s="2">
        <f>'1-Results 2030'!NA12-'1-Results 2030'!NA$2</f>
        <v>0</v>
      </c>
      <c r="NC12" s="2">
        <f>'1-Results 2030'!NB12-'1-Results 2030'!NB$2</f>
        <v>0</v>
      </c>
      <c r="ND12" s="2">
        <f>'1-Results 2030'!NC12-'1-Results 2030'!NC$2</f>
        <v>0</v>
      </c>
      <c r="NE12" s="2">
        <f>'1-Results 2030'!ND12-'1-Results 2030'!ND$2</f>
        <v>0</v>
      </c>
      <c r="NF12" s="2">
        <f>'1-Results 2030'!NE12-'1-Results 2030'!NE$2</f>
        <v>0</v>
      </c>
      <c r="NG12" s="2">
        <f>'1-Results 2030'!NF12-'1-Results 2030'!NF$2</f>
        <v>0</v>
      </c>
      <c r="NH12" s="2">
        <f>'1-Results 2030'!NG12-'1-Results 2030'!NG$2</f>
        <v>0</v>
      </c>
      <c r="NI12" s="2">
        <f>'1-Results 2030'!NH12-'1-Results 2030'!NH$2</f>
        <v>0</v>
      </c>
      <c r="NJ12" s="2">
        <f>'1-Results 2030'!NI12-'1-Results 2030'!NI$2</f>
        <v>0</v>
      </c>
      <c r="NK12" s="2">
        <f>'1-Results 2030'!NJ12-'1-Results 2030'!NJ$2</f>
        <v>0</v>
      </c>
      <c r="NL12" s="2">
        <f>'1-Results 2030'!NK12-'1-Results 2030'!NK$2</f>
        <v>0</v>
      </c>
      <c r="NM12" s="2">
        <f>'1-Results 2030'!NL12-'1-Results 2030'!NL$2</f>
        <v>0</v>
      </c>
      <c r="NN12" s="2">
        <f>'1-Results 2030'!NM12-'1-Results 2030'!NM$2</f>
        <v>0</v>
      </c>
      <c r="NO12" s="2">
        <f>'1-Results 2030'!NN12-'1-Results 2030'!NN$2</f>
        <v>0</v>
      </c>
      <c r="NP12" s="2">
        <f>'1-Results 2030'!NO12-'1-Results 2030'!NO$2</f>
        <v>0</v>
      </c>
      <c r="NQ12" s="2">
        <f>'1-Results 2030'!NP12-'1-Results 2030'!NP$2</f>
        <v>0</v>
      </c>
      <c r="NR12" s="2">
        <f>'1-Results 2030'!NQ12-'1-Results 2030'!NQ$2</f>
        <v>0</v>
      </c>
      <c r="NS12" s="2">
        <f>'1-Results 2030'!NR12-'1-Results 2030'!NR$2</f>
        <v>0</v>
      </c>
      <c r="NT12" s="2">
        <f>'1-Results 2030'!NS12-'1-Results 2030'!NS$2</f>
        <v>0</v>
      </c>
      <c r="NU12" s="2">
        <f>'1-Results 2030'!NT12-'1-Results 2030'!NT$2</f>
        <v>0</v>
      </c>
      <c r="NV12" s="2">
        <f>'1-Results 2030'!NU12-'1-Results 2030'!NU$2</f>
        <v>0</v>
      </c>
      <c r="NW12" s="2">
        <f>'1-Results 2030'!NV12-'1-Results 2030'!NV$2</f>
        <v>0</v>
      </c>
      <c r="NX12" s="2">
        <f>'1-Results 2030'!NW12-'1-Results 2030'!NW$2</f>
        <v>0</v>
      </c>
      <c r="NY12" s="2">
        <f>'1-Results 2030'!NX12-'1-Results 2030'!NX$2</f>
        <v>0</v>
      </c>
      <c r="NZ12" s="2">
        <f>'1-Results 2030'!NY12-'1-Results 2030'!NY$2</f>
        <v>0</v>
      </c>
      <c r="OA12" s="2">
        <f>'1-Results 2030'!NZ12-'1-Results 2030'!NZ$2</f>
        <v>0</v>
      </c>
      <c r="OB12" s="2">
        <f>'1-Results 2030'!OA12-'1-Results 2030'!OA$2</f>
        <v>0</v>
      </c>
      <c r="OC12" s="2">
        <f>'1-Results 2030'!OB12-'1-Results 2030'!OB$2</f>
        <v>0</v>
      </c>
      <c r="OD12" s="2">
        <f>'1-Results 2030'!OC12-'1-Results 2030'!OC$2</f>
        <v>0</v>
      </c>
      <c r="OE12" s="2">
        <f>'1-Results 2030'!OD12-'1-Results 2030'!OD$2</f>
        <v>0</v>
      </c>
      <c r="OF12" s="2">
        <f>'1-Results 2030'!OE12-'1-Results 2030'!OE$2</f>
        <v>0</v>
      </c>
      <c r="OG12" s="2">
        <f>'1-Results 2030'!OF12-'1-Results 2030'!OF$2</f>
        <v>0</v>
      </c>
      <c r="OH12" s="2">
        <f>'1-Results 2030'!OG12-'1-Results 2030'!OG$2</f>
        <v>0</v>
      </c>
      <c r="OI12" s="2">
        <f>'1-Results 2030'!OH12-'1-Results 2030'!OH$2</f>
        <v>0</v>
      </c>
      <c r="OJ12" s="2">
        <f>'1-Results 2030'!OI12-'1-Results 2030'!OI$2</f>
        <v>-5.5196750469999056E-6</v>
      </c>
      <c r="OK12" s="2">
        <f>'1-Results 2030'!OJ12-'1-Results 2030'!OJ$2</f>
        <v>-2.5891417584980592E-6</v>
      </c>
      <c r="OL12" s="2">
        <f>'1-Results 2030'!OK12-'1-Results 2030'!OK$2</f>
        <v>-2.9090208200090693E-8</v>
      </c>
      <c r="OM12" s="2">
        <f>'1-Results 2030'!OL12-'1-Results 2030'!OL$2</f>
        <v>-6.5334454769916395E-7</v>
      </c>
      <c r="ON12" s="2">
        <f>'1-Results 2030'!OM12-'1-Results 2030'!OM$2</f>
        <v>5.1942116498198132E-3</v>
      </c>
      <c r="OO12" s="2">
        <f>'1-Results 2030'!ON12-'1-Results 2030'!ON$2</f>
        <v>0</v>
      </c>
      <c r="OP12" s="2">
        <f>'1-Results 2030'!OO12-'1-Results 2030'!OO$2</f>
        <v>-0.23566066565735799</v>
      </c>
      <c r="OQ12" s="2">
        <f>'1-Results 2030'!OP12-'1-Results 2030'!OP$2</f>
        <v>-5.0219690559039201</v>
      </c>
      <c r="OR12" s="2">
        <f>'1-Results 2030'!OQ12-'1-Results 2030'!OQ$2</f>
        <v>-4.1074065669639603</v>
      </c>
      <c r="OS12" s="2">
        <f>'1-Results 2030'!OR12-'1-Results 2030'!OR$2</f>
        <v>0</v>
      </c>
      <c r="OT12" s="2">
        <f>'1-Results 2030'!OS12-'1-Results 2030'!OS$2</f>
        <v>-2.7318841388656701</v>
      </c>
      <c r="OU12" s="2">
        <f>'1-Results 2030'!OT12-'1-Results 2030'!OT$2</f>
        <v>-1.63214779992035</v>
      </c>
      <c r="OV12" s="2">
        <f>'1-Results 2030'!OU12-'1-Results 2030'!OU$2</f>
        <v>-2.1852945470305301</v>
      </c>
      <c r="OW12" s="2">
        <f>'1-Results 2030'!OV12-'1-Results 2030'!OV$2</f>
        <v>-13.9171176433274</v>
      </c>
      <c r="OX12" s="2">
        <f>'1-Results 2030'!OW12-'1-Results 2030'!OW$2</f>
        <v>-3.2117850075055097E-2</v>
      </c>
      <c r="OY12" s="2">
        <f>'1-Results 2030'!OX12-'1-Results 2030'!OX$2</f>
        <v>-8.8223684946743992E-3</v>
      </c>
      <c r="OZ12" s="2">
        <f>'1-Results 2030'!OY12-'1-Results 2030'!OY$2</f>
        <v>0</v>
      </c>
      <c r="PA12" s="2">
        <f>'1-Results 2030'!OZ12-'1-Results 2030'!OZ$2</f>
        <v>-7.0788925912865404</v>
      </c>
      <c r="PB12" s="2">
        <f>'1-Results 2030'!PA12-'1-Results 2030'!PA$2</f>
        <v>0</v>
      </c>
      <c r="PC12" s="2">
        <f>'1-Results 2030'!PB12-'1-Results 2030'!PB$2</f>
        <v>-10.692579021605599</v>
      </c>
      <c r="PD12" s="2">
        <f>'1-Results 2030'!PC12-'1-Results 2030'!PC$2</f>
        <v>0</v>
      </c>
      <c r="PE12" s="2">
        <f>'1-Results 2030'!PD12-'1-Results 2030'!PD$2</f>
        <v>0</v>
      </c>
      <c r="PF12" s="2">
        <f>'1-Results 2030'!PE12-'1-Results 2030'!PE$2</f>
        <v>0</v>
      </c>
      <c r="PG12" s="2">
        <f>'1-Results 2030'!PF12-'1-Results 2030'!PF$2</f>
        <v>0</v>
      </c>
      <c r="PH12" s="2">
        <f>'1-Results 2030'!PG12-'1-Results 2030'!PG$2</f>
        <v>0</v>
      </c>
      <c r="PI12" s="2">
        <f>'1-Results 2030'!PH12-'1-Results 2030'!PH$2</f>
        <v>-2.61509682462379</v>
      </c>
      <c r="PJ12" s="2">
        <f>'1-Results 2030'!PI12-'1-Results 2030'!PI$2</f>
        <v>0</v>
      </c>
      <c r="PK12" s="2">
        <f>'1-Results 2030'!PJ12-'1-Results 2030'!PJ$2</f>
        <v>-0.103171173208407</v>
      </c>
      <c r="PL12" s="2">
        <f>'1-Results 2030'!PK12-'1-Results 2030'!PK$2</f>
        <v>0</v>
      </c>
      <c r="PM12" s="2">
        <f>'1-Results 2030'!PL12-'1-Results 2030'!PL$2</f>
        <v>0</v>
      </c>
      <c r="PN12" s="2">
        <f>'1-Results 2030'!PM12-'1-Results 2030'!PM$2</f>
        <v>0</v>
      </c>
      <c r="PO12" s="2">
        <f>'1-Results 2030'!PN12-'1-Results 2030'!PN$2</f>
        <v>0</v>
      </c>
      <c r="PP12" s="2">
        <f>'1-Results 2030'!PO12-'1-Results 2030'!PO$2</f>
        <v>-5.28180026573834E-2</v>
      </c>
      <c r="PQ12" s="2">
        <f>'1-Results 2030'!PP12-'1-Results 2030'!PP$2</f>
        <v>0</v>
      </c>
      <c r="PR12" s="2">
        <f>'1-Results 2030'!PQ12-'1-Results 2030'!PQ$2</f>
        <v>-1.3083622314980901</v>
      </c>
      <c r="PS12" s="2">
        <f>'1-Results 2030'!PR12-'1-Results 2030'!PR$2</f>
        <v>-9.9770313036742202</v>
      </c>
      <c r="PT12" s="2">
        <f>'1-Results 2030'!PS12-'1-Results 2030'!PS$2</f>
        <v>-5.2826492394256602E-2</v>
      </c>
      <c r="PU12" s="2">
        <f>'1-Results 2030'!PT12-'1-Results 2030'!PT$2</f>
        <v>-2.2516981170648598</v>
      </c>
      <c r="PV12" s="2">
        <f>'1-Results 2030'!PU12-'1-Results 2030'!PU$2</f>
        <v>-8.8253459713709993E-3</v>
      </c>
      <c r="PW12" s="2">
        <f>'1-Results 2030'!PV12-'1-Results 2030'!PV$2</f>
        <v>7.9282683357996889E-6</v>
      </c>
      <c r="PX12" s="2">
        <f>'1-Results 2030'!PW12-'1-Results 2030'!PW$2</f>
        <v>0</v>
      </c>
      <c r="PY12" s="2">
        <f>'1-Results 2030'!PX12-'1-Results 2030'!PX$2</f>
        <v>-0.20751666866800011</v>
      </c>
      <c r="PZ12" s="2">
        <f>'1-Results 2030'!PY12-'1-Results 2030'!PY$2</f>
        <v>-1.7961377630939523E-3</v>
      </c>
      <c r="QA12" s="2">
        <f>'1-Results 2030'!PZ12-'1-Results 2030'!PZ$2</f>
        <v>-0.1583892661057007</v>
      </c>
      <c r="QB12" s="2">
        <f>'1-Results 2030'!QA12-'1-Results 2030'!QA$2</f>
        <v>7.0062123188540326E-2</v>
      </c>
      <c r="QC12" s="2">
        <f>'1-Results 2030'!QB12-'1-Results 2030'!QB$2</f>
        <v>0</v>
      </c>
      <c r="QD12" s="2">
        <f>'1-Results 2030'!QC12-'1-Results 2030'!QC$2</f>
        <v>0</v>
      </c>
      <c r="QE12" s="2">
        <f>'1-Results 2030'!QD12-'1-Results 2030'!QD$2</f>
        <v>0</v>
      </c>
      <c r="QF12" s="2">
        <f>'1-Results 2030'!QE12-'1-Results 2030'!QE$2</f>
        <v>0</v>
      </c>
      <c r="QG12" s="2">
        <f>'1-Results 2030'!QF12-'1-Results 2030'!QF$2</f>
        <v>0</v>
      </c>
      <c r="QH12" s="2">
        <f>'1-Results 2030'!QG12-'1-Results 2030'!QG$2</f>
        <v>0</v>
      </c>
      <c r="QI12" s="2">
        <f>'1-Results 2030'!QH12-'1-Results 2030'!QH$2</f>
        <v>0</v>
      </c>
      <c r="QJ12" s="2">
        <f>'1-Results 2030'!QI12-'1-Results 2030'!QI$2</f>
        <v>0</v>
      </c>
      <c r="QK12" s="2">
        <f>'1-Results 2030'!QJ12-'1-Results 2030'!QJ$2</f>
        <v>0</v>
      </c>
      <c r="QL12" s="2">
        <f>'1-Results 2030'!QK12-'1-Results 2030'!QK$2</f>
        <v>0</v>
      </c>
      <c r="QM12" s="2">
        <f>'1-Results 2030'!QL12-'1-Results 2030'!QL$2</f>
        <v>0</v>
      </c>
      <c r="QN12" s="2">
        <f>'1-Results 2030'!QM12-'1-Results 2030'!QM$2</f>
        <v>0</v>
      </c>
      <c r="QO12" s="2">
        <f>'1-Results 2030'!QN12-'1-Results 2030'!QN$2</f>
        <v>0</v>
      </c>
      <c r="QP12" s="2">
        <f>'1-Results 2030'!QO12-'1-Results 2030'!QO$2</f>
        <v>0</v>
      </c>
      <c r="QQ12" s="2">
        <f>'1-Results 2030'!QP12-'1-Results 2030'!QP$2</f>
        <v>0</v>
      </c>
      <c r="QR12" s="2">
        <f>'1-Results 2030'!QQ12-'1-Results 2030'!QQ$2</f>
        <v>0</v>
      </c>
      <c r="QS12" s="2">
        <f>'1-Results 2030'!QR12-'1-Results 2030'!QR$2</f>
        <v>0</v>
      </c>
      <c r="QT12" s="2">
        <f>'1-Results 2030'!QS12-'1-Results 2030'!QS$2</f>
        <v>0</v>
      </c>
      <c r="QU12" s="2">
        <f>'1-Results 2030'!QT12-'1-Results 2030'!QT$2</f>
        <v>0</v>
      </c>
      <c r="QV12" s="2">
        <f>'1-Results 2030'!QU12-'1-Results 2030'!QU$2</f>
        <v>0</v>
      </c>
      <c r="QW12" s="2">
        <f>'1-Results 2030'!QV12-'1-Results 2030'!QV$2</f>
        <v>0</v>
      </c>
      <c r="QX12" s="2">
        <f>'1-Results 2030'!QW12-'1-Results 2030'!QW$2</f>
        <v>0</v>
      </c>
      <c r="QY12" s="2">
        <f>'1-Results 2030'!QX12-'1-Results 2030'!QX$2</f>
        <v>0</v>
      </c>
      <c r="QZ12" s="2">
        <f>'1-Results 2030'!QY12-'1-Results 2030'!QY$2</f>
        <v>0</v>
      </c>
      <c r="RA12" s="2">
        <f>'1-Results 2030'!QZ12-'1-Results 2030'!QZ$2</f>
        <v>0</v>
      </c>
      <c r="RB12" s="2">
        <f>'1-Results 2030'!RA12-'1-Results 2030'!RA$2</f>
        <v>0</v>
      </c>
      <c r="RC12" s="2">
        <f>'1-Results 2030'!RB12-'1-Results 2030'!RB$2</f>
        <v>0</v>
      </c>
      <c r="RD12" s="2">
        <f>'1-Results 2030'!RC12-'1-Results 2030'!RC$2</f>
        <v>0</v>
      </c>
      <c r="RE12" s="2">
        <f>'1-Results 2030'!RD12-'1-Results 2030'!RD$2</f>
        <v>0</v>
      </c>
      <c r="RF12" s="2">
        <f>'1-Results 2030'!RE12-'1-Results 2030'!RE$2</f>
        <v>0</v>
      </c>
      <c r="RG12" s="2">
        <f>'1-Results 2030'!RF12-'1-Results 2030'!RF$2</f>
        <v>0</v>
      </c>
      <c r="RH12" s="2">
        <f>'1-Results 2030'!RG12-'1-Results 2030'!RG$2</f>
        <v>0</v>
      </c>
      <c r="RI12" s="2">
        <f>'1-Results 2030'!RH12-'1-Results 2030'!RH$2</f>
        <v>0</v>
      </c>
      <c r="RJ12" s="2">
        <f>'1-Results 2030'!RI12-'1-Results 2030'!RI$2</f>
        <v>0</v>
      </c>
      <c r="RK12" s="2">
        <f>'1-Results 2030'!RJ12-'1-Results 2030'!RJ$2</f>
        <v>0</v>
      </c>
      <c r="RL12" s="2">
        <f>'1-Results 2030'!RK12-'1-Results 2030'!RK$2</f>
        <v>-6.2584180614699392E-2</v>
      </c>
      <c r="RM12" s="2">
        <f>'1-Results 2030'!RL12-'1-Results 2030'!RL$2</f>
        <v>0</v>
      </c>
      <c r="RN12" s="2">
        <f>'1-Results 2030'!RM12-'1-Results 2030'!RM$2</f>
        <v>0</v>
      </c>
      <c r="RO12" s="2">
        <f>'1-Results 2030'!RN12-'1-Results 2030'!RN$2</f>
        <v>0</v>
      </c>
      <c r="RP12" s="2">
        <f>'1-Results 2030'!RO12-'1-Results 2030'!RO$2</f>
        <v>1.9989543073166001</v>
      </c>
      <c r="RQ12" s="2">
        <f>'1-Results 2030'!RP12-'1-Results 2030'!RP$2</f>
        <v>-0.79200334164359987</v>
      </c>
      <c r="RR12" s="2">
        <f>'1-Results 2030'!RQ12-'1-Results 2030'!RQ$2</f>
        <v>-0.24588847838550265</v>
      </c>
      <c r="RS12" s="2">
        <f>'1-Results 2030'!RR12-'1-Results 2030'!RR$2</f>
        <v>1.7909214153500996E-2</v>
      </c>
      <c r="RT12" s="2">
        <f>'1-Results 2030'!RS12-'1-Results 2030'!RS$2</f>
        <v>0</v>
      </c>
      <c r="RU12" s="2">
        <f>'1-Results 2030'!RT12-'1-Results 2030'!RT$2</f>
        <v>-5.6173002276878048E-3</v>
      </c>
      <c r="RV12" s="2">
        <f>'1-Results 2030'!RU12-'1-Results 2030'!RU$2</f>
        <v>0</v>
      </c>
      <c r="RW12" s="2">
        <f>'1-Results 2030'!RV12-'1-Results 2030'!RV$2</f>
        <v>9.2707837348005029E-3</v>
      </c>
      <c r="RX12" s="2">
        <f>'1-Results 2030'!RW12-'1-Results 2030'!RW$2</f>
        <v>5.305556278656004E-3</v>
      </c>
      <c r="RY12" s="2">
        <f>'1-Results 2030'!RX12-'1-Results 2030'!RX$2</f>
        <v>0</v>
      </c>
      <c r="RZ12" s="2">
        <f>'1-Results 2030'!RY12-'1-Results 2030'!RY$2</f>
        <v>0</v>
      </c>
      <c r="SA12" s="2">
        <f>'1-Results 2030'!RZ12-'1-Results 2030'!RZ$2</f>
        <v>0</v>
      </c>
      <c r="SB12" s="2">
        <f>'1-Results 2030'!SA12-'1-Results 2030'!SA$2</f>
        <v>0</v>
      </c>
      <c r="SC12" s="2">
        <f>'1-Results 2030'!SB12-'1-Results 2030'!SB$2</f>
        <v>0</v>
      </c>
      <c r="SD12" s="2">
        <f>'1-Results 2030'!SC12-'1-Results 2030'!SC$2</f>
        <v>0</v>
      </c>
      <c r="SE12" s="2">
        <f>'1-Results 2030'!SD12-'1-Results 2030'!SD$2</f>
        <v>0</v>
      </c>
      <c r="SF12" s="2">
        <f>'1-Results 2030'!SE12-'1-Results 2030'!SE$2</f>
        <v>0</v>
      </c>
      <c r="SG12" s="2">
        <f>'1-Results 2030'!SF12-'1-Results 2030'!SF$2</f>
        <v>0</v>
      </c>
      <c r="SH12" s="2">
        <f>'1-Results 2030'!SG12-'1-Results 2030'!SG$2</f>
        <v>0</v>
      </c>
      <c r="SI12" s="2">
        <f>'1-Results 2030'!SH12-'1-Results 2030'!SH$2</f>
        <v>0</v>
      </c>
      <c r="SJ12" s="2">
        <f>'1-Results 2030'!SI12-'1-Results 2030'!SI$2</f>
        <v>0</v>
      </c>
      <c r="SK12" s="2">
        <f>'1-Results 2030'!SJ12-'1-Results 2030'!SJ$2</f>
        <v>0</v>
      </c>
      <c r="SL12" s="2">
        <f>'1-Results 2030'!SK12-'1-Results 2030'!SK$2</f>
        <v>0</v>
      </c>
      <c r="SM12" s="2">
        <f>'1-Results 2030'!SL12-'1-Results 2030'!SL$2</f>
        <v>0</v>
      </c>
      <c r="SN12" s="2">
        <f>'1-Results 2030'!SM12-'1-Results 2030'!SM$2</f>
        <v>0</v>
      </c>
      <c r="SO12" s="2">
        <f>'1-Results 2030'!SN12-'1-Results 2030'!SN$2</f>
        <v>0</v>
      </c>
      <c r="SP12" s="2">
        <f>'1-Results 2030'!SO12-'1-Results 2030'!SO$2</f>
        <v>0</v>
      </c>
      <c r="SQ12" s="2">
        <f>'1-Results 2030'!SP12-'1-Results 2030'!SP$2</f>
        <v>0</v>
      </c>
      <c r="SR12" s="2">
        <f>'1-Results 2030'!SQ12-'1-Results 2030'!SQ$2</f>
        <v>0</v>
      </c>
      <c r="SS12" s="2">
        <f>'1-Results 2030'!SR12-'1-Results 2030'!SR$2</f>
        <v>0</v>
      </c>
      <c r="ST12" s="2">
        <f>'1-Results 2030'!SS12-'1-Results 2030'!SS$2</f>
        <v>0</v>
      </c>
      <c r="SU12" s="2">
        <f>'1-Results 2030'!ST12-'1-Results 2030'!ST$2</f>
        <v>6.3515030930190008E-2</v>
      </c>
      <c r="SV12" s="2">
        <f>'1-Results 2030'!SU12-'1-Results 2030'!SU$2</f>
        <v>0.5899227094060997</v>
      </c>
      <c r="SW12" s="2">
        <f>'1-Results 2030'!SV12-'1-Results 2030'!SV$2</f>
        <v>0</v>
      </c>
      <c r="SX12" s="2">
        <f>'1-Results 2030'!SW12-'1-Results 2030'!SW$2</f>
        <v>0</v>
      </c>
      <c r="SY12" s="2">
        <f>'1-Results 2030'!SX12-'1-Results 2030'!SX$2</f>
        <v>9.3105549454342018E-2</v>
      </c>
      <c r="SZ12" s="2">
        <f>'1-Results 2030'!SY12-'1-Results 2030'!SY$2</f>
        <v>0.12844571694722795</v>
      </c>
      <c r="TA12" s="2">
        <f>'1-Results 2030'!SZ12-'1-Results 2030'!SZ$2</f>
        <v>0.10439603102759398</v>
      </c>
      <c r="TB12" s="2">
        <f>'1-Results 2030'!TA12-'1-Results 2030'!TA$2</f>
        <v>2.9165002667085993E-2</v>
      </c>
      <c r="TC12" s="2">
        <f>'1-Results 2030'!TB12-'1-Results 2030'!TB$2</f>
        <v>0</v>
      </c>
      <c r="TD12" s="2">
        <f>'1-Results 2030'!TC12-'1-Results 2030'!TC$2</f>
        <v>2.3954008156151008E-2</v>
      </c>
      <c r="TE12" s="2">
        <f>'1-Results 2030'!TD12-'1-Results 2030'!TD$2</f>
        <v>0.96645025872788004</v>
      </c>
      <c r="TF12" s="2">
        <f>'1-Results 2030'!TE12-'1-Results 2030'!TE$2</f>
        <v>-1.7778164676554598</v>
      </c>
      <c r="TG12" s="2">
        <f>'1-Results 2030'!TF12-'1-Results 2030'!TF$2</f>
        <v>-0.88095049106478396</v>
      </c>
      <c r="TH12" s="2">
        <f>'1-Results 2030'!TG12-'1-Results 2030'!TG$2</f>
        <v>0.15787813116616406</v>
      </c>
      <c r="TI12" s="2">
        <f>'1-Results 2030'!TH12-'1-Results 2030'!TH$2</f>
        <v>0</v>
      </c>
      <c r="TJ12" s="2">
        <f>'1-Results 2030'!TI12-'1-Results 2030'!TI$2</f>
        <v>0.18739001169867997</v>
      </c>
      <c r="TK12" s="2">
        <f>'1-Results 2030'!TJ12-'1-Results 2030'!TJ$2</f>
        <v>0.50243179856855047</v>
      </c>
      <c r="TL12" s="2">
        <f>'1-Results 2030'!TK12-'1-Results 2030'!TK$2</f>
        <v>0.50574164997670046</v>
      </c>
      <c r="TM12" s="2">
        <f>'1-Results 2030'!TL12-'1-Results 2030'!TL$2</f>
        <v>-0.42197895271311497</v>
      </c>
      <c r="TN12" s="2">
        <f>'1-Results 2030'!TM12-'1-Results 2030'!TM$2</f>
        <v>0</v>
      </c>
      <c r="TO12" s="2">
        <f>'1-Results 2030'!TN12-'1-Results 2030'!TN$2</f>
        <v>0.43296666628580027</v>
      </c>
      <c r="TP12" s="2">
        <f>'1-Results 2030'!TO12-'1-Results 2030'!TO$2</f>
        <v>0.50233431209387014</v>
      </c>
      <c r="TQ12" s="2">
        <f>'1-Results 2030'!TP12-'1-Results 2030'!TP$2</f>
        <v>0.26511082962415999</v>
      </c>
      <c r="TR12" s="2">
        <f>'1-Results 2030'!TQ12-'1-Results 2030'!TQ$2</f>
        <v>0.11761074123841309</v>
      </c>
      <c r="TS12" s="2">
        <f>'1-Results 2030'!TR12-'1-Results 2030'!TR$2</f>
        <v>4.3932910970189309E-2</v>
      </c>
      <c r="TT12" s="2">
        <f>'1-Results 2030'!TS12-'1-Results 2030'!TS$2</f>
        <v>0</v>
      </c>
      <c r="TU12" s="2">
        <f>'1-Results 2030'!TT12-'1-Results 2030'!TT$2</f>
        <v>0</v>
      </c>
      <c r="TV12" s="2">
        <f>'1-Results 2030'!TU12-'1-Results 2030'!TU$2</f>
        <v>0.36322335121325011</v>
      </c>
      <c r="TW12" s="2">
        <f>'1-Results 2030'!TV12-'1-Results 2030'!TV$2</f>
        <v>0.42282087887310027</v>
      </c>
      <c r="TX12" s="2">
        <f>'1-Results 2030'!TW12-'1-Results 2030'!TW$2</f>
        <v>-2.0896082307436208</v>
      </c>
      <c r="TY12" s="2">
        <f>'1-Results 2030'!TX12-'1-Results 2030'!TX$2</f>
        <v>3.7045277512269825E-3</v>
      </c>
      <c r="TZ12" s="2">
        <f>'1-Results 2030'!TY12-'1-Results 2030'!TY$2</f>
        <v>0.28189237060448047</v>
      </c>
      <c r="UA12" s="2">
        <f>'1-Results 2030'!TZ12-'1-Results 2030'!TZ$2</f>
        <v>0.34542414208325001</v>
      </c>
      <c r="UB12" s="2">
        <f>'1-Results 2030'!UA12-'1-Results 2030'!UA$2</f>
        <v>6.2334631364621002E-3</v>
      </c>
      <c r="UC12" s="2">
        <f>'1-Results 2030'!UB12-'1-Results 2030'!UB$2</f>
        <v>2.8163579540646001E-3</v>
      </c>
      <c r="UD12" s="2">
        <f>'1-Results 2030'!UC12-'1-Results 2030'!UC$2</f>
        <v>0</v>
      </c>
      <c r="UE12" s="2">
        <f>'1-Results 2030'!UD12-'1-Results 2030'!UD$2</f>
        <v>0</v>
      </c>
      <c r="UF12" s="2">
        <f>'1-Results 2030'!UE12-'1-Results 2030'!UE$2</f>
        <v>0</v>
      </c>
      <c r="UG12" s="2">
        <f>'1-Results 2030'!UF12-'1-Results 2030'!UF$2</f>
        <v>0</v>
      </c>
      <c r="UH12" s="2">
        <f>'1-Results 2030'!UG12-'1-Results 2030'!UG$2</f>
        <v>8.7855495470280376E-3</v>
      </c>
      <c r="UI12" s="2">
        <f>'1-Results 2030'!UH12-'1-Results 2030'!UH$2</f>
        <v>0</v>
      </c>
      <c r="UJ12" s="2">
        <f>'1-Results 2030'!UI12-'1-Results 2030'!UI$2</f>
        <v>7.3843515946201213E-5</v>
      </c>
      <c r="UK12" s="2">
        <f>'1-Results 2030'!UJ12-'1-Results 2030'!UJ$2</f>
        <v>0</v>
      </c>
      <c r="UL12" s="2">
        <f>'1-Results 2030'!UK12-'1-Results 2030'!UK$2</f>
        <v>0</v>
      </c>
      <c r="UM12" s="2">
        <f>'1-Results 2030'!UL12-'1-Results 2030'!UL$2</f>
        <v>0</v>
      </c>
      <c r="UN12" s="2">
        <f>'1-Results 2030'!UM12-'1-Results 2030'!UM$2</f>
        <v>0</v>
      </c>
      <c r="UO12" s="2">
        <f>'1-Results 2030'!UN12-'1-Results 2030'!UN$2</f>
        <v>0</v>
      </c>
      <c r="UP12" s="2">
        <f>'1-Results 2030'!UO12-'1-Results 2030'!UO$2</f>
        <v>0</v>
      </c>
      <c r="UQ12" s="2">
        <f>'1-Results 2030'!UP12-'1-Results 2030'!UP$2</f>
        <v>0</v>
      </c>
      <c r="UR12" s="2">
        <f>'1-Results 2030'!UQ12-'1-Results 2030'!UQ$2</f>
        <v>0</v>
      </c>
      <c r="US12" s="2">
        <f>'1-Results 2030'!UR12-'1-Results 2030'!UR$2</f>
        <v>0</v>
      </c>
      <c r="UT12" s="2">
        <f>'1-Results 2030'!US12-'1-Results 2030'!US$2</f>
        <v>0</v>
      </c>
      <c r="UU12" s="2">
        <f>'1-Results 2030'!UT12-'1-Results 2030'!UT$2</f>
        <v>0</v>
      </c>
      <c r="UV12" s="2">
        <f>'1-Results 2030'!UU12-'1-Results 2030'!UU$2</f>
        <v>0</v>
      </c>
      <c r="UW12" s="2">
        <f>'1-Results 2030'!UV12-'1-Results 2030'!UV$2</f>
        <v>0</v>
      </c>
      <c r="UX12" s="2">
        <f>'1-Results 2030'!UW12-'1-Results 2030'!UW$2</f>
        <v>-1.502500039711703E-3</v>
      </c>
      <c r="UY12" s="2">
        <f>'1-Results 2030'!UX12-'1-Results 2030'!UX$2</f>
        <v>-1.5738497103550005E-4</v>
      </c>
      <c r="UZ12" s="2">
        <f>'1-Results 2030'!UY12-'1-Results 2030'!UY$2</f>
        <v>0</v>
      </c>
      <c r="VA12" s="2">
        <f>'1-Results 2030'!UZ12-'1-Results 2030'!UZ$2</f>
        <v>0</v>
      </c>
      <c r="VB12" s="2">
        <f>'1-Results 2030'!VA12-'1-Results 2030'!VA$2</f>
        <v>0</v>
      </c>
      <c r="VC12" s="2">
        <f>'1-Results 2030'!VB12-'1-Results 2030'!VB$2</f>
        <v>0</v>
      </c>
      <c r="VD12" s="2">
        <f>'1-Results 2030'!VC12-'1-Results 2030'!VC$2</f>
        <v>-3.3793836020636001E-3</v>
      </c>
      <c r="VE12" s="2">
        <f>'1-Results 2030'!VD12-'1-Results 2030'!VD$2</f>
        <v>0</v>
      </c>
      <c r="VF12" s="2">
        <f>'1-Results 2030'!VE12-'1-Results 2030'!VE$2</f>
        <v>-5.7803161487709944E-4</v>
      </c>
      <c r="VG12" s="2">
        <f>'1-Results 2030'!VF12-'1-Results 2030'!VF$2</f>
        <v>0</v>
      </c>
      <c r="VH12" s="2">
        <f>'1-Results 2030'!VG12-'1-Results 2030'!VG$2</f>
        <v>0</v>
      </c>
      <c r="VI12" s="2">
        <f>'1-Results 2030'!VH12-'1-Results 2030'!VH$2</f>
        <v>0</v>
      </c>
      <c r="VJ12" s="2">
        <f>'1-Results 2030'!VI12-'1-Results 2030'!VI$2</f>
        <v>0</v>
      </c>
      <c r="VK12" s="2">
        <f>'1-Results 2030'!VJ12-'1-Results 2030'!VJ$2</f>
        <v>0</v>
      </c>
      <c r="VL12" s="2">
        <f>'1-Results 2030'!VK12-'1-Results 2030'!VK$2</f>
        <v>0</v>
      </c>
      <c r="VM12" s="2">
        <f>'1-Results 2030'!VL12-'1-Results 2030'!VL$2</f>
        <v>0</v>
      </c>
      <c r="VN12" s="2">
        <f>'1-Results 2030'!VM12-'1-Results 2030'!VM$2</f>
        <v>0</v>
      </c>
      <c r="VO12" s="2">
        <f>'1-Results 2030'!VN12-'1-Results 2030'!VN$2</f>
        <v>0</v>
      </c>
      <c r="VP12" s="2">
        <f>'1-Results 2030'!VO12-'1-Results 2030'!VO$2</f>
        <v>0</v>
      </c>
      <c r="VQ12" s="2">
        <f>'1-Results 2030'!VP12-'1-Results 2030'!VP$2</f>
        <v>0</v>
      </c>
      <c r="VR12" s="2">
        <f>'1-Results 2030'!VQ12-'1-Results 2030'!VQ$2</f>
        <v>0</v>
      </c>
      <c r="VS12" s="2">
        <f>'1-Results 2030'!VR12-'1-Results 2030'!VR$2</f>
        <v>0</v>
      </c>
      <c r="VT12" s="2">
        <f>'1-Results 2030'!VS12-'1-Results 2030'!VS$2</f>
        <v>2.6571273820200969E-2</v>
      </c>
      <c r="VU12" s="2">
        <f>'1-Results 2030'!VT12-'1-Results 2030'!VT$2</f>
        <v>1.0628530516236995E-2</v>
      </c>
      <c r="VV12" s="2">
        <f>'1-Results 2030'!VU12-'1-Results 2030'!VU$2</f>
        <v>0</v>
      </c>
      <c r="VW12" s="2">
        <f>'1-Results 2030'!VV12-'1-Results 2030'!VV$2</f>
        <v>0</v>
      </c>
      <c r="VX12" s="2">
        <f>'1-Results 2030'!VW12-'1-Results 2030'!VW$2</f>
        <v>0</v>
      </c>
      <c r="VY12" s="2">
        <f>'1-Results 2030'!VX12-'1-Results 2030'!VX$2</f>
        <v>6.2760332091340132E-2</v>
      </c>
      <c r="VZ12" s="2">
        <f>'1-Results 2030'!VY12-'1-Results 2030'!VY$2</f>
        <v>4.9481537025879874E-2</v>
      </c>
      <c r="WA12" s="2">
        <f>'1-Results 2030'!VZ12-'1-Results 2030'!VZ$2</f>
        <v>-0.17162734654893996</v>
      </c>
      <c r="WB12" s="2">
        <f>'1-Results 2030'!WA12-'1-Results 2030'!WA$2</f>
        <v>1.2318612277239793E-3</v>
      </c>
      <c r="WC12" s="2">
        <f>'1-Results 2030'!WB12-'1-Results 2030'!WB$2</f>
        <v>0</v>
      </c>
      <c r="WD12" s="2">
        <f>'1-Results 2030'!WC12-'1-Results 2030'!WC$2</f>
        <v>3.0224595602346971E-2</v>
      </c>
      <c r="WE12" s="2">
        <f>'1-Results 2030'!WD12-'1-Results 2030'!WD$2</f>
        <v>4.8200145979050008E-4</v>
      </c>
      <c r="WF12" s="2">
        <f>'1-Results 2030'!WE12-'1-Results 2030'!WE$2</f>
        <v>4.0076735609029038E-3</v>
      </c>
      <c r="WG12" s="2">
        <f>'1-Results 2030'!WF12-'1-Results 2030'!WF$2</f>
        <v>0</v>
      </c>
      <c r="WH12" s="2">
        <f>'1-Results 2030'!WG12-'1-Results 2030'!WG$2</f>
        <v>0</v>
      </c>
      <c r="WI12" s="2">
        <f>'1-Results 2030'!WH12-'1-Results 2030'!WH$2</f>
        <v>0</v>
      </c>
      <c r="WJ12" s="2">
        <f>'1-Results 2030'!WI12-'1-Results 2030'!WI$2</f>
        <v>0</v>
      </c>
      <c r="WK12" s="2">
        <f>'1-Results 2030'!WJ12-'1-Results 2030'!WJ$2</f>
        <v>8.1588125796250039E-4</v>
      </c>
      <c r="WL12" s="2">
        <f>'1-Results 2030'!WK12-'1-Results 2030'!WK$2</f>
        <v>0</v>
      </c>
      <c r="WM12" s="2">
        <f>'1-Results 2030'!WL12-'1-Results 2030'!WL$2</f>
        <v>0</v>
      </c>
      <c r="WN12" s="2">
        <f>'1-Results 2030'!WM12-'1-Results 2030'!WM$2</f>
        <v>0</v>
      </c>
      <c r="WO12" s="2">
        <f>'1-Results 2030'!WN12-'1-Results 2030'!WN$2</f>
        <v>0</v>
      </c>
      <c r="WP12" s="2">
        <f>'1-Results 2030'!WO12-'1-Results 2030'!WO$2</f>
        <v>0</v>
      </c>
      <c r="WQ12" s="2">
        <f>'1-Results 2030'!WP12-'1-Results 2030'!WP$2</f>
        <v>0</v>
      </c>
      <c r="WR12" s="2">
        <f>'1-Results 2030'!WQ12-'1-Results 2030'!WQ$2</f>
        <v>0</v>
      </c>
      <c r="WS12" s="2">
        <f>'1-Results 2030'!WR12-'1-Results 2030'!WR$2</f>
        <v>-2.5462188609860076E-4</v>
      </c>
      <c r="WT12" s="2">
        <f>'1-Results 2030'!WS12-'1-Results 2030'!WS$2</f>
        <v>-0.10929996504549022</v>
      </c>
      <c r="WU12" s="2">
        <f>'1-Results 2030'!WT12-'1-Results 2030'!WT$2</f>
        <v>-3.1284044544497014E-3</v>
      </c>
      <c r="WV12" s="2">
        <f>'1-Results 2030'!WU12-'1-Results 2030'!WU$2</f>
        <v>0</v>
      </c>
      <c r="WW12" s="2">
        <f>'1-Results 2030'!WV12-'1-Results 2030'!WV$2</f>
        <v>0</v>
      </c>
      <c r="WX12" s="2">
        <f>'1-Results 2030'!WW12-'1-Results 2030'!WW$2</f>
        <v>0</v>
      </c>
      <c r="WY12" s="2">
        <f>'1-Results 2030'!WX12-'1-Results 2030'!WX$2</f>
        <v>0</v>
      </c>
      <c r="WZ12" s="2">
        <f>'1-Results 2030'!WY12-'1-Results 2030'!WY$2</f>
        <v>0</v>
      </c>
      <c r="XA12" s="2">
        <f>'1-Results 2030'!WZ12-'1-Results 2030'!WZ$2</f>
        <v>0</v>
      </c>
      <c r="XB12" s="2">
        <f>'1-Results 2030'!XA12-'1-Results 2030'!XA$2</f>
        <v>0</v>
      </c>
      <c r="XC12" s="2">
        <f>'1-Results 2030'!XB12-'1-Results 2030'!XB$2</f>
        <v>0</v>
      </c>
      <c r="XD12" s="2">
        <f>'1-Results 2030'!XC12-'1-Results 2030'!XC$2</f>
        <v>0</v>
      </c>
      <c r="XE12" s="2">
        <f>'1-Results 2030'!XD12-'1-Results 2030'!XD$2</f>
        <v>0</v>
      </c>
      <c r="XF12" s="2">
        <f>'1-Results 2030'!XE12-'1-Results 2030'!XE$2</f>
        <v>0</v>
      </c>
      <c r="XG12" s="2">
        <f>'1-Results 2030'!XF12-'1-Results 2030'!XF$2</f>
        <v>0</v>
      </c>
      <c r="XH12" s="2">
        <f>'1-Results 2030'!XG12-'1-Results 2030'!XG$2</f>
        <v>0</v>
      </c>
      <c r="XI12" s="2">
        <f>'1-Results 2030'!XH12-'1-Results 2030'!XH$2</f>
        <v>0</v>
      </c>
      <c r="XJ12" s="2">
        <f>'1-Results 2030'!XI12-'1-Results 2030'!XI$2</f>
        <v>0</v>
      </c>
      <c r="XK12" s="2">
        <f>'1-Results 2030'!XJ12-'1-Results 2030'!XJ$2</f>
        <v>0</v>
      </c>
      <c r="XL12" s="2">
        <f>'1-Results 2030'!XK12-'1-Results 2030'!XK$2</f>
        <v>1.1847955232200356E-5</v>
      </c>
      <c r="XM12" s="2">
        <f>'1-Results 2030'!XL12-'1-Results 2030'!XL$2</f>
        <v>5.3712887072404625E-4</v>
      </c>
      <c r="XN12" s="2">
        <f>'1-Results 2030'!XM12-'1-Results 2030'!XM$2</f>
        <v>0</v>
      </c>
      <c r="XO12" s="2">
        <f>'1-Results 2030'!XN12-'1-Results 2030'!XN$2</f>
        <v>-5.7548996938689995E-4</v>
      </c>
      <c r="XP12" s="2">
        <f>'1-Results 2030'!XO12-'1-Results 2030'!XO$2</f>
        <v>-1.11373785711767E-2</v>
      </c>
      <c r="XQ12" s="2">
        <f>'1-Results 2030'!XP12-'1-Results 2030'!XP$2</f>
        <v>-9.1091246028757004E-3</v>
      </c>
      <c r="XR12" s="2">
        <f>'1-Results 2030'!XQ12-'1-Results 2030'!XQ$2</f>
        <v>0</v>
      </c>
      <c r="XS12" s="2">
        <f>'1-Results 2030'!XR12-'1-Results 2030'!XR$2</f>
        <v>-9.6102721203328006E-3</v>
      </c>
      <c r="XT12" s="2">
        <f>'1-Results 2030'!XS12-'1-Results 2030'!XS$2</f>
        <v>-5.7415994604917003E-3</v>
      </c>
      <c r="XU12" s="2">
        <f>'1-Results 2030'!XT12-'1-Results 2030'!XT$2</f>
        <v>-7.6874692309473001E-3</v>
      </c>
      <c r="XV12" s="2">
        <f>'1-Results 2030'!XU12-'1-Results 2030'!XU$2</f>
        <v>-4.8957891654437397E-2</v>
      </c>
      <c r="XW12" s="2">
        <f>'1-Results 2030'!XV12-'1-Results 2030'!XV$2</f>
        <v>-1.129847619634E-4</v>
      </c>
      <c r="XX12" s="75">
        <f>'1-Results 2030'!XW12-'1-Results 2030'!XW$2</f>
        <v>-4.4111842473372397E-6</v>
      </c>
      <c r="XY12" s="2">
        <f>'1-Results 2030'!XX12-'1-Results 2030'!XX$2</f>
        <v>0</v>
      </c>
      <c r="XZ12" s="2">
        <f>'1-Results 2030'!XY12-'1-Results 2030'!XY$2</f>
        <v>-2.9879469329653002E-2</v>
      </c>
      <c r="YA12" s="2">
        <f>'1-Results 2030'!XZ12-'1-Results 2030'!XZ$2</f>
        <v>0</v>
      </c>
      <c r="YB12" s="2">
        <f>'1-Results 2030'!YA12-'1-Results 2030'!YA$2</f>
        <v>-1.6985468420854799E-2</v>
      </c>
      <c r="YC12" s="2">
        <f>'1-Results 2030'!YB12-'1-Results 2030'!YB$2</f>
        <v>0</v>
      </c>
      <c r="YD12" s="2">
        <f>'1-Results 2030'!YC12-'1-Results 2030'!YC$2</f>
        <v>0</v>
      </c>
      <c r="YE12" s="2">
        <f>'1-Results 2030'!YD12-'1-Results 2030'!YD$2</f>
        <v>0</v>
      </c>
      <c r="YF12" s="2">
        <f>'1-Results 2030'!YE12-'1-Results 2030'!YE$2</f>
        <v>0</v>
      </c>
      <c r="YG12" s="2">
        <f>'1-Results 2030'!YF12-'1-Results 2030'!YF$2</f>
        <v>0</v>
      </c>
      <c r="YH12" s="2">
        <f>'1-Results 2030'!YG12-'1-Results 2030'!YG$2</f>
        <v>-2.20924224175079E-2</v>
      </c>
      <c r="YI12" s="2">
        <f>'1-Results 2030'!YH12-'1-Results 2030'!YH$2</f>
        <v>0</v>
      </c>
      <c r="YJ12" s="2">
        <f>'1-Results 2030'!YI12-'1-Results 2030'!YI$2</f>
        <v>-3.1484458759095E-3</v>
      </c>
      <c r="YK12" s="2">
        <f>'1-Results 2030'!YJ12-'1-Results 2030'!YJ$2</f>
        <v>0</v>
      </c>
      <c r="YL12" s="2">
        <f>'1-Results 2030'!YK12-'1-Results 2030'!YK$2</f>
        <v>0</v>
      </c>
      <c r="YM12" s="2">
        <f>'1-Results 2030'!YL12-'1-Results 2030'!YL$2</f>
        <v>0</v>
      </c>
      <c r="YN12" s="2">
        <f>'1-Results 2030'!YM12-'1-Results 2030'!YM$2</f>
        <v>0</v>
      </c>
      <c r="YO12" s="2">
        <f>'1-Results 2030'!YN12-'1-Results 2030'!YN$2</f>
        <v>0</v>
      </c>
      <c r="YP12" s="2">
        <f>'1-Results 2030'!YO12-'1-Results 2030'!YO$2</f>
        <v>0</v>
      </c>
      <c r="YQ12" s="2">
        <f>'1-Results 2030'!YP12-'1-Results 2030'!YP$2</f>
        <v>-2.0785858400063002E-3</v>
      </c>
      <c r="YR12" s="2">
        <f>'1-Results 2030'!YQ12-'1-Results 2030'!YQ$2</f>
        <v>-2.2295194100161401E-2</v>
      </c>
      <c r="YS12" s="2">
        <f>'1-Results 2030'!YR12-'1-Results 2030'!YR$2</f>
        <v>0</v>
      </c>
      <c r="YT12" s="2">
        <f>'1-Results 2030'!YS12-'1-Results 2030'!YS$2</f>
        <v>-5.8289158436999997E-4</v>
      </c>
      <c r="YU12" s="75">
        <f>'1-Results 2030'!YT12-'1-Results 2030'!YT$2</f>
        <v>-1.8900401515703402E-5</v>
      </c>
      <c r="YV12" s="2">
        <f>'1-Results 2030'!YU12-'1-Results 2030'!YU$2</f>
        <v>4.2618571637609987E-4</v>
      </c>
      <c r="YW12" s="2">
        <f>'1-Results 2030'!YV12-'1-Results 2030'!YV$2</f>
        <v>0</v>
      </c>
      <c r="YX12" s="2">
        <f>'1-Results 2030'!YW12-'1-Results 2030'!YW$2</f>
        <v>0</v>
      </c>
      <c r="YY12" s="2">
        <f>'1-Results 2030'!YX12-'1-Results 2030'!YX$2</f>
        <v>0</v>
      </c>
      <c r="YZ12" s="2">
        <f>'1-Results 2030'!YY12-'1-Results 2030'!YY$2</f>
        <v>0</v>
      </c>
      <c r="ZA12" s="2">
        <f>'1-Results 2030'!YZ12-'1-Results 2030'!YZ$2</f>
        <v>0</v>
      </c>
      <c r="ZB12" s="2">
        <f>'1-Results 2030'!ZA12-'1-Results 2030'!ZA$2</f>
        <v>0</v>
      </c>
      <c r="ZC12" s="2">
        <f>'1-Results 2030'!ZB12-'1-Results 2030'!ZB$2</f>
        <v>0</v>
      </c>
      <c r="ZD12" s="2">
        <f>'1-Results 2030'!ZC12-'1-Results 2030'!ZC$2</f>
        <v>0</v>
      </c>
      <c r="ZE12" s="2">
        <f>'1-Results 2030'!ZD12-'1-Results 2030'!ZD$2</f>
        <v>0</v>
      </c>
      <c r="ZF12" s="2">
        <f>'1-Results 2030'!ZE12-'1-Results 2030'!ZE$2</f>
        <v>0</v>
      </c>
      <c r="ZG12" s="2">
        <f>'1-Results 2030'!ZF12-'1-Results 2030'!ZF$2</f>
        <v>0</v>
      </c>
      <c r="ZH12" s="2">
        <f>'1-Results 2030'!ZG12-'1-Results 2030'!ZG$2</f>
        <v>0</v>
      </c>
      <c r="ZI12" s="2">
        <f>'1-Results 2030'!ZH12-'1-Results 2030'!ZH$2</f>
        <v>0</v>
      </c>
      <c r="ZJ12" s="2">
        <f>'1-Results 2030'!ZI12-'1-Results 2030'!ZI$2</f>
        <v>0</v>
      </c>
      <c r="ZK12" s="2">
        <f>'1-Results 2030'!ZJ12-'1-Results 2030'!ZJ$2</f>
        <v>0</v>
      </c>
      <c r="ZL12" s="2">
        <f>'1-Results 2030'!ZK12-'1-Results 2030'!ZK$2</f>
        <v>0</v>
      </c>
      <c r="ZM12" s="2">
        <f>'1-Results 2030'!ZL12-'1-Results 2030'!ZL$2</f>
        <v>0</v>
      </c>
      <c r="ZN12" s="2">
        <f>'1-Results 2030'!ZM12-'1-Results 2030'!ZM$2</f>
        <v>0</v>
      </c>
      <c r="ZO12" s="2">
        <f>'1-Results 2030'!ZN12-'1-Results 2030'!ZN$2</f>
        <v>0</v>
      </c>
      <c r="ZP12" s="2">
        <f>'1-Results 2030'!ZO12-'1-Results 2030'!ZO$2</f>
        <v>0</v>
      </c>
      <c r="ZQ12" s="2">
        <f>'1-Results 2030'!ZP12-'1-Results 2030'!ZP$2</f>
        <v>0</v>
      </c>
      <c r="ZR12" s="2">
        <f>'1-Results 2030'!ZQ12-'1-Results 2030'!ZQ$2</f>
        <v>0</v>
      </c>
      <c r="ZS12" s="2">
        <f>'1-Results 2030'!ZR12-'1-Results 2030'!ZR$2</f>
        <v>0</v>
      </c>
      <c r="ZT12" s="2">
        <f>'1-Results 2030'!ZS12-'1-Results 2030'!ZS$2</f>
        <v>0</v>
      </c>
      <c r="ZU12" s="2">
        <f>'1-Results 2030'!ZT12-'1-Results 2030'!ZT$2</f>
        <v>0</v>
      </c>
      <c r="ZV12" s="2">
        <f>'1-Results 2030'!ZU12-'1-Results 2030'!ZU$2</f>
        <v>0</v>
      </c>
      <c r="ZW12" s="2">
        <f>'1-Results 2030'!ZV12-'1-Results 2030'!ZV$2</f>
        <v>0</v>
      </c>
      <c r="ZX12" s="2">
        <f>'1-Results 2030'!ZW12-'1-Results 2030'!ZW$2</f>
        <v>0</v>
      </c>
      <c r="ZY12" s="2">
        <f>'1-Results 2030'!ZX12-'1-Results 2030'!ZX$2</f>
        <v>3.1726852334630129E-2</v>
      </c>
      <c r="ZZ12" s="2">
        <f>'1-Results 2030'!ZY12-'1-Results 2030'!ZY$2</f>
        <v>0</v>
      </c>
      <c r="AAA12" s="2">
        <f>'1-Results 2030'!ZZ12-'1-Results 2030'!ZZ$2</f>
        <v>0</v>
      </c>
      <c r="AAB12" s="2">
        <f>'1-Results 2030'!AAA12-'1-Results 2030'!AAA$2</f>
        <v>0</v>
      </c>
      <c r="AAC12" s="75">
        <f>'1-Results 2030'!AAB12-'1-Results 2030'!AAB$2</f>
        <v>0</v>
      </c>
      <c r="AAD12" s="2">
        <f>'1-Results 2030'!AAC12-'1-Results 2030'!AAC$2</f>
        <v>2.4076156654119774E-3</v>
      </c>
      <c r="AAE12" s="2">
        <f>'1-Results 2030'!AAD12-'1-Results 2030'!AAD$2</f>
        <v>0</v>
      </c>
      <c r="AAF12" s="2">
        <f>'1-Results 2030'!AAE12-'1-Results 2030'!AAE$2</f>
        <v>0</v>
      </c>
      <c r="AAG12" s="2">
        <f>'1-Results 2030'!AAF12-'1-Results 2030'!AAF$2</f>
        <v>0</v>
      </c>
      <c r="AAH12" s="2">
        <f>'1-Results 2030'!AAG12-'1-Results 2030'!AAG$2</f>
        <v>0</v>
      </c>
      <c r="AAI12" s="2">
        <f>'1-Results 2030'!AAH12-'1-Results 2030'!AAH$2</f>
        <v>0</v>
      </c>
      <c r="AAJ12" s="2">
        <f>'1-Results 2030'!AAI12-'1-Results 2030'!AAI$2</f>
        <v>5.1292093095480218E-3</v>
      </c>
      <c r="AAK12" s="2">
        <f>'1-Results 2030'!AAJ12-'1-Results 2030'!AAJ$2</f>
        <v>0</v>
      </c>
      <c r="AAL12" s="2">
        <f>'1-Results 2030'!AAK12-'1-Results 2030'!AAK$2</f>
        <v>0</v>
      </c>
      <c r="AAM12" s="2">
        <f>'1-Results 2030'!AAL12-'1-Results 2030'!AAL$2</f>
        <v>0</v>
      </c>
      <c r="AAN12" s="75">
        <f>'1-Results 2030'!AAM12-'1-Results 2030'!AAM$2</f>
        <v>0</v>
      </c>
      <c r="AAO12" s="2">
        <f>'1-Results 2030'!AAN12-'1-Results 2030'!AAN$2</f>
        <v>9.7241333485609954E-4</v>
      </c>
      <c r="AAP12" s="2">
        <f>'1-Results 2030'!AAO12-'1-Results 2030'!AAO$2</f>
        <v>0</v>
      </c>
      <c r="AAQ12" s="2">
        <f>'1-Results 2030'!AAP12-'1-Results 2030'!AAP$2</f>
        <v>0</v>
      </c>
      <c r="AAR12" s="2">
        <f>'1-Results 2030'!AAQ12-'1-Results 2030'!AAQ$2</f>
        <v>0</v>
      </c>
      <c r="AAS12" s="2">
        <f>'1-Results 2030'!AAR12-'1-Results 2030'!AAR$2</f>
        <v>-1.6714499253049908E-2</v>
      </c>
      <c r="AAT12" s="2">
        <f>'1-Results 2030'!AAS12-'1-Results 2030'!AAS$2</f>
        <v>-1.1691744721824993E-2</v>
      </c>
      <c r="AAU12" s="2">
        <f>'1-Results 2030'!AAT12-'1-Results 2030'!AAT$2</f>
        <v>-1.3716778025300025E-2</v>
      </c>
      <c r="AAV12" s="2">
        <f>'1-Results 2030'!AAU12-'1-Results 2030'!AAU$2</f>
        <v>3.971535040321994E-2</v>
      </c>
      <c r="AAW12" s="2">
        <f>'1-Results 2030'!AAV12-'1-Results 2030'!AAV$2</f>
        <v>0</v>
      </c>
      <c r="AAX12" s="2">
        <f>'1-Results 2030'!AAW12-'1-Results 2030'!AAW$2</f>
        <v>0</v>
      </c>
      <c r="AAY12" s="2">
        <f>'1-Results 2030'!AAX12-'1-Results 2030'!AAX$2</f>
        <v>0</v>
      </c>
      <c r="AAZ12" s="2">
        <f>'1-Results 2030'!AAY12-'1-Results 2030'!AAY$2</f>
        <v>0</v>
      </c>
      <c r="ABA12" s="2">
        <f>'1-Results 2030'!AAZ12-'1-Results 2030'!AAZ$2</f>
        <v>0</v>
      </c>
      <c r="ABB12" s="2">
        <f>'1-Results 2030'!ABA12-'1-Results 2030'!ABA$2</f>
        <v>0</v>
      </c>
      <c r="ABC12" s="2">
        <f>'1-Results 2030'!ABB12-'1-Results 2030'!ABB$2</f>
        <v>0</v>
      </c>
      <c r="ABD12" s="2">
        <f>'1-Results 2030'!ABC12-'1-Results 2030'!ABC$2</f>
        <v>0</v>
      </c>
      <c r="ABE12" s="2">
        <f>'1-Results 2030'!ABD12-'1-Results 2030'!ABD$2</f>
        <v>0</v>
      </c>
      <c r="ABF12" s="2">
        <f>'1-Results 2030'!ABE12-'1-Results 2030'!ABE$2</f>
        <v>0</v>
      </c>
      <c r="ABG12" s="2">
        <f>'1-Results 2030'!ABF12-'1-Results 2030'!ABF$2</f>
        <v>0</v>
      </c>
      <c r="ABH12" s="2">
        <f>'1-Results 2030'!ABG12-'1-Results 2030'!ABG$2</f>
        <v>0</v>
      </c>
      <c r="ABI12" s="2">
        <f>'1-Results 2030'!ABH12-'1-Results 2030'!ABH$2</f>
        <v>0</v>
      </c>
      <c r="ABJ12" s="2">
        <f>'1-Results 2030'!ABI12-'1-Results 2030'!ABI$2</f>
        <v>0</v>
      </c>
      <c r="ABK12" s="2">
        <f>'1-Results 2030'!ABJ12-'1-Results 2030'!ABJ$2</f>
        <v>0</v>
      </c>
      <c r="ABL12" s="2">
        <f>'1-Results 2030'!ABK12-'1-Results 2030'!ABK$2</f>
        <v>0</v>
      </c>
      <c r="ABM12" s="2">
        <f>'1-Results 2030'!ABL12-'1-Results 2030'!ABL$2</f>
        <v>0</v>
      </c>
      <c r="ABN12" s="2">
        <f>'1-Results 2030'!ABM12-'1-Results 2030'!ABM$2</f>
        <v>0</v>
      </c>
      <c r="ABO12" s="2">
        <f>'1-Results 2030'!ABN12-'1-Results 2030'!ABN$2</f>
        <v>0</v>
      </c>
      <c r="ABP12" s="2">
        <f>'1-Results 2030'!ABO12-'1-Results 2030'!ABO$2</f>
        <v>0</v>
      </c>
      <c r="ABQ12" s="2">
        <f>'1-Results 2030'!ABP12-'1-Results 2030'!ABP$2</f>
        <v>0</v>
      </c>
      <c r="ABR12" s="2">
        <f>'1-Results 2030'!ABQ12-'1-Results 2030'!ABQ$2</f>
        <v>0</v>
      </c>
      <c r="ABS12" s="2">
        <f>'1-Results 2030'!ABR12-'1-Results 2030'!ABR$2</f>
        <v>0</v>
      </c>
      <c r="ABT12" s="2">
        <f>'1-Results 2030'!ABS12-'1-Results 2030'!ABS$2</f>
        <v>0</v>
      </c>
      <c r="ABU12" s="2">
        <f>'1-Results 2030'!ABT12-'1-Results 2030'!ABT$2</f>
        <v>0</v>
      </c>
      <c r="ABV12" s="2">
        <f>'1-Results 2030'!ABU12-'1-Results 2030'!ABU$2</f>
        <v>0</v>
      </c>
      <c r="ABW12" s="2">
        <f>'1-Results 2030'!ABV12-'1-Results 2030'!ABV$2</f>
        <v>0</v>
      </c>
      <c r="ABX12" s="2">
        <f>'1-Results 2030'!ABW12-'1-Results 2030'!ABW$2</f>
        <v>0</v>
      </c>
      <c r="ABY12" s="2">
        <f>'1-Results 2030'!ABX12-'1-Results 2030'!ABX$2</f>
        <v>0</v>
      </c>
      <c r="ABZ12" s="2">
        <f>'1-Results 2030'!ABY12-'1-Results 2030'!ABY$2</f>
        <v>0</v>
      </c>
      <c r="ACA12" s="2">
        <f>'1-Results 2030'!ABZ12-'1-Results 2030'!ABZ$2</f>
        <v>0</v>
      </c>
      <c r="ACB12" s="2">
        <f>'1-Results 2030'!ACA12-'1-Results 2030'!ACA$2</f>
        <v>0</v>
      </c>
      <c r="ACC12" s="2">
        <f>'1-Results 2030'!ACB12-'1-Results 2030'!ACB$2</f>
        <v>0</v>
      </c>
      <c r="ACD12" s="2">
        <f>'1-Results 2030'!ACC12-'1-Results 2030'!ACC$2</f>
        <v>0</v>
      </c>
      <c r="ACE12" s="2">
        <f>'1-Results 2030'!ACD12-'1-Results 2030'!ACD$2</f>
        <v>0</v>
      </c>
      <c r="ACF12" s="2">
        <f>'1-Results 2030'!ACE12-'1-Results 2030'!ACE$2</f>
        <v>0</v>
      </c>
      <c r="ACG12" s="2">
        <f>'1-Results 2030'!ACF12-'1-Results 2030'!ACF$2</f>
        <v>0</v>
      </c>
      <c r="ACH12" s="2">
        <f>'1-Results 2030'!ACG12-'1-Results 2030'!ACG$2</f>
        <v>0</v>
      </c>
      <c r="ACI12" s="2">
        <f>'1-Results 2030'!ACH12-'1-Results 2030'!ACH$2</f>
        <v>0</v>
      </c>
      <c r="ACJ12" s="2">
        <f>'1-Results 2030'!ACI12-'1-Results 2030'!ACI$2</f>
        <v>0</v>
      </c>
      <c r="ACK12" s="2">
        <f>'1-Results 2030'!ACJ12-'1-Results 2030'!ACJ$2</f>
        <v>0</v>
      </c>
      <c r="ACL12" s="75">
        <f>'1-Results 2030'!ACK12-'1-Results 2030'!ACK$2</f>
        <v>0</v>
      </c>
      <c r="ACM12" s="2">
        <f>'1-Results 2030'!ACL12-'1-Results 2030'!ACL$2</f>
        <v>0</v>
      </c>
      <c r="ACN12" s="2">
        <f>'1-Results 2030'!ACM12-'1-Results 2030'!ACM$2</f>
        <v>0</v>
      </c>
      <c r="ACO12" s="2">
        <f>'1-Results 2030'!ACN12-'1-Results 2030'!ACN$2</f>
        <v>0</v>
      </c>
      <c r="ACP12" s="2">
        <f>'1-Results 2030'!ACO12-'1-Results 2030'!ACO$2</f>
        <v>0</v>
      </c>
      <c r="ACQ12" s="2">
        <f>'1-Results 2030'!ACP12-'1-Results 2030'!ACP$2</f>
        <v>0</v>
      </c>
      <c r="ACR12" s="2">
        <f>'1-Results 2030'!ACQ12-'1-Results 2030'!ACQ$2</f>
        <v>5.7121466168501556E-3</v>
      </c>
      <c r="ACS12" s="2">
        <f>'1-Results 2030'!ACR12-'1-Results 2030'!ACR$2</f>
        <v>0</v>
      </c>
      <c r="ACT12" s="2">
        <f>'1-Results 2030'!ACS12-'1-Results 2030'!ACS$2</f>
        <v>-41.455591976199401</v>
      </c>
      <c r="ACU12" s="2">
        <f>'1-Results 2030'!ACT12-'1-Results 2030'!ACT$2</f>
        <v>-9.4959374714989497</v>
      </c>
      <c r="ACV12" s="2">
        <f>'1-Results 2030'!ACU12-'1-Results 2030'!ACU$2</f>
        <v>-0.36500725493101527</v>
      </c>
      <c r="ACW12" s="2">
        <f>'1-Results 2030'!ACV12-'1-Results 2030'!ACV$2</f>
        <v>7.0776097334899646E-2</v>
      </c>
      <c r="ACX12" s="2">
        <f>'1-Results 2030'!ACW12-'1-Results 2030'!ACW$2</f>
        <v>0</v>
      </c>
      <c r="ACY12" s="2">
        <f>'1-Results 2030'!ACX12-'1-Results 2030'!ACX$2</f>
        <v>1.0391557809070093</v>
      </c>
      <c r="ACZ12" s="2">
        <f>'1-Results 2030'!ACY12-'1-Results 2030'!ACY$2</f>
        <v>4.9251694969169701E-2</v>
      </c>
      <c r="ADA12" s="2">
        <f>'1-Results 2030'!ACZ12-'1-Results 2030'!ACZ$2</f>
        <v>0.54352994399999943</v>
      </c>
      <c r="ADB12" s="2">
        <f>'1-Results 2030'!ADA12-'1-Results 2030'!ADA$2</f>
        <v>0</v>
      </c>
      <c r="ADC12" s="2">
        <f>'1-Results 2030'!ADB12-'1-Results 2030'!ADB$2</f>
        <v>-0.11509066298298976</v>
      </c>
      <c r="ADD12" s="2">
        <f>'1-Results 2030'!ADC12-'1-Results 2030'!ADC$2</f>
        <v>0</v>
      </c>
      <c r="ADE12" s="2">
        <f>'1-Results 2030'!ADD12-'1-Results 2030'!ADD$2</f>
        <v>0</v>
      </c>
      <c r="ADF12" s="2">
        <f>'1-Results 2030'!ADE12-'1-Results 2030'!ADE$2</f>
        <v>0</v>
      </c>
      <c r="ADG12" s="2">
        <f>'1-Results 2030'!ADF12-'1-Results 2030'!ADF$2</f>
        <v>0</v>
      </c>
      <c r="ADH12" s="2">
        <f>'1-Results 2030'!ADG12-'1-Results 2030'!ADG$2</f>
        <v>-19.522932083699001</v>
      </c>
      <c r="ADI12" s="2">
        <f>'1-Results 2030'!ADH12-'1-Results 2030'!ADH$2</f>
        <v>-10.0983613408221</v>
      </c>
      <c r="ADJ12" s="2">
        <f>'1-Results 2030'!ADI12-'1-Results 2030'!ADI$2</f>
        <v>0</v>
      </c>
      <c r="ADK12" s="2">
        <f>'1-Results 2030'!ADJ12-'1-Results 2030'!ADJ$2</f>
        <v>0</v>
      </c>
      <c r="ADL12" s="2">
        <f>'1-Results 2030'!ADK12-'1-Results 2030'!ADK$2</f>
        <v>0</v>
      </c>
      <c r="ADM12" s="2">
        <f>'1-Results 2030'!ADL12-'1-Results 2030'!ADL$2</f>
        <v>0</v>
      </c>
      <c r="ADN12" s="2">
        <f>'1-Results 2030'!ADM12-'1-Results 2030'!ADM$2</f>
        <v>6.4630238458350142E-2</v>
      </c>
      <c r="ADO12" s="2">
        <f>'1-Results 2030'!ADN12-'1-Results 2030'!ADN$2</f>
        <v>0</v>
      </c>
      <c r="ADP12" s="2">
        <f>'1-Results 2030'!ADO12-'1-Results 2030'!ADO$2</f>
        <v>0</v>
      </c>
      <c r="ADQ12" s="2">
        <f>'1-Results 2030'!ADP12-'1-Results 2030'!ADP$2</f>
        <v>0</v>
      </c>
      <c r="ADR12" s="2">
        <f>'1-Results 2030'!ADQ12-'1-Results 2030'!ADQ$2</f>
        <v>0</v>
      </c>
      <c r="ADS12" s="2">
        <f>'1-Results 2030'!ADR12-'1-Results 2030'!ADR$2</f>
        <v>0</v>
      </c>
      <c r="ADT12" s="2">
        <f>'1-Results 2030'!ADS12-'1-Results 2030'!ADS$2</f>
        <v>0</v>
      </c>
      <c r="ADU12" s="2">
        <f>'1-Results 2030'!ADT12-'1-Results 2030'!ADT$2</f>
        <v>0</v>
      </c>
      <c r="ADV12" s="2">
        <f>'1-Results 2030'!ADU12-'1-Results 2030'!ADU$2</f>
        <v>0</v>
      </c>
      <c r="ADW12" s="2">
        <f>'1-Results 2030'!ADV12-'1-Results 2030'!ADV$2</f>
        <v>0</v>
      </c>
      <c r="ADX12" s="2">
        <f>'1-Results 2030'!ADW12-'1-Results 2030'!ADW$2</f>
        <v>0</v>
      </c>
      <c r="ADY12" s="2">
        <f>'1-Results 2030'!ADX12-'1-Results 2030'!ADX$2</f>
        <v>0</v>
      </c>
      <c r="ADZ12" s="2">
        <f>'1-Results 2030'!ADY12-'1-Results 2030'!ADY$2</f>
        <v>0</v>
      </c>
      <c r="AEA12" s="2">
        <f>'1-Results 2030'!ADZ12-'1-Results 2030'!ADZ$2</f>
        <v>0</v>
      </c>
      <c r="AEB12" s="2">
        <f>'1-Results 2030'!AEA12-'1-Results 2030'!AEA$2</f>
        <v>0</v>
      </c>
      <c r="AEC12" s="2">
        <f>'1-Results 2030'!AEB12-'1-Results 2030'!AEB$2</f>
        <v>0</v>
      </c>
      <c r="AED12" s="2">
        <f>'1-Results 2030'!AEC12-'1-Results 2030'!AEC$2</f>
        <v>0</v>
      </c>
      <c r="AEE12" s="2">
        <f>'1-Results 2030'!AED12-'1-Results 2030'!AED$2</f>
        <v>0</v>
      </c>
      <c r="AEF12" s="2">
        <f>'1-Results 2030'!AEE12-'1-Results 2030'!AEE$2</f>
        <v>0</v>
      </c>
      <c r="AEG12" s="2">
        <f>'1-Results 2030'!AEF12-'1-Results 2030'!AEF$2</f>
        <v>0</v>
      </c>
      <c r="AEH12" s="2">
        <f>'1-Results 2030'!AEG12-'1-Results 2030'!AEG$2</f>
        <v>6.4630238458406097E-2</v>
      </c>
      <c r="AEI12" s="2">
        <f>'1-Results 2030'!AEH12-'1-Results 2030'!AEH$2</f>
        <v>0</v>
      </c>
      <c r="AEJ12" s="2">
        <f>'1-Results 2030'!AEI12-'1-Results 2030'!AEI$2</f>
        <v>0</v>
      </c>
      <c r="AEK12" s="2">
        <f>'1-Results 2030'!AEJ12-'1-Results 2030'!AEJ$2</f>
        <v>0</v>
      </c>
      <c r="AEL12" s="2">
        <f>'1-Results 2030'!AEK12-'1-Results 2030'!AEK$2</f>
        <v>0</v>
      </c>
      <c r="AEM12" s="2">
        <f>'1-Results 2030'!AEL12-'1-Results 2030'!AEL$2</f>
        <v>0</v>
      </c>
      <c r="AEN12" s="2">
        <f>'1-Results 2030'!AEM12-'1-Results 2030'!AEM$2</f>
        <v>0</v>
      </c>
      <c r="AEO12" s="2">
        <f>'1-Results 2030'!AEN12-'1-Results 2030'!AEN$2</f>
        <v>0</v>
      </c>
      <c r="AEP12" s="2">
        <f>'1-Results 2030'!AEO12-'1-Results 2030'!AEO$2</f>
        <v>0</v>
      </c>
      <c r="AEQ12" s="2">
        <f>'1-Results 2030'!AEP12-'1-Results 2030'!AEP$2</f>
        <v>0</v>
      </c>
      <c r="AER12" s="2">
        <f>'1-Results 2030'!AEQ12-'1-Results 2030'!AEQ$2</f>
        <v>0</v>
      </c>
      <c r="AES12" s="2">
        <f>'1-Results 2030'!AER12-'1-Results 2030'!AER$2</f>
        <v>0</v>
      </c>
      <c r="AET12" s="2">
        <f>'1-Results 2030'!AES12-'1-Results 2030'!AES$2</f>
        <v>0</v>
      </c>
      <c r="AEU12" s="2">
        <f>'1-Results 2030'!AET12-'1-Results 2030'!AET$2</f>
        <v>0</v>
      </c>
      <c r="AEV12" s="2">
        <f>'1-Results 2030'!AEU12-'1-Results 2030'!AEU$2</f>
        <v>0</v>
      </c>
      <c r="AEW12" s="2">
        <f>'1-Results 2030'!AEV12-'1-Results 2030'!AEV$2</f>
        <v>0.97563031921730214</v>
      </c>
      <c r="AEX12" s="2">
        <f>'1-Results 2030'!AEW12-'1-Results 2030'!AEW$2</f>
        <v>0</v>
      </c>
      <c r="AEY12" s="2">
        <f>'1-Results 2030'!AEX12-'1-Results 2030'!AEX$2</f>
        <v>0</v>
      </c>
      <c r="AEZ12" s="2">
        <f>'1-Results 2030'!AEY12-'1-Results 2030'!AEY$2</f>
        <v>0</v>
      </c>
      <c r="AFA12" s="2">
        <f>'1-Results 2030'!AEZ12-'1-Results 2030'!AEZ$2</f>
        <v>0</v>
      </c>
      <c r="AFB12" s="2">
        <f>'1-Results 2030'!AFA12-'1-Results 2030'!AFA$2</f>
        <v>0</v>
      </c>
      <c r="AFC12" s="2">
        <f>'1-Results 2030'!AFB12-'1-Results 2030'!AFB$2</f>
        <v>0</v>
      </c>
      <c r="AFD12" s="2">
        <f>'1-Results 2030'!AFC12-'1-Results 2030'!AFC$2</f>
        <v>0</v>
      </c>
      <c r="AFE12" s="2">
        <f>'1-Results 2030'!AFD12-'1-Results 2030'!AFD$2</f>
        <v>0</v>
      </c>
      <c r="AFF12" s="2">
        <f>'1-Results 2030'!AFE12-'1-Results 2030'!AFE$2</f>
        <v>0</v>
      </c>
      <c r="AFG12" s="2">
        <f>'1-Results 2030'!AFF12-'1-Results 2030'!AFF$2</f>
        <v>0</v>
      </c>
      <c r="AFH12" s="2">
        <f>'1-Results 2030'!AFG12-'1-Results 2030'!AFG$2</f>
        <v>0</v>
      </c>
      <c r="AFI12" s="2">
        <f>'1-Results 2030'!AFH12-'1-Results 2030'!AFH$2</f>
        <v>0</v>
      </c>
      <c r="AFJ12" s="2">
        <f>'1-Results 2030'!AFI12-'1-Results 2030'!AFI$2</f>
        <v>0</v>
      </c>
      <c r="AFK12" s="2">
        <f>'1-Results 2030'!AFJ12-'1-Results 2030'!AFJ$2</f>
        <v>0</v>
      </c>
      <c r="AFL12" s="2">
        <f>'1-Results 2030'!AFK12-'1-Results 2030'!AFK$2</f>
        <v>0</v>
      </c>
      <c r="AFM12" s="2">
        <f>'1-Results 2030'!AFL12-'1-Results 2030'!AFL$2</f>
        <v>0</v>
      </c>
      <c r="AFN12" s="2">
        <f>'1-Results 2030'!AFM12-'1-Results 2030'!AFM$2</f>
        <v>0</v>
      </c>
      <c r="AFO12" s="2">
        <f>'1-Results 2030'!AFN12-'1-Results 2030'!AFN$2</f>
        <v>0</v>
      </c>
      <c r="AFP12" s="2">
        <f>'1-Results 2030'!AFO12-'1-Results 2030'!AFO$2</f>
        <v>0</v>
      </c>
      <c r="AFQ12" s="2">
        <f>'1-Results 2030'!AFP12-'1-Results 2030'!AFP$2</f>
        <v>0.97563031921799848</v>
      </c>
      <c r="AFR12" s="2">
        <f>'1-Results 2030'!AFQ12-'1-Results 2030'!AFQ$2</f>
        <v>0</v>
      </c>
      <c r="AFS12" s="2">
        <f>'1-Results 2030'!AFR12-'1-Results 2030'!AFR$2</f>
        <v>0</v>
      </c>
      <c r="AFT12" s="2">
        <f>'1-Results 2030'!AFS12-'1-Results 2030'!AFS$2</f>
        <v>0</v>
      </c>
      <c r="AFU12" s="2">
        <f>'1-Results 2030'!AFT12-'1-Results 2030'!AFT$2</f>
        <v>0</v>
      </c>
      <c r="AFV12" s="2">
        <f>'1-Results 2030'!AFU12-'1-Results 2030'!AFU$2</f>
        <v>0</v>
      </c>
      <c r="AFW12" s="2">
        <f>'1-Results 2030'!AFV12-'1-Results 2030'!AFV$2</f>
        <v>0</v>
      </c>
      <c r="AFX12" s="2">
        <f>'1-Results 2030'!AFW12-'1-Results 2030'!AFW$2</f>
        <v>0</v>
      </c>
      <c r="AFY12" s="2">
        <f>'1-Results 2030'!AFX12-'1-Results 2030'!AFX$2</f>
        <v>0</v>
      </c>
      <c r="AFZ12" s="2">
        <f>'1-Results 2030'!AFY12-'1-Results 2030'!AFY$2</f>
        <v>0</v>
      </c>
      <c r="AGA12" s="2">
        <f>'1-Results 2030'!AFZ12-'1-Results 2030'!AFZ$2</f>
        <v>0</v>
      </c>
      <c r="AGB12" s="2">
        <f>'1-Results 2030'!AGA12-'1-Results 2030'!AGA$2</f>
        <v>0</v>
      </c>
      <c r="AGC12" s="2">
        <f>'1-Results 2030'!AGB12-'1-Results 2030'!AGB$2</f>
        <v>0</v>
      </c>
      <c r="AGD12" s="2">
        <f>'1-Results 2030'!AGC12-'1-Results 2030'!AGC$2</f>
        <v>0</v>
      </c>
      <c r="AGE12" s="2">
        <f>'1-Results 2030'!AGD12-'1-Results 2030'!AGD$2</f>
        <v>0</v>
      </c>
      <c r="AGF12" s="2">
        <f>'1-Results 2030'!AGE12-'1-Results 2030'!AGE$2</f>
        <v>0</v>
      </c>
      <c r="AGG12" s="2">
        <f>'1-Results 2030'!AGF12-'1-Results 2030'!AGF$2</f>
        <v>0</v>
      </c>
      <c r="AGH12" s="2">
        <f>'1-Results 2030'!AGG12-'1-Results 2030'!AGG$2</f>
        <v>0</v>
      </c>
      <c r="AGI12" s="2">
        <f>'1-Results 2030'!AGH12-'1-Results 2030'!AGH$2</f>
        <v>0</v>
      </c>
      <c r="AGJ12" s="2">
        <f>'1-Results 2030'!AGI12-'1-Results 2030'!AGI$2</f>
        <v>0</v>
      </c>
      <c r="AGK12" s="2">
        <f>'1-Results 2030'!AGJ12-'1-Results 2030'!AGJ$2</f>
        <v>0</v>
      </c>
      <c r="AGL12" s="2">
        <f>'1-Results 2030'!AGK12-'1-Results 2030'!AGK$2</f>
        <v>0</v>
      </c>
      <c r="AGM12" s="2">
        <f>'1-Results 2030'!AGL12-'1-Results 2030'!AGL$2</f>
        <v>0</v>
      </c>
      <c r="AGN12" s="2">
        <f>'1-Results 2030'!AGM12-'1-Results 2030'!AGM$2</f>
        <v>0</v>
      </c>
      <c r="AGO12" s="2">
        <f>'1-Results 2030'!AGN12-'1-Results 2030'!AGN$2</f>
        <v>0</v>
      </c>
      <c r="AGP12" s="2">
        <f>'1-Results 2030'!AGO12-'1-Results 2030'!AGO$2</f>
        <v>0</v>
      </c>
      <c r="AGQ12" s="2">
        <f>'1-Results 2030'!AGP12-'1-Results 2030'!AGP$2</f>
        <v>0</v>
      </c>
      <c r="AGR12" s="2">
        <f>'1-Results 2030'!AGQ12-'1-Results 2030'!AGQ$2</f>
        <v>0</v>
      </c>
      <c r="AGS12" s="2">
        <f>'1-Results 2030'!AGR12-'1-Results 2030'!AGR$2</f>
        <v>0</v>
      </c>
      <c r="AGT12" s="2">
        <f>'1-Results 2030'!AGS12-'1-Results 2030'!AGS$2</f>
        <v>0</v>
      </c>
      <c r="AGU12" s="2">
        <f>'1-Results 2030'!AGT12-'1-Results 2030'!AGT$2</f>
        <v>0</v>
      </c>
      <c r="AGV12" s="2">
        <f>'1-Results 2030'!AGU12-'1-Results 2030'!AGU$2</f>
        <v>0</v>
      </c>
      <c r="AGW12" s="2">
        <f>'1-Results 2030'!AGV12-'1-Results 2030'!AGV$2</f>
        <v>0</v>
      </c>
      <c r="AGX12" s="2">
        <f>'1-Results 2030'!AGW12-'1-Results 2030'!AGW$2</f>
        <v>0</v>
      </c>
      <c r="AGY12" s="2">
        <f>'1-Results 2030'!AGX12-'1-Results 2030'!AGX$2</f>
        <v>0</v>
      </c>
      <c r="AGZ12" s="2">
        <f>'1-Results 2030'!AGY12-'1-Results 2030'!AGY$2</f>
        <v>0</v>
      </c>
      <c r="AHA12" s="2">
        <f>'1-Results 2030'!AGZ12-'1-Results 2030'!AGZ$2</f>
        <v>0</v>
      </c>
      <c r="AHB12" s="2">
        <f>'1-Results 2030'!AHA12-'1-Results 2030'!AHA$2</f>
        <v>0</v>
      </c>
      <c r="AHC12" s="2">
        <f>'1-Results 2030'!AHB12-'1-Results 2030'!AHB$2</f>
        <v>0</v>
      </c>
      <c r="AHD12" s="2">
        <f>'1-Results 2030'!AHC12-'1-Results 2030'!AHC$2</f>
        <v>0</v>
      </c>
      <c r="AHE12" s="2">
        <f>'1-Results 2030'!AHD12-'1-Results 2030'!AHD$2</f>
        <v>0</v>
      </c>
      <c r="AHF12" s="2">
        <f>'1-Results 2030'!AHE12-'1-Results 2030'!AHE$2</f>
        <v>0</v>
      </c>
      <c r="AHG12" s="2">
        <f>'1-Results 2030'!AHF12-'1-Results 2030'!AHF$2</f>
        <v>0</v>
      </c>
      <c r="AHH12" s="2">
        <f>'1-Results 2030'!AHG12-'1-Results 2030'!AHG$2</f>
        <v>0</v>
      </c>
      <c r="AHI12" s="2">
        <f>'1-Results 2030'!AHH12-'1-Results 2030'!AHH$2</f>
        <v>0</v>
      </c>
      <c r="AHJ12" s="2">
        <f>'1-Results 2030'!AHI12-'1-Results 2030'!AHI$2</f>
        <v>0</v>
      </c>
      <c r="AHK12" s="75">
        <f>'1-Results 2030'!AHJ12-'1-Results 2030'!AHJ$2</f>
        <v>0</v>
      </c>
      <c r="AHL12" s="2">
        <f>'1-Results 2030'!AHK12-'1-Results 2030'!AHK$2</f>
        <v>0</v>
      </c>
      <c r="AHM12" s="2">
        <f>'1-Results 2030'!AHL12-'1-Results 2030'!AHL$2</f>
        <v>0</v>
      </c>
      <c r="AHN12" s="2">
        <f>'1-Results 2030'!AHM12-'1-Results 2030'!AHM$2</f>
        <v>0</v>
      </c>
      <c r="AHO12" s="2">
        <f>'1-Results 2030'!AHN12-'1-Results 2030'!AHN$2</f>
        <v>0</v>
      </c>
      <c r="AHP12" s="2">
        <f>'1-Results 2030'!AHO12-'1-Results 2030'!AHO$2</f>
        <v>0</v>
      </c>
      <c r="AHQ12" s="2">
        <f>'1-Results 2030'!AHP12-'1-Results 2030'!AHP$2</f>
        <v>0</v>
      </c>
      <c r="AHR12" s="2">
        <f>'1-Results 2030'!AHQ12-'1-Results 2030'!AHQ$2</f>
        <v>0</v>
      </c>
      <c r="AHS12" s="2">
        <f>'1-Results 2030'!AHR12-'1-Results 2030'!AHR$2</f>
        <v>0</v>
      </c>
      <c r="AHT12" s="2">
        <f>'1-Results 2030'!AHS12-'1-Results 2030'!AHS$2</f>
        <v>0</v>
      </c>
      <c r="AHU12" s="2">
        <f>'1-Results 2030'!AHT12-'1-Results 2030'!AHT$2</f>
        <v>0</v>
      </c>
      <c r="AHV12" s="2">
        <f>'1-Results 2030'!AHU12-'1-Results 2030'!AHU$2</f>
        <v>0</v>
      </c>
      <c r="AHW12" s="2">
        <f>'1-Results 2030'!AHV12-'1-Results 2030'!AHV$2</f>
        <v>0</v>
      </c>
      <c r="AHX12" s="2">
        <f>'1-Results 2030'!AHW12-'1-Results 2030'!AHW$2</f>
        <v>0</v>
      </c>
      <c r="AHY12" s="2">
        <f>'1-Results 2030'!AHX12-'1-Results 2030'!AHX$2</f>
        <v>0</v>
      </c>
      <c r="AHZ12" s="2">
        <f>'1-Results 2030'!AHY12-'1-Results 2030'!AHY$2</f>
        <v>0</v>
      </c>
      <c r="AIA12" s="2">
        <f>'1-Results 2030'!AHZ12-'1-Results 2030'!AHZ$2</f>
        <v>0</v>
      </c>
      <c r="AIB12" s="2">
        <f>'1-Results 2030'!AIA12-'1-Results 2030'!AIA$2</f>
        <v>0</v>
      </c>
      <c r="AIC12" s="2">
        <f>'1-Results 2030'!AIB12-'1-Results 2030'!AIB$2</f>
        <v>0</v>
      </c>
      <c r="AID12" s="2">
        <f>'1-Results 2030'!AIC12-'1-Results 2030'!AIC$2</f>
        <v>0</v>
      </c>
      <c r="AIE12" s="2">
        <f>'1-Results 2030'!AID12-'1-Results 2030'!AID$2</f>
        <v>0</v>
      </c>
      <c r="AIF12" s="2">
        <f>'1-Results 2030'!AIE12-'1-Results 2030'!AIE$2</f>
        <v>0</v>
      </c>
      <c r="AIG12" s="2">
        <f>'1-Results 2030'!AIF12-'1-Results 2030'!AIF$2</f>
        <v>0</v>
      </c>
      <c r="AIH12" s="2">
        <f>'1-Results 2030'!AIG12-'1-Results 2030'!AIG$2</f>
        <v>0</v>
      </c>
      <c r="AII12" s="2">
        <f>'1-Results 2030'!AIH12-'1-Results 2030'!AIH$2</f>
        <v>0</v>
      </c>
      <c r="AIJ12" s="2">
        <f>'1-Results 2030'!AII12-'1-Results 2030'!AII$2</f>
        <v>0</v>
      </c>
      <c r="AIK12" s="2">
        <f>'1-Results 2030'!AIJ12-'1-Results 2030'!AIJ$2</f>
        <v>0</v>
      </c>
      <c r="AIL12" s="2">
        <f>'1-Results 2030'!AIK12-'1-Results 2030'!AIK$2</f>
        <v>0</v>
      </c>
      <c r="AIM12" s="2">
        <f>'1-Results 2030'!AIL12-'1-Results 2030'!AIL$2</f>
        <v>0</v>
      </c>
      <c r="AIN12" s="2">
        <f>'1-Results 2030'!AIM12-'1-Results 2030'!AIM$2</f>
        <v>0</v>
      </c>
      <c r="AIO12" s="2">
        <f>'1-Results 2030'!AIN12-'1-Results 2030'!AIN$2</f>
        <v>0</v>
      </c>
      <c r="AIP12" s="2">
        <f>'1-Results 2030'!AIO12-'1-Results 2030'!AIO$2</f>
        <v>0</v>
      </c>
      <c r="AIQ12" s="2">
        <f>'1-Results 2030'!AIP12-'1-Results 2030'!AIP$2</f>
        <v>0</v>
      </c>
      <c r="AIR12" s="2">
        <f>'1-Results 2030'!AIQ12-'1-Results 2030'!AIQ$2</f>
        <v>0</v>
      </c>
      <c r="AIS12" s="2">
        <f>'1-Results 2030'!AIR12-'1-Results 2030'!AIR$2</f>
        <v>0</v>
      </c>
      <c r="AIT12" s="2">
        <f>'1-Results 2030'!AIS12-'1-Results 2030'!AIS$2</f>
        <v>0</v>
      </c>
      <c r="AIU12" s="2">
        <f>'1-Results 2030'!AIT12-'1-Results 2030'!AIT$2</f>
        <v>0</v>
      </c>
      <c r="AIV12" s="2">
        <f>'1-Results 2030'!AIU12-'1-Results 2030'!AIU$2</f>
        <v>0</v>
      </c>
      <c r="AIW12" s="2">
        <f>'1-Results 2030'!AIV12-'1-Results 2030'!AIV$2</f>
        <v>0</v>
      </c>
      <c r="AIX12" s="2">
        <f>'1-Results 2030'!AIW12-'1-Results 2030'!AIW$2</f>
        <v>-0.48233385242329402</v>
      </c>
      <c r="AIY12" s="2">
        <f>'1-Results 2030'!AIX12-'1-Results 2030'!AIX$2</f>
        <v>0</v>
      </c>
      <c r="AIZ12" s="2">
        <f>'1-Results 2030'!AIY12-'1-Results 2030'!AIY$2</f>
        <v>-162.62193381199299</v>
      </c>
      <c r="AJA12" s="2">
        <f>'1-Results 2030'!AIZ12-'1-Results 2030'!AIZ$2</f>
        <v>0</v>
      </c>
      <c r="AJB12" s="2">
        <f>'1-Results 2030'!AJA12-'1-Results 2030'!AJA$2</f>
        <v>-1701.4037011722801</v>
      </c>
      <c r="AJC12" s="2">
        <f>'1-Results 2030'!AJB12-'1-Results 2030'!AJB$2</f>
        <v>-118.355974508255</v>
      </c>
      <c r="AJD12" s="2">
        <f>'1-Results 2030'!AJC12-'1-Results 2030'!AJC$2</f>
        <v>-123.28416263167099</v>
      </c>
      <c r="AJE12" s="2">
        <f>'1-Results 2030'!AJD12-'1-Results 2030'!AJD$2</f>
        <v>0</v>
      </c>
      <c r="AJF12" s="2">
        <f>'1-Results 2030'!AJE12-'1-Results 2030'!AJE$2</f>
        <v>-6.9621161475442399</v>
      </c>
      <c r="AJG12" s="2">
        <f>'1-Results 2030'!AJF12-'1-Results 2030'!AJF$2</f>
        <v>0</v>
      </c>
      <c r="AJH12" s="2">
        <f>'1-Results 2030'!AJG12-'1-Results 2030'!AJG$2</f>
        <v>0</v>
      </c>
      <c r="AJI12" s="2">
        <f>'1-Results 2030'!AJH12-'1-Results 2030'!AJH$2</f>
        <v>-0.21119998648319999</v>
      </c>
      <c r="AJJ12" s="2">
        <f>'1-Results 2030'!AJI12-'1-Results 2030'!AJI$2</f>
        <v>0</v>
      </c>
      <c r="AJK12" s="2">
        <f>'1-Results 2030'!AJJ12-'1-Results 2030'!AJJ$2</f>
        <v>-446.39519426885198</v>
      </c>
      <c r="AJL12" s="2">
        <f>'1-Results 2030'!AJK12-'1-Results 2030'!AJK$2</f>
        <v>0</v>
      </c>
      <c r="AJM12" s="2">
        <f>'1-Results 2030'!AJL12-'1-Results 2030'!AJL$2</f>
        <v>0</v>
      </c>
      <c r="AJN12" s="2">
        <f>'1-Results 2030'!AJM12-'1-Results 2030'!AJM$2</f>
        <v>-87.961548086908607</v>
      </c>
      <c r="AJO12" s="2">
        <f>'1-Results 2030'!AJN12-'1-Results 2030'!AJN$2</f>
        <v>0</v>
      </c>
      <c r="AJP12" s="2">
        <f>'1-Results 2030'!AJO12-'1-Results 2030'!AJO$2</f>
        <v>-14.408998567078701</v>
      </c>
      <c r="AJQ12" s="2">
        <f>'1-Results 2030'!AJP12-'1-Results 2030'!AJP$2</f>
        <v>-2.7348122618650201</v>
      </c>
      <c r="AJR12" s="2">
        <f>'1-Results 2030'!AJQ12-'1-Results 2030'!AJQ$2</f>
        <v>-716.22878260522498</v>
      </c>
      <c r="AJS12" s="2">
        <f>'1-Results 2030'!AJR12-'1-Results 2030'!AJR$2</f>
        <v>-0.63383878560080298</v>
      </c>
      <c r="AJT12" s="2">
        <f>'1-Results 2030'!AJS12-'1-Results 2030'!AJS$2</f>
        <v>0</v>
      </c>
      <c r="AJU12" s="2">
        <f>'1-Results 2030'!AJT12-'1-Results 2030'!AJT$2</f>
        <v>0</v>
      </c>
      <c r="AJV12" s="2">
        <f>'1-Results 2030'!AJU12-'1-Results 2030'!AJU$2</f>
        <v>9.3225563881901508E-2</v>
      </c>
      <c r="AJW12" s="2">
        <f>'1-Results 2030'!AJV12-'1-Results 2030'!AJV$2</f>
        <v>1.3452595462595696E-2</v>
      </c>
      <c r="AJX12" s="2">
        <f>'1-Results 2030'!AJW12-'1-Results 2030'!AJW$2</f>
        <v>1.4947328291992079E-3</v>
      </c>
      <c r="AJY12" s="2">
        <f>'1-Results 2030'!AJX12-'1-Results 2030'!AJX$2</f>
        <v>0</v>
      </c>
      <c r="AJZ12" s="2">
        <f>'1-Results 2030'!AJY12-'1-Results 2030'!AJY$2</f>
        <v>0.10367567458730065</v>
      </c>
      <c r="AKA12" s="2">
        <f>'1-Results 2030'!AJZ12-'1-Results 2030'!AJZ$2</f>
        <v>6.4630238458406097E-2</v>
      </c>
      <c r="AKB12" s="2">
        <f>'1-Results 2030'!AKA12-'1-Results 2030'!AKA$2</f>
        <v>1.0516140885897585E-2</v>
      </c>
      <c r="AKC12" s="2">
        <f>'1-Results 2030'!AKB12-'1-Results 2030'!AKB$2</f>
        <v>0.10367567458720117</v>
      </c>
      <c r="AKD12" s="2">
        <f>'1-Results 2030'!AKC12-'1-Results 2030'!AKC$2</f>
        <v>0</v>
      </c>
      <c r="AKE12" s="2">
        <f>'1-Results 2030'!AKD12-'1-Results 2030'!AKD$2</f>
        <v>0</v>
      </c>
      <c r="AKF12" s="2">
        <f>'1-Results 2030'!AKE12-'1-Results 2030'!AKE$2</f>
        <v>0</v>
      </c>
      <c r="AKG12" s="2">
        <f>'1-Results 2030'!AKF12-'1-Results 2030'!AKF$2</f>
        <v>0</v>
      </c>
      <c r="AKH12" s="2">
        <f>'1-Results 2030'!AKG12-'1-Results 2030'!AKG$2</f>
        <v>9.5923759849000589E-2</v>
      </c>
      <c r="AKI12" s="2">
        <f>'1-Results 2030'!AKH12-'1-Results 2030'!AKH$2</f>
        <v>0</v>
      </c>
      <c r="AKJ12" s="2">
        <f>'1-Results 2030'!AKI12-'1-Results 2030'!AKI$2</f>
        <v>0</v>
      </c>
      <c r="AKK12" s="2">
        <f>'1-Results 2030'!AKJ12-'1-Results 2030'!AKJ$2</f>
        <v>0.48381981474000213</v>
      </c>
      <c r="AKL12" s="2">
        <f>'1-Results 2030'!AKK12-'1-Results 2030'!AKK$2</f>
        <v>0</v>
      </c>
      <c r="AKM12" s="2">
        <f>'1-Results 2030'!AKL12-'1-Results 2030'!AKL$2</f>
        <v>5.2161239357110256E-3</v>
      </c>
      <c r="AKN12" s="2">
        <f>'1-Results 2030'!AKM12-'1-Results 2030'!AKM$2</f>
        <v>0</v>
      </c>
      <c r="AKO12" s="2">
        <f>'1-Results 2030'!AKN12-'1-Results 2030'!AKN$2</f>
        <v>0</v>
      </c>
      <c r="AKP12" s="2">
        <f>'1-Results 2030'!AKO12-'1-Results 2030'!AKO$2</f>
        <v>0</v>
      </c>
      <c r="AKQ12" s="2">
        <f>'1-Results 2030'!AKP12-'1-Results 2030'!AKP$2</f>
        <v>0</v>
      </c>
      <c r="AKR12" s="2">
        <f>'1-Results 2030'!AKQ12-'1-Results 2030'!AKQ$2</f>
        <v>0</v>
      </c>
      <c r="AKS12" s="2">
        <f>'1-Results 2030'!AKR12-'1-Results 2030'!AKR$2</f>
        <v>0</v>
      </c>
      <c r="AKT12" s="2">
        <f>'1-Results 2030'!AKS12-'1-Results 2030'!AKS$2</f>
        <v>0</v>
      </c>
      <c r="AKU12" s="2">
        <f>'1-Results 2030'!AKT12-'1-Results 2030'!AKT$2</f>
        <v>0</v>
      </c>
      <c r="AKV12" s="2">
        <f>'1-Results 2030'!AKU12-'1-Results 2030'!AKU$2</f>
        <v>0</v>
      </c>
      <c r="AKW12" s="2">
        <f>'1-Results 2030'!AKV12-'1-Results 2030'!AKV$2</f>
        <v>0</v>
      </c>
      <c r="AKX12" s="2">
        <f>'1-Results 2030'!AKW12-'1-Results 2030'!AKW$2</f>
        <v>0</v>
      </c>
      <c r="AKY12" s="2">
        <f>'1-Results 2030'!AKX12-'1-Results 2030'!AKX$2</f>
        <v>0</v>
      </c>
      <c r="AKZ12" s="2">
        <f>'1-Results 2030'!AKY12-'1-Results 2030'!AKY$2</f>
        <v>0</v>
      </c>
      <c r="ALA12" s="2">
        <f>'1-Results 2030'!AKZ12-'1-Results 2030'!AKZ$2</f>
        <v>0</v>
      </c>
      <c r="ALB12" s="2">
        <f>'1-Results 2030'!ALA12-'1-Results 2030'!ALA$2</f>
        <v>0</v>
      </c>
      <c r="ALC12" s="2">
        <f>'1-Results 2030'!ALB12-'1-Results 2030'!ALB$2</f>
        <v>0</v>
      </c>
      <c r="ALD12" s="2">
        <f>'1-Results 2030'!ALC12-'1-Results 2030'!ALC$2</f>
        <v>0</v>
      </c>
      <c r="ALE12" s="2">
        <f>'1-Results 2030'!ALD12-'1-Results 2030'!ALD$2</f>
        <v>0</v>
      </c>
      <c r="ALF12" s="2">
        <f>'1-Results 2030'!ALE12-'1-Results 2030'!ALE$2</f>
        <v>0</v>
      </c>
      <c r="ALG12" s="2">
        <f>'1-Results 2030'!ALF12-'1-Results 2030'!ALF$2</f>
        <v>0</v>
      </c>
      <c r="ALH12" s="2">
        <f>'1-Results 2030'!ALG12-'1-Results 2030'!ALG$2</f>
        <v>0</v>
      </c>
      <c r="ALI12" s="2">
        <f>'1-Results 2030'!ALH12-'1-Results 2030'!ALH$2</f>
        <v>0</v>
      </c>
      <c r="ALJ12" s="2">
        <f>'1-Results 2030'!ALI12-'1-Results 2030'!ALI$2</f>
        <v>0</v>
      </c>
      <c r="ALK12" s="2">
        <f>'1-Results 2030'!ALJ12-'1-Results 2030'!ALJ$2</f>
        <v>0</v>
      </c>
      <c r="ALL12" s="2">
        <f>'1-Results 2030'!ALK12-'1-Results 2030'!ALK$2</f>
        <v>0</v>
      </c>
      <c r="ALM12" s="2">
        <f>'1-Results 2030'!ALL12-'1-Results 2030'!ALL$2</f>
        <v>0</v>
      </c>
      <c r="ALN12" s="2">
        <f>'1-Results 2030'!ALM12-'1-Results 2030'!ALM$2</f>
        <v>0</v>
      </c>
      <c r="ALO12" s="2">
        <f>'1-Results 2030'!ALN12-'1-Results 2030'!ALN$2</f>
        <v>0</v>
      </c>
      <c r="ALP12" s="2">
        <f>'1-Results 2030'!ALO12-'1-Results 2030'!ALO$2</f>
        <v>0</v>
      </c>
    </row>
    <row r="13" spans="1:1004" ht="15.75" customHeight="1" x14ac:dyDescent="0.15">
      <c r="A13" s="2">
        <v>20020</v>
      </c>
      <c r="B13" s="2">
        <v>1019</v>
      </c>
      <c r="C13" s="2" t="s">
        <v>52</v>
      </c>
      <c r="D13" s="2" t="s">
        <v>53</v>
      </c>
      <c r="E13" s="2">
        <f t="shared" si="0"/>
        <v>-0.13861422973802082</v>
      </c>
      <c r="F13" s="2">
        <f>SUM(WS13:WU13,AAS13:AAV13,ADC13)</f>
        <v>-0.13861422973802082</v>
      </c>
      <c r="G13" s="2">
        <f>SUM('2-Difference 2030'!$AAS13, '2-Difference 2030'!$AAT13)</f>
        <v>-6.248099035645005E-2</v>
      </c>
      <c r="H13" s="2">
        <f>'1-Results 2030'!G13-'1-Results 2030'!G$2</f>
        <v>0</v>
      </c>
      <c r="I13" s="2">
        <f>'1-Results 2030'!H13-'1-Results 2030'!H$2</f>
        <v>0</v>
      </c>
      <c r="J13" s="2">
        <f>'1-Results 2030'!I13-'1-Results 2030'!I$2</f>
        <v>0</v>
      </c>
      <c r="K13" s="2">
        <f>'1-Results 2030'!J13-'1-Results 2030'!J$2</f>
        <v>0</v>
      </c>
      <c r="L13" s="2">
        <f>'1-Results 2030'!K13-'1-Results 2030'!K$2</f>
        <v>0</v>
      </c>
      <c r="M13" s="2">
        <f>'1-Results 2030'!L13-'1-Results 2030'!L$2</f>
        <v>0</v>
      </c>
      <c r="N13" s="2">
        <f>'1-Results 2030'!M13-'1-Results 2030'!M$2</f>
        <v>0</v>
      </c>
      <c r="O13" s="2">
        <f>'1-Results 2030'!N13-'1-Results 2030'!N$2</f>
        <v>0</v>
      </c>
      <c r="P13" s="2">
        <f>'1-Results 2030'!O13-'1-Results 2030'!O$2</f>
        <v>0</v>
      </c>
      <c r="Q13" s="2">
        <f>'1-Results 2030'!P13-'1-Results 2030'!P$2</f>
        <v>0</v>
      </c>
      <c r="R13" s="2">
        <f>'1-Results 2030'!Q13-'1-Results 2030'!Q$2</f>
        <v>0</v>
      </c>
      <c r="S13" s="2">
        <f>'1-Results 2030'!R13-'1-Results 2030'!R$2</f>
        <v>0</v>
      </c>
      <c r="T13" s="2">
        <f>'1-Results 2030'!S13-'1-Results 2030'!S$2</f>
        <v>0</v>
      </c>
      <c r="U13" s="2">
        <f>'1-Results 2030'!T13-'1-Results 2030'!T$2</f>
        <v>0</v>
      </c>
      <c r="V13" s="2">
        <f>'1-Results 2030'!U13-'1-Results 2030'!U$2</f>
        <v>0</v>
      </c>
      <c r="W13" s="2">
        <f>'1-Results 2030'!V13-'1-Results 2030'!V$2</f>
        <v>0</v>
      </c>
      <c r="X13" s="2">
        <f>'1-Results 2030'!W13-'1-Results 2030'!W$2</f>
        <v>0</v>
      </c>
      <c r="Y13" s="2">
        <f>'1-Results 2030'!X13-'1-Results 2030'!X$2</f>
        <v>0</v>
      </c>
      <c r="Z13" s="2">
        <f>'1-Results 2030'!Y13-'1-Results 2030'!Y$2</f>
        <v>0</v>
      </c>
      <c r="AA13" s="2">
        <f>'1-Results 2030'!Z13-'1-Results 2030'!Z$2</f>
        <v>0</v>
      </c>
      <c r="AB13" s="2">
        <f>'1-Results 2030'!AA13-'1-Results 2030'!AA$2</f>
        <v>0</v>
      </c>
      <c r="AC13" s="2">
        <f>'1-Results 2030'!AB13-'1-Results 2030'!AB$2</f>
        <v>0</v>
      </c>
      <c r="AD13" s="2">
        <f>'1-Results 2030'!AC13-'1-Results 2030'!AC$2</f>
        <v>0</v>
      </c>
      <c r="AE13" s="2">
        <f>'1-Results 2030'!AD13-'1-Results 2030'!AD$2</f>
        <v>0</v>
      </c>
      <c r="AF13" s="2">
        <f>'1-Results 2030'!AE13-'1-Results 2030'!AE$2</f>
        <v>0</v>
      </c>
      <c r="AG13" s="2">
        <f>'1-Results 2030'!AF13-'1-Results 2030'!AF$2</f>
        <v>0</v>
      </c>
      <c r="AH13" s="2">
        <f>'1-Results 2030'!AG13-'1-Results 2030'!AG$2</f>
        <v>0</v>
      </c>
      <c r="AI13" s="2">
        <f>'1-Results 2030'!AH13-'1-Results 2030'!AH$2</f>
        <v>0</v>
      </c>
      <c r="AJ13" s="2">
        <f>'1-Results 2030'!AI13-'1-Results 2030'!AI$2</f>
        <v>0</v>
      </c>
      <c r="AK13" s="2">
        <f>'1-Results 2030'!AJ13-'1-Results 2030'!AJ$2</f>
        <v>0</v>
      </c>
      <c r="AL13" s="2">
        <f>'1-Results 2030'!AK13-'1-Results 2030'!AK$2</f>
        <v>0</v>
      </c>
      <c r="AM13" s="2">
        <f>'1-Results 2030'!AL13-'1-Results 2030'!AL$2</f>
        <v>0</v>
      </c>
      <c r="AN13" s="2">
        <f>'1-Results 2030'!AM13-'1-Results 2030'!AM$2</f>
        <v>0</v>
      </c>
      <c r="AO13" s="2">
        <f>'1-Results 2030'!AN13-'1-Results 2030'!AN$2</f>
        <v>0</v>
      </c>
      <c r="AP13" s="2">
        <f>'1-Results 2030'!AO13-'1-Results 2030'!AO$2</f>
        <v>0</v>
      </c>
      <c r="AQ13" s="2">
        <f>'1-Results 2030'!AP13-'1-Results 2030'!AP$2</f>
        <v>0</v>
      </c>
      <c r="AR13" s="2">
        <f>'1-Results 2030'!AQ13-'1-Results 2030'!AQ$2</f>
        <v>0</v>
      </c>
      <c r="AS13" s="2">
        <f>'1-Results 2030'!AR13-'1-Results 2030'!AR$2</f>
        <v>0</v>
      </c>
      <c r="AT13" s="2">
        <f>'1-Results 2030'!AS13-'1-Results 2030'!AS$2</f>
        <v>0</v>
      </c>
      <c r="AU13" s="2">
        <f>'1-Results 2030'!AT13-'1-Results 2030'!AT$2</f>
        <v>0</v>
      </c>
      <c r="AV13" s="2">
        <f>'1-Results 2030'!AU13-'1-Results 2030'!AU$2</f>
        <v>0</v>
      </c>
      <c r="AW13" s="2">
        <f>'1-Results 2030'!AV13-'1-Results 2030'!AV$2</f>
        <v>0</v>
      </c>
      <c r="AX13" s="2">
        <f>'1-Results 2030'!AW13-'1-Results 2030'!AW$2</f>
        <v>0</v>
      </c>
      <c r="AY13" s="2">
        <f>'1-Results 2030'!AX13-'1-Results 2030'!AX$2</f>
        <v>0</v>
      </c>
      <c r="AZ13" s="2">
        <f>'1-Results 2030'!AY13-'1-Results 2030'!AY$2</f>
        <v>0</v>
      </c>
      <c r="BA13" s="2">
        <f>'1-Results 2030'!AZ13-'1-Results 2030'!AZ$2</f>
        <v>0</v>
      </c>
      <c r="BB13" s="2">
        <f>'1-Results 2030'!BA13-'1-Results 2030'!BA$2</f>
        <v>0</v>
      </c>
      <c r="BC13" s="2">
        <f>'1-Results 2030'!BB13-'1-Results 2030'!BB$2</f>
        <v>0</v>
      </c>
      <c r="BD13" s="2">
        <f>'1-Results 2030'!BC13-'1-Results 2030'!BC$2</f>
        <v>0</v>
      </c>
      <c r="BE13" s="2">
        <f>'1-Results 2030'!BD13-'1-Results 2030'!BD$2</f>
        <v>0</v>
      </c>
      <c r="BF13" s="2">
        <f>'1-Results 2030'!BE13-'1-Results 2030'!BE$2</f>
        <v>0</v>
      </c>
      <c r="BG13" s="2">
        <f>'1-Results 2030'!BF13-'1-Results 2030'!BF$2</f>
        <v>0</v>
      </c>
      <c r="BH13" s="2">
        <f>'1-Results 2030'!BG13-'1-Results 2030'!BG$2</f>
        <v>0</v>
      </c>
      <c r="BI13" s="2">
        <f>'1-Results 2030'!BH13-'1-Results 2030'!BH$2</f>
        <v>0</v>
      </c>
      <c r="BJ13" s="2">
        <f>'1-Results 2030'!BI13-'1-Results 2030'!BI$2</f>
        <v>0</v>
      </c>
      <c r="BK13" s="2">
        <f>'1-Results 2030'!BJ13-'1-Results 2030'!BJ$2</f>
        <v>0</v>
      </c>
      <c r="BL13" s="2">
        <f>'1-Results 2030'!BK13-'1-Results 2030'!BK$2</f>
        <v>0</v>
      </c>
      <c r="BM13" s="2">
        <f>'1-Results 2030'!BL13-'1-Results 2030'!BL$2</f>
        <v>0</v>
      </c>
      <c r="BN13" s="2">
        <f>'1-Results 2030'!BM13-'1-Results 2030'!BM$2</f>
        <v>0</v>
      </c>
      <c r="BO13" s="2">
        <f>'1-Results 2030'!BN13-'1-Results 2030'!BN$2</f>
        <v>0</v>
      </c>
      <c r="BP13" s="2">
        <f>'1-Results 2030'!BO13-'1-Results 2030'!BO$2</f>
        <v>0</v>
      </c>
      <c r="BQ13" s="2">
        <f>'1-Results 2030'!BP13-'1-Results 2030'!BP$2</f>
        <v>0</v>
      </c>
      <c r="BR13" s="2">
        <f>'1-Results 2030'!BQ13-'1-Results 2030'!BQ$2</f>
        <v>0</v>
      </c>
      <c r="BS13" s="2">
        <f>'1-Results 2030'!BR13-'1-Results 2030'!BR$2</f>
        <v>0</v>
      </c>
      <c r="BT13" s="2">
        <f>'1-Results 2030'!BS13-'1-Results 2030'!BS$2</f>
        <v>0</v>
      </c>
      <c r="BU13" s="2">
        <f>'1-Results 2030'!BT13-'1-Results 2030'!BT$2</f>
        <v>0</v>
      </c>
      <c r="BV13" s="2">
        <f>'1-Results 2030'!BU13-'1-Results 2030'!BU$2</f>
        <v>0</v>
      </c>
      <c r="BW13" s="2">
        <f>'1-Results 2030'!BV13-'1-Results 2030'!BV$2</f>
        <v>0</v>
      </c>
      <c r="BX13" s="2">
        <f>'1-Results 2030'!BW13-'1-Results 2030'!BW$2</f>
        <v>0</v>
      </c>
      <c r="BY13" s="2">
        <f>'1-Results 2030'!BX13-'1-Results 2030'!BX$2</f>
        <v>0</v>
      </c>
      <c r="BZ13" s="2">
        <f>'1-Results 2030'!BY13-'1-Results 2030'!BY$2</f>
        <v>0</v>
      </c>
      <c r="CA13" s="2">
        <f>'1-Results 2030'!BZ13-'1-Results 2030'!BZ$2</f>
        <v>0</v>
      </c>
      <c r="CB13" s="2">
        <f>'1-Results 2030'!CA13-'1-Results 2030'!CA$2</f>
        <v>0</v>
      </c>
      <c r="CC13" s="2">
        <f>'1-Results 2030'!CB13-'1-Results 2030'!CB$2</f>
        <v>0</v>
      </c>
      <c r="CD13" s="2">
        <f>'1-Results 2030'!CC13-'1-Results 2030'!CC$2</f>
        <v>0</v>
      </c>
      <c r="CE13" s="2">
        <f>'1-Results 2030'!CD13-'1-Results 2030'!CD$2</f>
        <v>0</v>
      </c>
      <c r="CF13" s="2">
        <f>'1-Results 2030'!CE13-'1-Results 2030'!CE$2</f>
        <v>0</v>
      </c>
      <c r="CG13" s="2">
        <f>'1-Results 2030'!CF13-'1-Results 2030'!CF$2</f>
        <v>0</v>
      </c>
      <c r="CH13" s="2">
        <f>'1-Results 2030'!CG13-'1-Results 2030'!CG$2</f>
        <v>0</v>
      </c>
      <c r="CI13" s="2">
        <f>'1-Results 2030'!CH13-'1-Results 2030'!CH$2</f>
        <v>0</v>
      </c>
      <c r="CJ13" s="2">
        <f>'1-Results 2030'!CI13-'1-Results 2030'!CI$2</f>
        <v>0</v>
      </c>
      <c r="CK13" s="2">
        <f>'1-Results 2030'!CJ13-'1-Results 2030'!CJ$2</f>
        <v>0</v>
      </c>
      <c r="CL13" s="2">
        <f>'1-Results 2030'!CK13-'1-Results 2030'!CK$2</f>
        <v>0</v>
      </c>
      <c r="CM13" s="2">
        <f>'1-Results 2030'!CL13-'1-Results 2030'!CL$2</f>
        <v>0</v>
      </c>
      <c r="CN13" s="2">
        <f>'1-Results 2030'!CM13-'1-Results 2030'!CM$2</f>
        <v>0</v>
      </c>
      <c r="CO13" s="2">
        <f>'1-Results 2030'!CN13-'1-Results 2030'!CN$2</f>
        <v>0</v>
      </c>
      <c r="CP13" s="2">
        <f>'1-Results 2030'!CO13-'1-Results 2030'!CO$2</f>
        <v>0</v>
      </c>
      <c r="CQ13" s="2">
        <f>'1-Results 2030'!CP13-'1-Results 2030'!CP$2</f>
        <v>0</v>
      </c>
      <c r="CR13" s="2">
        <f>'1-Results 2030'!CQ13-'1-Results 2030'!CQ$2</f>
        <v>0</v>
      </c>
      <c r="CS13" s="2">
        <f>'1-Results 2030'!CR13-'1-Results 2030'!CR$2</f>
        <v>0</v>
      </c>
      <c r="CT13" s="2">
        <f>'1-Results 2030'!CS13-'1-Results 2030'!CS$2</f>
        <v>0</v>
      </c>
      <c r="CU13" s="2">
        <f>'1-Results 2030'!CT13-'1-Results 2030'!CT$2</f>
        <v>0</v>
      </c>
      <c r="CV13" s="2">
        <f>'1-Results 2030'!CU13-'1-Results 2030'!CU$2</f>
        <v>0</v>
      </c>
      <c r="CW13" s="2">
        <f>'1-Results 2030'!CV13-'1-Results 2030'!CV$2</f>
        <v>0</v>
      </c>
      <c r="CX13" s="2">
        <f>'1-Results 2030'!CW13-'1-Results 2030'!CW$2</f>
        <v>0</v>
      </c>
      <c r="CY13" s="2">
        <f>'1-Results 2030'!CX13-'1-Results 2030'!CX$2</f>
        <v>0</v>
      </c>
      <c r="CZ13" s="2">
        <f>'1-Results 2030'!CY13-'1-Results 2030'!CY$2</f>
        <v>0</v>
      </c>
      <c r="DA13" s="2">
        <f>'1-Results 2030'!CZ13-'1-Results 2030'!CZ$2</f>
        <v>0</v>
      </c>
      <c r="DB13" s="2">
        <f>'1-Results 2030'!DA13-'1-Results 2030'!DA$2</f>
        <v>0</v>
      </c>
      <c r="DC13" s="2">
        <f>'1-Results 2030'!DB13-'1-Results 2030'!DB$2</f>
        <v>0</v>
      </c>
      <c r="DD13" s="2">
        <f>'1-Results 2030'!DC13-'1-Results 2030'!DC$2</f>
        <v>0</v>
      </c>
      <c r="DE13" s="2">
        <f>'1-Results 2030'!DD13-'1-Results 2030'!DD$2</f>
        <v>0</v>
      </c>
      <c r="DF13" s="2">
        <f>'1-Results 2030'!DE13-'1-Results 2030'!DE$2</f>
        <v>0</v>
      </c>
      <c r="DG13" s="2">
        <f>'1-Results 2030'!DF13-'1-Results 2030'!DF$2</f>
        <v>0</v>
      </c>
      <c r="DH13" s="2">
        <f>'1-Results 2030'!DG13-'1-Results 2030'!DG$2</f>
        <v>0</v>
      </c>
      <c r="DI13" s="2">
        <f>'1-Results 2030'!DH13-'1-Results 2030'!DH$2</f>
        <v>0</v>
      </c>
      <c r="DJ13" s="2">
        <f>'1-Results 2030'!DI13-'1-Results 2030'!DI$2</f>
        <v>0</v>
      </c>
      <c r="DK13" s="2">
        <f>'1-Results 2030'!DJ13-'1-Results 2030'!DJ$2</f>
        <v>0</v>
      </c>
      <c r="DL13" s="2">
        <f>'1-Results 2030'!DK13-'1-Results 2030'!DK$2</f>
        <v>0</v>
      </c>
      <c r="DM13" s="2">
        <f>'1-Results 2030'!DL13-'1-Results 2030'!DL$2</f>
        <v>0</v>
      </c>
      <c r="DN13" s="2">
        <f>'1-Results 2030'!DM13-'1-Results 2030'!DM$2</f>
        <v>0</v>
      </c>
      <c r="DO13" s="2">
        <f>'1-Results 2030'!DN13-'1-Results 2030'!DN$2</f>
        <v>0</v>
      </c>
      <c r="DP13" s="2">
        <f>'1-Results 2030'!DO13-'1-Results 2030'!DO$2</f>
        <v>0</v>
      </c>
      <c r="DQ13" s="2">
        <f>'1-Results 2030'!DP13-'1-Results 2030'!DP$2</f>
        <v>0</v>
      </c>
      <c r="DR13" s="2">
        <f>'1-Results 2030'!DQ13-'1-Results 2030'!DQ$2</f>
        <v>0</v>
      </c>
      <c r="DS13" s="2">
        <f>'1-Results 2030'!DR13-'1-Results 2030'!DR$2</f>
        <v>0</v>
      </c>
      <c r="DT13" s="2">
        <f>'1-Results 2030'!DS13-'1-Results 2030'!DS$2</f>
        <v>0</v>
      </c>
      <c r="DU13" s="2">
        <f>'1-Results 2030'!DT13-'1-Results 2030'!DT$2</f>
        <v>0</v>
      </c>
      <c r="DV13" s="2">
        <f>'1-Results 2030'!DU13-'1-Results 2030'!DU$2</f>
        <v>0</v>
      </c>
      <c r="DW13" s="2">
        <f>'1-Results 2030'!DV13-'1-Results 2030'!DV$2</f>
        <v>0</v>
      </c>
      <c r="DX13" s="2">
        <f>'1-Results 2030'!DW13-'1-Results 2030'!DW$2</f>
        <v>0</v>
      </c>
      <c r="DY13" s="2">
        <f>'1-Results 2030'!DX13-'1-Results 2030'!DX$2</f>
        <v>0</v>
      </c>
      <c r="DZ13" s="2">
        <f>'1-Results 2030'!DY13-'1-Results 2030'!DY$2</f>
        <v>0</v>
      </c>
      <c r="EA13" s="2">
        <f>'1-Results 2030'!DZ13-'1-Results 2030'!DZ$2</f>
        <v>0</v>
      </c>
      <c r="EB13" s="2">
        <f>'1-Results 2030'!EA13-'1-Results 2030'!EA$2</f>
        <v>0</v>
      </c>
      <c r="EC13" s="2">
        <f>'1-Results 2030'!EB13-'1-Results 2030'!EB$2</f>
        <v>0</v>
      </c>
      <c r="ED13" s="2">
        <f>'1-Results 2030'!EC13-'1-Results 2030'!EC$2</f>
        <v>0</v>
      </c>
      <c r="EE13" s="2">
        <f>'1-Results 2030'!ED13-'1-Results 2030'!ED$2</f>
        <v>0</v>
      </c>
      <c r="EF13" s="2">
        <f>'1-Results 2030'!EE13-'1-Results 2030'!EE$2</f>
        <v>0</v>
      </c>
      <c r="EG13" s="2">
        <f>'1-Results 2030'!EF13-'1-Results 2030'!EF$2</f>
        <v>0</v>
      </c>
      <c r="EH13" s="2">
        <f>'1-Results 2030'!EG13-'1-Results 2030'!EG$2</f>
        <v>0</v>
      </c>
      <c r="EI13" s="2">
        <f>'1-Results 2030'!EH13-'1-Results 2030'!EH$2</f>
        <v>0</v>
      </c>
      <c r="EJ13" s="2">
        <f>'1-Results 2030'!EI13-'1-Results 2030'!EI$2</f>
        <v>0</v>
      </c>
      <c r="EK13" s="2">
        <f>'1-Results 2030'!EJ13-'1-Results 2030'!EJ$2</f>
        <v>0</v>
      </c>
      <c r="EL13" s="2">
        <f>'1-Results 2030'!EK13-'1-Results 2030'!EK$2</f>
        <v>0</v>
      </c>
      <c r="EM13" s="2">
        <f>'1-Results 2030'!EL13-'1-Results 2030'!EL$2</f>
        <v>0</v>
      </c>
      <c r="EN13" s="2">
        <f>'1-Results 2030'!EM13-'1-Results 2030'!EM$2</f>
        <v>0</v>
      </c>
      <c r="EO13" s="2">
        <f>'1-Results 2030'!EN13-'1-Results 2030'!EN$2</f>
        <v>0</v>
      </c>
      <c r="EP13" s="2">
        <f>'1-Results 2030'!EO13-'1-Results 2030'!EO$2</f>
        <v>0</v>
      </c>
      <c r="EQ13" s="2">
        <f>'1-Results 2030'!EP13-'1-Results 2030'!EP$2</f>
        <v>0</v>
      </c>
      <c r="ER13" s="2">
        <f>'1-Results 2030'!EQ13-'1-Results 2030'!EQ$2</f>
        <v>0</v>
      </c>
      <c r="ES13" s="2">
        <f>'1-Results 2030'!ER13-'1-Results 2030'!ER$2</f>
        <v>0</v>
      </c>
      <c r="ET13" s="2">
        <f>'1-Results 2030'!ES13-'1-Results 2030'!ES$2</f>
        <v>0</v>
      </c>
      <c r="EU13" s="2">
        <f>'1-Results 2030'!ET13-'1-Results 2030'!ET$2</f>
        <v>0</v>
      </c>
      <c r="EV13" s="2">
        <f>'1-Results 2030'!EU13-'1-Results 2030'!EU$2</f>
        <v>0</v>
      </c>
      <c r="EW13" s="2">
        <f>'1-Results 2030'!EV13-'1-Results 2030'!EV$2</f>
        <v>0</v>
      </c>
      <c r="EX13" s="2">
        <f>'1-Results 2030'!EW13-'1-Results 2030'!EW$2</f>
        <v>0</v>
      </c>
      <c r="EY13" s="2">
        <f>'1-Results 2030'!EX13-'1-Results 2030'!EX$2</f>
        <v>0</v>
      </c>
      <c r="EZ13" s="2">
        <f>'1-Results 2030'!EY13-'1-Results 2030'!EY$2</f>
        <v>0</v>
      </c>
      <c r="FA13" s="2">
        <f>'1-Results 2030'!EZ13-'1-Results 2030'!EZ$2</f>
        <v>0</v>
      </c>
      <c r="FB13" s="2">
        <f>'1-Results 2030'!FA13-'1-Results 2030'!FA$2</f>
        <v>0</v>
      </c>
      <c r="FC13" s="2">
        <f>'1-Results 2030'!FB13-'1-Results 2030'!FB$2</f>
        <v>0</v>
      </c>
      <c r="FD13" s="2">
        <f>'1-Results 2030'!FC13-'1-Results 2030'!FC$2</f>
        <v>0</v>
      </c>
      <c r="FE13" s="2">
        <f>'1-Results 2030'!FD13-'1-Results 2030'!FD$2</f>
        <v>0</v>
      </c>
      <c r="FF13" s="2">
        <f>'1-Results 2030'!FE13-'1-Results 2030'!FE$2</f>
        <v>0</v>
      </c>
      <c r="FG13" s="2">
        <f>'1-Results 2030'!FF13-'1-Results 2030'!FF$2</f>
        <v>0</v>
      </c>
      <c r="FH13" s="2">
        <f>'1-Results 2030'!FG13-'1-Results 2030'!FG$2</f>
        <v>0</v>
      </c>
      <c r="FI13" s="2">
        <f>'1-Results 2030'!FH13-'1-Results 2030'!FH$2</f>
        <v>0</v>
      </c>
      <c r="FJ13" s="2">
        <f>'1-Results 2030'!FI13-'1-Results 2030'!FI$2</f>
        <v>0</v>
      </c>
      <c r="FK13" s="2">
        <f>'1-Results 2030'!FJ13-'1-Results 2030'!FJ$2</f>
        <v>0</v>
      </c>
      <c r="FL13" s="2">
        <f>'1-Results 2030'!FK13-'1-Results 2030'!FK$2</f>
        <v>0</v>
      </c>
      <c r="FM13" s="2">
        <f>'1-Results 2030'!FL13-'1-Results 2030'!FL$2</f>
        <v>0</v>
      </c>
      <c r="FN13" s="2">
        <f>'1-Results 2030'!FM13-'1-Results 2030'!FM$2</f>
        <v>0</v>
      </c>
      <c r="FO13" s="2">
        <f>'1-Results 2030'!FN13-'1-Results 2030'!FN$2</f>
        <v>0</v>
      </c>
      <c r="FP13" s="2">
        <f>'1-Results 2030'!FO13-'1-Results 2030'!FO$2</f>
        <v>0</v>
      </c>
      <c r="FQ13" s="2">
        <f>'1-Results 2030'!FP13-'1-Results 2030'!FP$2</f>
        <v>0</v>
      </c>
      <c r="FR13" s="2">
        <f>'1-Results 2030'!FQ13-'1-Results 2030'!FQ$2</f>
        <v>0</v>
      </c>
      <c r="FS13" s="2">
        <f>'1-Results 2030'!FR13-'1-Results 2030'!FR$2</f>
        <v>0</v>
      </c>
      <c r="FT13" s="2">
        <f>'1-Results 2030'!FS13-'1-Results 2030'!FS$2</f>
        <v>0</v>
      </c>
      <c r="FU13" s="2">
        <f>'1-Results 2030'!FT13-'1-Results 2030'!FT$2</f>
        <v>0</v>
      </c>
      <c r="FV13" s="2">
        <f>'1-Results 2030'!FU13-'1-Results 2030'!FU$2</f>
        <v>0</v>
      </c>
      <c r="FW13" s="2">
        <f>'1-Results 2030'!FV13-'1-Results 2030'!FV$2</f>
        <v>0</v>
      </c>
      <c r="FX13" s="2">
        <f>'1-Results 2030'!FW13-'1-Results 2030'!FW$2</f>
        <v>0</v>
      </c>
      <c r="FY13" s="2">
        <f>'1-Results 2030'!FX13-'1-Results 2030'!FX$2</f>
        <v>0</v>
      </c>
      <c r="FZ13" s="2">
        <f>'1-Results 2030'!FY13-'1-Results 2030'!FY$2</f>
        <v>0</v>
      </c>
      <c r="GA13" s="2">
        <f>'1-Results 2030'!FZ13-'1-Results 2030'!FZ$2</f>
        <v>0</v>
      </c>
      <c r="GB13" s="2">
        <f>'1-Results 2030'!GA13-'1-Results 2030'!GA$2</f>
        <v>0</v>
      </c>
      <c r="GC13" s="2">
        <f>'1-Results 2030'!GB13-'1-Results 2030'!GB$2</f>
        <v>0</v>
      </c>
      <c r="GD13" s="2">
        <f>'1-Results 2030'!GC13-'1-Results 2030'!GC$2</f>
        <v>0</v>
      </c>
      <c r="GE13" s="2">
        <f>'1-Results 2030'!GD13-'1-Results 2030'!GD$2</f>
        <v>0</v>
      </c>
      <c r="GF13" s="2">
        <f>'1-Results 2030'!GE13-'1-Results 2030'!GE$2</f>
        <v>0</v>
      </c>
      <c r="GG13" s="2">
        <f>'1-Results 2030'!GF13-'1-Results 2030'!GF$2</f>
        <v>0</v>
      </c>
      <c r="GH13" s="2">
        <f>'1-Results 2030'!GG13-'1-Results 2030'!GG$2</f>
        <v>0</v>
      </c>
      <c r="GI13" s="2">
        <f>'1-Results 2030'!GH13-'1-Results 2030'!GH$2</f>
        <v>0</v>
      </c>
      <c r="GJ13" s="2">
        <f>'1-Results 2030'!GI13-'1-Results 2030'!GI$2</f>
        <v>0</v>
      </c>
      <c r="GK13" s="2">
        <f>'1-Results 2030'!GJ13-'1-Results 2030'!GJ$2</f>
        <v>0</v>
      </c>
      <c r="GL13" s="2">
        <f>'1-Results 2030'!GK13-'1-Results 2030'!GK$2</f>
        <v>0</v>
      </c>
      <c r="GM13" s="2">
        <f>'1-Results 2030'!GL13-'1-Results 2030'!GL$2</f>
        <v>0</v>
      </c>
      <c r="GN13" s="2">
        <f>'1-Results 2030'!GM13-'1-Results 2030'!GM$2</f>
        <v>0</v>
      </c>
      <c r="GO13" s="2">
        <f>'1-Results 2030'!GN13-'1-Results 2030'!GN$2</f>
        <v>0</v>
      </c>
      <c r="GP13" s="2">
        <f>'1-Results 2030'!GO13-'1-Results 2030'!GO$2</f>
        <v>0</v>
      </c>
      <c r="GQ13" s="2">
        <f>'1-Results 2030'!GP13-'1-Results 2030'!GP$2</f>
        <v>0</v>
      </c>
      <c r="GR13" s="2">
        <f>'1-Results 2030'!GQ13-'1-Results 2030'!GQ$2</f>
        <v>0</v>
      </c>
      <c r="GS13" s="2">
        <f>'1-Results 2030'!GR13-'1-Results 2030'!GR$2</f>
        <v>0</v>
      </c>
      <c r="GT13" s="2">
        <f>'1-Results 2030'!GS13-'1-Results 2030'!GS$2</f>
        <v>0</v>
      </c>
      <c r="GU13" s="2">
        <f>'1-Results 2030'!GT13-'1-Results 2030'!GT$2</f>
        <v>-15.70883106687802</v>
      </c>
      <c r="GV13" s="2">
        <f>'1-Results 2030'!GU13-'1-Results 2030'!GU$2</f>
        <v>0</v>
      </c>
      <c r="GW13" s="2">
        <f>'1-Results 2030'!GV13-'1-Results 2030'!GV$2</f>
        <v>0</v>
      </c>
      <c r="GX13" s="2">
        <f>'1-Results 2030'!GW13-'1-Results 2030'!GW$2</f>
        <v>-15.708831066878005</v>
      </c>
      <c r="GY13" s="2">
        <f>'1-Results 2030'!GX13-'1-Results 2030'!GX$2</f>
        <v>-9.3083516080391036</v>
      </c>
      <c r="GZ13" s="2">
        <f>'1-Results 2030'!GY13-'1-Results 2030'!GY$2</f>
        <v>0</v>
      </c>
      <c r="HA13" s="2">
        <f>'1-Results 2030'!GZ13-'1-Results 2030'!GZ$2</f>
        <v>0</v>
      </c>
      <c r="HB13" s="2">
        <f>'1-Results 2030'!HA13-'1-Results 2030'!HA$2</f>
        <v>0</v>
      </c>
      <c r="HC13" s="2">
        <f>'1-Results 2030'!HB13-'1-Results 2030'!HB$2</f>
        <v>0</v>
      </c>
      <c r="HD13" s="2">
        <f>'1-Results 2030'!HC13-'1-Results 2030'!HC$2</f>
        <v>0</v>
      </c>
      <c r="HE13" s="2">
        <f>'1-Results 2030'!HD13-'1-Results 2030'!HD$2</f>
        <v>0</v>
      </c>
      <c r="HF13" s="2">
        <f>'1-Results 2030'!HE13-'1-Results 2030'!HE$2</f>
        <v>0</v>
      </c>
      <c r="HG13" s="2">
        <f>'1-Results 2030'!HF13-'1-Results 2030'!HF$2</f>
        <v>0</v>
      </c>
      <c r="HH13" s="2">
        <f>'1-Results 2030'!HG13-'1-Results 2030'!HG$2</f>
        <v>0</v>
      </c>
      <c r="HI13" s="2">
        <f>'1-Results 2030'!HH13-'1-Results 2030'!HH$2</f>
        <v>0</v>
      </c>
      <c r="HJ13" s="2">
        <f>'1-Results 2030'!HI13-'1-Results 2030'!HI$2</f>
        <v>0</v>
      </c>
      <c r="HK13" s="2">
        <f>'1-Results 2030'!HJ13-'1-Results 2030'!HJ$2</f>
        <v>0</v>
      </c>
      <c r="HL13" s="2">
        <f>'1-Results 2030'!HK13-'1-Results 2030'!HK$2</f>
        <v>0</v>
      </c>
      <c r="HM13" s="2">
        <f>'1-Results 2030'!HL13-'1-Results 2030'!HL$2</f>
        <v>0</v>
      </c>
      <c r="HN13" s="2">
        <f>'1-Results 2030'!HM13-'1-Results 2030'!HM$2</f>
        <v>0</v>
      </c>
      <c r="HO13" s="2">
        <f>'1-Results 2030'!HN13-'1-Results 2030'!HN$2</f>
        <v>0</v>
      </c>
      <c r="HP13" s="2">
        <f>'1-Results 2030'!HO13-'1-Results 2030'!HO$2</f>
        <v>0</v>
      </c>
      <c r="HQ13" s="2">
        <f>'1-Results 2030'!HP13-'1-Results 2030'!HP$2</f>
        <v>0</v>
      </c>
      <c r="HR13" s="2">
        <f>'1-Results 2030'!HQ13-'1-Results 2030'!HQ$2</f>
        <v>0</v>
      </c>
      <c r="HS13" s="2">
        <f>'1-Results 2030'!HR13-'1-Results 2030'!HR$2</f>
        <v>0</v>
      </c>
      <c r="HT13" s="75">
        <f>'1-Results 2030'!HS13-'1-Results 2030'!HS$2</f>
        <v>0</v>
      </c>
      <c r="HU13" s="2">
        <f>'1-Results 2030'!HT13-'1-Results 2030'!HT$2</f>
        <v>0</v>
      </c>
      <c r="HV13" s="2">
        <f>'1-Results 2030'!HU13-'1-Results 2030'!HU$2</f>
        <v>0</v>
      </c>
      <c r="HW13" s="2">
        <f>'1-Results 2030'!HV13-'1-Results 2030'!HV$2</f>
        <v>0</v>
      </c>
      <c r="HX13" s="75">
        <f>'1-Results 2030'!HW13-'1-Results 2030'!HW$2</f>
        <v>0</v>
      </c>
      <c r="HY13" s="2">
        <f>'1-Results 2030'!HX13-'1-Results 2030'!HX$2</f>
        <v>0</v>
      </c>
      <c r="HZ13" s="2">
        <f>'1-Results 2030'!HY13-'1-Results 2030'!HY$2</f>
        <v>0</v>
      </c>
      <c r="IA13" s="2">
        <f>'1-Results 2030'!HZ13-'1-Results 2030'!HZ$2</f>
        <v>0</v>
      </c>
      <c r="IB13" s="2">
        <f>'1-Results 2030'!IA13-'1-Results 2030'!IA$2</f>
        <v>0</v>
      </c>
      <c r="IC13" s="2">
        <f>'1-Results 2030'!IB13-'1-Results 2030'!IB$2</f>
        <v>0</v>
      </c>
      <c r="ID13" s="2">
        <f>'1-Results 2030'!IC13-'1-Results 2030'!IC$2</f>
        <v>0</v>
      </c>
      <c r="IE13" s="2">
        <f>'1-Results 2030'!ID13-'1-Results 2030'!ID$2</f>
        <v>0</v>
      </c>
      <c r="IF13" s="2">
        <f>'1-Results 2030'!IE13-'1-Results 2030'!IE$2</f>
        <v>0</v>
      </c>
      <c r="IG13" s="2">
        <f>'1-Results 2030'!IF13-'1-Results 2030'!IF$2</f>
        <v>0</v>
      </c>
      <c r="IH13" s="2">
        <f>'1-Results 2030'!IG13-'1-Results 2030'!IG$2</f>
        <v>0</v>
      </c>
      <c r="II13" s="2">
        <f>'1-Results 2030'!IH13-'1-Results 2030'!IH$2</f>
        <v>0</v>
      </c>
      <c r="IJ13" s="2">
        <f>'1-Results 2030'!II13-'1-Results 2030'!II$2</f>
        <v>0</v>
      </c>
      <c r="IK13" s="2">
        <f>'1-Results 2030'!IJ13-'1-Results 2030'!IJ$2</f>
        <v>0</v>
      </c>
      <c r="IL13" s="2">
        <f>'1-Results 2030'!IK13-'1-Results 2030'!IK$2</f>
        <v>0</v>
      </c>
      <c r="IM13" s="2">
        <f>'1-Results 2030'!IL13-'1-Results 2030'!IL$2</f>
        <v>0</v>
      </c>
      <c r="IN13" s="2">
        <f>'1-Results 2030'!IM13-'1-Results 2030'!IM$2</f>
        <v>0</v>
      </c>
      <c r="IO13" s="2">
        <f>'1-Results 2030'!IN13-'1-Results 2030'!IN$2</f>
        <v>0</v>
      </c>
      <c r="IP13" s="2">
        <f>'1-Results 2030'!IO13-'1-Results 2030'!IO$2</f>
        <v>0</v>
      </c>
      <c r="IQ13" s="2">
        <f>'1-Results 2030'!IP13-'1-Results 2030'!IP$2</f>
        <v>0</v>
      </c>
      <c r="IR13" s="2">
        <f>'1-Results 2030'!IQ13-'1-Results 2030'!IQ$2</f>
        <v>0</v>
      </c>
      <c r="IS13" s="2">
        <f>'1-Results 2030'!IR13-'1-Results 2030'!IR$2</f>
        <v>0</v>
      </c>
      <c r="IT13" s="2">
        <f>'1-Results 2030'!IS13-'1-Results 2030'!IS$2</f>
        <v>0</v>
      </c>
      <c r="IU13" s="2">
        <f>'1-Results 2030'!IT13-'1-Results 2030'!IT$2</f>
        <v>0</v>
      </c>
      <c r="IV13" s="2">
        <f>'1-Results 2030'!IU13-'1-Results 2030'!IU$2</f>
        <v>0</v>
      </c>
      <c r="IW13" s="2">
        <f>'1-Results 2030'!IV13-'1-Results 2030'!IV$2</f>
        <v>0</v>
      </c>
      <c r="IX13" s="2">
        <f>'1-Results 2030'!IW13-'1-Results 2030'!IW$2</f>
        <v>0</v>
      </c>
      <c r="IY13" s="2">
        <f>'1-Results 2030'!IX13-'1-Results 2030'!IX$2</f>
        <v>0</v>
      </c>
      <c r="IZ13" s="2">
        <f>'1-Results 2030'!IY13-'1-Results 2030'!IY$2</f>
        <v>0</v>
      </c>
      <c r="JA13" s="2">
        <f>'1-Results 2030'!IZ13-'1-Results 2030'!IZ$2</f>
        <v>0</v>
      </c>
      <c r="JB13" s="2">
        <f>'1-Results 2030'!JA13-'1-Results 2030'!JA$2</f>
        <v>0</v>
      </c>
      <c r="JC13" s="2">
        <f>'1-Results 2030'!JB13-'1-Results 2030'!JB$2</f>
        <v>0</v>
      </c>
      <c r="JD13" s="75">
        <f>'1-Results 2030'!JC13-'1-Results 2030'!JC$2</f>
        <v>0</v>
      </c>
      <c r="JE13" s="2">
        <f>'1-Results 2030'!JD13-'1-Results 2030'!JD$2</f>
        <v>0</v>
      </c>
      <c r="JF13" s="2">
        <f>'1-Results 2030'!JE13-'1-Results 2030'!JE$2</f>
        <v>0</v>
      </c>
      <c r="JG13" s="2">
        <f>'1-Results 2030'!JF13-'1-Results 2030'!JF$2</f>
        <v>0</v>
      </c>
      <c r="JH13" s="2">
        <f>'1-Results 2030'!JG13-'1-Results 2030'!JG$2</f>
        <v>0</v>
      </c>
      <c r="JI13" s="2">
        <f>'1-Results 2030'!JH13-'1-Results 2030'!JH$2</f>
        <v>0</v>
      </c>
      <c r="JJ13" s="2">
        <f>'1-Results 2030'!JI13-'1-Results 2030'!JI$2</f>
        <v>0</v>
      </c>
      <c r="JK13" s="2">
        <f>'1-Results 2030'!JJ13-'1-Results 2030'!JJ$2</f>
        <v>0</v>
      </c>
      <c r="JL13" s="2">
        <f>'1-Results 2030'!JK13-'1-Results 2030'!JK$2</f>
        <v>0</v>
      </c>
      <c r="JM13" s="2">
        <f>'1-Results 2030'!JL13-'1-Results 2030'!JL$2</f>
        <v>0</v>
      </c>
      <c r="JN13" s="2">
        <f>'1-Results 2030'!JM13-'1-Results 2030'!JM$2</f>
        <v>0</v>
      </c>
      <c r="JO13" s="2">
        <f>'1-Results 2030'!JN13-'1-Results 2030'!JN$2</f>
        <v>0</v>
      </c>
      <c r="JP13" s="2">
        <f>'1-Results 2030'!JO13-'1-Results 2030'!JO$2</f>
        <v>0</v>
      </c>
      <c r="JQ13" s="2">
        <f>'1-Results 2030'!JP13-'1-Results 2030'!JP$2</f>
        <v>0</v>
      </c>
      <c r="JR13" s="2">
        <f>'1-Results 2030'!JQ13-'1-Results 2030'!JQ$2</f>
        <v>0</v>
      </c>
      <c r="JS13" s="2">
        <f>'1-Results 2030'!JR13-'1-Results 2030'!JR$2</f>
        <v>0</v>
      </c>
      <c r="JT13" s="2">
        <f>'1-Results 2030'!JS13-'1-Results 2030'!JS$2</f>
        <v>0</v>
      </c>
      <c r="JU13" s="2">
        <f>'1-Results 2030'!JT13-'1-Results 2030'!JT$2</f>
        <v>0</v>
      </c>
      <c r="JV13" s="2">
        <f>'1-Results 2030'!JU13-'1-Results 2030'!JU$2</f>
        <v>0</v>
      </c>
      <c r="JW13" s="2">
        <f>'1-Results 2030'!JV13-'1-Results 2030'!JV$2</f>
        <v>0</v>
      </c>
      <c r="JX13" s="2">
        <f>'1-Results 2030'!JW13-'1-Results 2030'!JW$2</f>
        <v>0</v>
      </c>
      <c r="JY13" s="2">
        <f>'1-Results 2030'!JX13-'1-Results 2030'!JX$2</f>
        <v>0</v>
      </c>
      <c r="JZ13" s="2">
        <f>'1-Results 2030'!JY13-'1-Results 2030'!JY$2</f>
        <v>0</v>
      </c>
      <c r="KA13" s="2">
        <f>'1-Results 2030'!JZ13-'1-Results 2030'!JZ$2</f>
        <v>0</v>
      </c>
      <c r="KB13" s="2">
        <f>'1-Results 2030'!KA13-'1-Results 2030'!KA$2</f>
        <v>0</v>
      </c>
      <c r="KC13" s="2">
        <f>'1-Results 2030'!KB13-'1-Results 2030'!KB$2</f>
        <v>0</v>
      </c>
      <c r="KD13" s="2">
        <f>'1-Results 2030'!KC13-'1-Results 2030'!KC$2</f>
        <v>0</v>
      </c>
      <c r="KE13" s="2">
        <f>'1-Results 2030'!KD13-'1-Results 2030'!KD$2</f>
        <v>0</v>
      </c>
      <c r="KF13" s="2">
        <f>'1-Results 2030'!KE13-'1-Results 2030'!KE$2</f>
        <v>0</v>
      </c>
      <c r="KG13" s="2">
        <f>'1-Results 2030'!KF13-'1-Results 2030'!KF$2</f>
        <v>0</v>
      </c>
      <c r="KH13" s="2">
        <f>'1-Results 2030'!KG13-'1-Results 2030'!KG$2</f>
        <v>0</v>
      </c>
      <c r="KI13" s="2">
        <f>'1-Results 2030'!KH13-'1-Results 2030'!KH$2</f>
        <v>0</v>
      </c>
      <c r="KJ13" s="2">
        <f>'1-Results 2030'!KI13-'1-Results 2030'!KI$2</f>
        <v>0</v>
      </c>
      <c r="KK13" s="2">
        <f>'1-Results 2030'!KJ13-'1-Results 2030'!KJ$2</f>
        <v>0</v>
      </c>
      <c r="KL13" s="2">
        <f>'1-Results 2030'!KK13-'1-Results 2030'!KK$2</f>
        <v>0</v>
      </c>
      <c r="KM13" s="2">
        <f>'1-Results 2030'!KL13-'1-Results 2030'!KL$2</f>
        <v>0</v>
      </c>
      <c r="KN13" s="2">
        <f>'1-Results 2030'!KM13-'1-Results 2030'!KM$2</f>
        <v>0</v>
      </c>
      <c r="KO13" s="2">
        <f>'1-Results 2030'!KN13-'1-Results 2030'!KN$2</f>
        <v>0</v>
      </c>
      <c r="KP13" s="2">
        <f>'1-Results 2030'!KO13-'1-Results 2030'!KO$2</f>
        <v>0</v>
      </c>
      <c r="KQ13" s="2">
        <f>'1-Results 2030'!KP13-'1-Results 2030'!KP$2</f>
        <v>0</v>
      </c>
      <c r="KR13" s="2">
        <f>'1-Results 2030'!KQ13-'1-Results 2030'!KQ$2</f>
        <v>0</v>
      </c>
      <c r="KS13" s="2">
        <f>'1-Results 2030'!KR13-'1-Results 2030'!KR$2</f>
        <v>0</v>
      </c>
      <c r="KT13" s="2">
        <f>'1-Results 2030'!KS13-'1-Results 2030'!KS$2</f>
        <v>0</v>
      </c>
      <c r="KU13" s="2">
        <f>'1-Results 2030'!KT13-'1-Results 2030'!KT$2</f>
        <v>0</v>
      </c>
      <c r="KV13" s="2">
        <f>'1-Results 2030'!KU13-'1-Results 2030'!KU$2</f>
        <v>0</v>
      </c>
      <c r="KW13" s="2">
        <f>'1-Results 2030'!KV13-'1-Results 2030'!KV$2</f>
        <v>0</v>
      </c>
      <c r="KX13" s="2">
        <f>'1-Results 2030'!KW13-'1-Results 2030'!KW$2</f>
        <v>0</v>
      </c>
      <c r="KY13" s="2">
        <f>'1-Results 2030'!KX13-'1-Results 2030'!KX$2</f>
        <v>0</v>
      </c>
      <c r="KZ13" s="2">
        <f>'1-Results 2030'!KY13-'1-Results 2030'!KY$2</f>
        <v>0</v>
      </c>
      <c r="LA13" s="2">
        <f>'1-Results 2030'!KZ13-'1-Results 2030'!KZ$2</f>
        <v>0</v>
      </c>
      <c r="LB13" s="2">
        <f>'1-Results 2030'!LA13-'1-Results 2030'!LA$2</f>
        <v>0</v>
      </c>
      <c r="LC13" s="2">
        <f>'1-Results 2030'!LB13-'1-Results 2030'!LB$2</f>
        <v>0</v>
      </c>
      <c r="LD13" s="2">
        <f>'1-Results 2030'!LC13-'1-Results 2030'!LC$2</f>
        <v>0</v>
      </c>
      <c r="LE13" s="2">
        <f>'1-Results 2030'!LD13-'1-Results 2030'!LD$2</f>
        <v>0</v>
      </c>
      <c r="LF13" s="2">
        <f>'1-Results 2030'!LE13-'1-Results 2030'!LE$2</f>
        <v>0</v>
      </c>
      <c r="LG13" s="2">
        <f>'1-Results 2030'!LF13-'1-Results 2030'!LF$2</f>
        <v>0</v>
      </c>
      <c r="LH13" s="2">
        <f>'1-Results 2030'!LG13-'1-Results 2030'!LG$2</f>
        <v>0</v>
      </c>
      <c r="LI13" s="2">
        <f>'1-Results 2030'!LH13-'1-Results 2030'!LH$2</f>
        <v>0</v>
      </c>
      <c r="LJ13" s="2">
        <f>'1-Results 2030'!LI13-'1-Results 2030'!LI$2</f>
        <v>0</v>
      </c>
      <c r="LK13" s="2">
        <f>'1-Results 2030'!LJ13-'1-Results 2030'!LJ$2</f>
        <v>0</v>
      </c>
      <c r="LL13" s="2">
        <f>'1-Results 2030'!LK13-'1-Results 2030'!LK$2</f>
        <v>0</v>
      </c>
      <c r="LM13" s="75">
        <f>'1-Results 2030'!LL13-'1-Results 2030'!LL$2</f>
        <v>0</v>
      </c>
      <c r="LN13" s="2">
        <f>'1-Results 2030'!LM13-'1-Results 2030'!LM$2</f>
        <v>0</v>
      </c>
      <c r="LO13" s="2">
        <f>'1-Results 2030'!LN13-'1-Results 2030'!LN$2</f>
        <v>0</v>
      </c>
      <c r="LP13" s="2">
        <f>'1-Results 2030'!LO13-'1-Results 2030'!LO$2</f>
        <v>0</v>
      </c>
      <c r="LQ13" s="2">
        <f>'1-Results 2030'!LP13-'1-Results 2030'!LP$2</f>
        <v>0</v>
      </c>
      <c r="LR13" s="2">
        <f>'1-Results 2030'!LQ13-'1-Results 2030'!LQ$2</f>
        <v>0</v>
      </c>
      <c r="LS13" s="2">
        <f>'1-Results 2030'!LR13-'1-Results 2030'!LR$2</f>
        <v>0</v>
      </c>
      <c r="LT13" s="2">
        <f>'1-Results 2030'!LS13-'1-Results 2030'!LS$2</f>
        <v>0</v>
      </c>
      <c r="LU13" s="2">
        <f>'1-Results 2030'!LT13-'1-Results 2030'!LT$2</f>
        <v>0</v>
      </c>
      <c r="LV13" s="2">
        <f>'1-Results 2030'!LU13-'1-Results 2030'!LU$2</f>
        <v>0</v>
      </c>
      <c r="LW13" s="2">
        <f>'1-Results 2030'!LV13-'1-Results 2030'!LV$2</f>
        <v>0</v>
      </c>
      <c r="LX13" s="2">
        <f>'1-Results 2030'!LW13-'1-Results 2030'!LW$2</f>
        <v>0</v>
      </c>
      <c r="LY13" s="2">
        <f>'1-Results 2030'!LX13-'1-Results 2030'!LX$2</f>
        <v>0</v>
      </c>
      <c r="LZ13" s="2">
        <f>'1-Results 2030'!LY13-'1-Results 2030'!LY$2</f>
        <v>0</v>
      </c>
      <c r="MA13" s="2">
        <f>'1-Results 2030'!LZ13-'1-Results 2030'!LZ$2</f>
        <v>0</v>
      </c>
      <c r="MB13" s="2">
        <f>'1-Results 2030'!MA13-'1-Results 2030'!MA$2</f>
        <v>0</v>
      </c>
      <c r="MC13" s="2">
        <f>'1-Results 2030'!MB13-'1-Results 2030'!MB$2</f>
        <v>0</v>
      </c>
      <c r="MD13" s="2">
        <f>'1-Results 2030'!MC13-'1-Results 2030'!MC$2</f>
        <v>0</v>
      </c>
      <c r="ME13" s="2">
        <f>'1-Results 2030'!MD13-'1-Results 2030'!MD$2</f>
        <v>0</v>
      </c>
      <c r="MF13" s="75">
        <f>'1-Results 2030'!ME13-'1-Results 2030'!ME$2</f>
        <v>0</v>
      </c>
      <c r="MG13" s="2">
        <f>'1-Results 2030'!MF13-'1-Results 2030'!MF$2</f>
        <v>0</v>
      </c>
      <c r="MH13" s="2">
        <f>'1-Results 2030'!MG13-'1-Results 2030'!MG$2</f>
        <v>0</v>
      </c>
      <c r="MI13" s="2">
        <f>'1-Results 2030'!MH13-'1-Results 2030'!MH$2</f>
        <v>0</v>
      </c>
      <c r="MJ13" s="2">
        <f>'1-Results 2030'!MI13-'1-Results 2030'!MI$2</f>
        <v>0</v>
      </c>
      <c r="MK13" s="2">
        <f>'1-Results 2030'!MJ13-'1-Results 2030'!MJ$2</f>
        <v>0</v>
      </c>
      <c r="ML13" s="2">
        <f>'1-Results 2030'!MK13-'1-Results 2030'!MK$2</f>
        <v>0</v>
      </c>
      <c r="MM13" s="2">
        <f>'1-Results 2030'!ML13-'1-Results 2030'!ML$2</f>
        <v>0</v>
      </c>
      <c r="MN13" s="2">
        <f>'1-Results 2030'!MM13-'1-Results 2030'!MM$2</f>
        <v>0</v>
      </c>
      <c r="MO13" s="2">
        <f>'1-Results 2030'!MN13-'1-Results 2030'!MN$2</f>
        <v>0</v>
      </c>
      <c r="MP13" s="2">
        <f>'1-Results 2030'!MO13-'1-Results 2030'!MO$2</f>
        <v>0</v>
      </c>
      <c r="MQ13" s="2">
        <f>'1-Results 2030'!MP13-'1-Results 2030'!MP$2</f>
        <v>0</v>
      </c>
      <c r="MR13" s="2">
        <f>'1-Results 2030'!MQ13-'1-Results 2030'!MQ$2</f>
        <v>0</v>
      </c>
      <c r="MS13" s="2">
        <f>'1-Results 2030'!MR13-'1-Results 2030'!MR$2</f>
        <v>0</v>
      </c>
      <c r="MT13" s="2">
        <f>'1-Results 2030'!MS13-'1-Results 2030'!MS$2</f>
        <v>0</v>
      </c>
      <c r="MU13" s="2">
        <f>'1-Results 2030'!MT13-'1-Results 2030'!MT$2</f>
        <v>0</v>
      </c>
      <c r="MV13" s="2">
        <f>'1-Results 2030'!MU13-'1-Results 2030'!MU$2</f>
        <v>0</v>
      </c>
      <c r="MW13" s="75">
        <f>'1-Results 2030'!MV13-'1-Results 2030'!MV$2</f>
        <v>0</v>
      </c>
      <c r="MX13" s="2">
        <f>'1-Results 2030'!MW13-'1-Results 2030'!MW$2</f>
        <v>0</v>
      </c>
      <c r="MY13" s="2">
        <f>'1-Results 2030'!MX13-'1-Results 2030'!MX$2</f>
        <v>0</v>
      </c>
      <c r="MZ13" s="2">
        <f>'1-Results 2030'!MY13-'1-Results 2030'!MY$2</f>
        <v>0</v>
      </c>
      <c r="NA13" s="2">
        <f>'1-Results 2030'!MZ13-'1-Results 2030'!MZ$2</f>
        <v>0</v>
      </c>
      <c r="NB13" s="2">
        <f>'1-Results 2030'!NA13-'1-Results 2030'!NA$2</f>
        <v>0</v>
      </c>
      <c r="NC13" s="2">
        <f>'1-Results 2030'!NB13-'1-Results 2030'!NB$2</f>
        <v>0</v>
      </c>
      <c r="ND13" s="2">
        <f>'1-Results 2030'!NC13-'1-Results 2030'!NC$2</f>
        <v>0</v>
      </c>
      <c r="NE13" s="2">
        <f>'1-Results 2030'!ND13-'1-Results 2030'!ND$2</f>
        <v>0</v>
      </c>
      <c r="NF13" s="2">
        <f>'1-Results 2030'!NE13-'1-Results 2030'!NE$2</f>
        <v>0</v>
      </c>
      <c r="NG13" s="2">
        <f>'1-Results 2030'!NF13-'1-Results 2030'!NF$2</f>
        <v>0</v>
      </c>
      <c r="NH13" s="2">
        <f>'1-Results 2030'!NG13-'1-Results 2030'!NG$2</f>
        <v>0</v>
      </c>
      <c r="NI13" s="2">
        <f>'1-Results 2030'!NH13-'1-Results 2030'!NH$2</f>
        <v>0</v>
      </c>
      <c r="NJ13" s="2">
        <f>'1-Results 2030'!NI13-'1-Results 2030'!NI$2</f>
        <v>0</v>
      </c>
      <c r="NK13" s="2">
        <f>'1-Results 2030'!NJ13-'1-Results 2030'!NJ$2</f>
        <v>0</v>
      </c>
      <c r="NL13" s="2">
        <f>'1-Results 2030'!NK13-'1-Results 2030'!NK$2</f>
        <v>0</v>
      </c>
      <c r="NM13" s="2">
        <f>'1-Results 2030'!NL13-'1-Results 2030'!NL$2</f>
        <v>0</v>
      </c>
      <c r="NN13" s="2">
        <f>'1-Results 2030'!NM13-'1-Results 2030'!NM$2</f>
        <v>0</v>
      </c>
      <c r="NO13" s="2">
        <f>'1-Results 2030'!NN13-'1-Results 2030'!NN$2</f>
        <v>0</v>
      </c>
      <c r="NP13" s="2">
        <f>'1-Results 2030'!NO13-'1-Results 2030'!NO$2</f>
        <v>0</v>
      </c>
      <c r="NQ13" s="2">
        <f>'1-Results 2030'!NP13-'1-Results 2030'!NP$2</f>
        <v>0</v>
      </c>
      <c r="NR13" s="2">
        <f>'1-Results 2030'!NQ13-'1-Results 2030'!NQ$2</f>
        <v>0</v>
      </c>
      <c r="NS13" s="2">
        <f>'1-Results 2030'!NR13-'1-Results 2030'!NR$2</f>
        <v>0</v>
      </c>
      <c r="NT13" s="2">
        <f>'1-Results 2030'!NS13-'1-Results 2030'!NS$2</f>
        <v>0</v>
      </c>
      <c r="NU13" s="2">
        <f>'1-Results 2030'!NT13-'1-Results 2030'!NT$2</f>
        <v>0</v>
      </c>
      <c r="NV13" s="2">
        <f>'1-Results 2030'!NU13-'1-Results 2030'!NU$2</f>
        <v>0</v>
      </c>
      <c r="NW13" s="2">
        <f>'1-Results 2030'!NV13-'1-Results 2030'!NV$2</f>
        <v>0</v>
      </c>
      <c r="NX13" s="2">
        <f>'1-Results 2030'!NW13-'1-Results 2030'!NW$2</f>
        <v>0</v>
      </c>
      <c r="NY13" s="2">
        <f>'1-Results 2030'!NX13-'1-Results 2030'!NX$2</f>
        <v>0</v>
      </c>
      <c r="NZ13" s="2">
        <f>'1-Results 2030'!NY13-'1-Results 2030'!NY$2</f>
        <v>0</v>
      </c>
      <c r="OA13" s="2">
        <f>'1-Results 2030'!NZ13-'1-Results 2030'!NZ$2</f>
        <v>0</v>
      </c>
      <c r="OB13" s="2">
        <f>'1-Results 2030'!OA13-'1-Results 2030'!OA$2</f>
        <v>0</v>
      </c>
      <c r="OC13" s="2">
        <f>'1-Results 2030'!OB13-'1-Results 2030'!OB$2</f>
        <v>0</v>
      </c>
      <c r="OD13" s="2">
        <f>'1-Results 2030'!OC13-'1-Results 2030'!OC$2</f>
        <v>0</v>
      </c>
      <c r="OE13" s="2">
        <f>'1-Results 2030'!OD13-'1-Results 2030'!OD$2</f>
        <v>0</v>
      </c>
      <c r="OF13" s="2">
        <f>'1-Results 2030'!OE13-'1-Results 2030'!OE$2</f>
        <v>0</v>
      </c>
      <c r="OG13" s="2">
        <f>'1-Results 2030'!OF13-'1-Results 2030'!OF$2</f>
        <v>0</v>
      </c>
      <c r="OH13" s="2">
        <f>'1-Results 2030'!OG13-'1-Results 2030'!OG$2</f>
        <v>0</v>
      </c>
      <c r="OI13" s="2">
        <f>'1-Results 2030'!OH13-'1-Results 2030'!OH$2</f>
        <v>0</v>
      </c>
      <c r="OJ13" s="2">
        <f>'1-Results 2030'!OI13-'1-Results 2030'!OI$2</f>
        <v>0</v>
      </c>
      <c r="OK13" s="2">
        <f>'1-Results 2030'!OJ13-'1-Results 2030'!OJ$2</f>
        <v>0</v>
      </c>
      <c r="OL13" s="2">
        <f>'1-Results 2030'!OK13-'1-Results 2030'!OK$2</f>
        <v>0</v>
      </c>
      <c r="OM13" s="2">
        <f>'1-Results 2030'!OL13-'1-Results 2030'!OL$2</f>
        <v>0</v>
      </c>
      <c r="ON13" s="2">
        <f>'1-Results 2030'!OM13-'1-Results 2030'!OM$2</f>
        <v>0</v>
      </c>
      <c r="OO13" s="2">
        <f>'1-Results 2030'!ON13-'1-Results 2030'!ON$2</f>
        <v>0</v>
      </c>
      <c r="OP13" s="2">
        <f>'1-Results 2030'!OO13-'1-Results 2030'!OO$2</f>
        <v>0</v>
      </c>
      <c r="OQ13" s="2">
        <f>'1-Results 2030'!OP13-'1-Results 2030'!OP$2</f>
        <v>0</v>
      </c>
      <c r="OR13" s="2">
        <f>'1-Results 2030'!OQ13-'1-Results 2030'!OQ$2</f>
        <v>0</v>
      </c>
      <c r="OS13" s="2">
        <f>'1-Results 2030'!OR13-'1-Results 2030'!OR$2</f>
        <v>0</v>
      </c>
      <c r="OT13" s="2">
        <f>'1-Results 2030'!OS13-'1-Results 2030'!OS$2</f>
        <v>0</v>
      </c>
      <c r="OU13" s="2">
        <f>'1-Results 2030'!OT13-'1-Results 2030'!OT$2</f>
        <v>0</v>
      </c>
      <c r="OV13" s="2">
        <f>'1-Results 2030'!OU13-'1-Results 2030'!OU$2</f>
        <v>0</v>
      </c>
      <c r="OW13" s="2">
        <f>'1-Results 2030'!OV13-'1-Results 2030'!OV$2</f>
        <v>0</v>
      </c>
      <c r="OX13" s="2">
        <f>'1-Results 2030'!OW13-'1-Results 2030'!OW$2</f>
        <v>0</v>
      </c>
      <c r="OY13" s="2">
        <f>'1-Results 2030'!OX13-'1-Results 2030'!OX$2</f>
        <v>0</v>
      </c>
      <c r="OZ13" s="2">
        <f>'1-Results 2030'!OY13-'1-Results 2030'!OY$2</f>
        <v>0</v>
      </c>
      <c r="PA13" s="2">
        <f>'1-Results 2030'!OZ13-'1-Results 2030'!OZ$2</f>
        <v>0</v>
      </c>
      <c r="PB13" s="2">
        <f>'1-Results 2030'!PA13-'1-Results 2030'!PA$2</f>
        <v>0</v>
      </c>
      <c r="PC13" s="2">
        <f>'1-Results 2030'!PB13-'1-Results 2030'!PB$2</f>
        <v>0</v>
      </c>
      <c r="PD13" s="2">
        <f>'1-Results 2030'!PC13-'1-Results 2030'!PC$2</f>
        <v>0</v>
      </c>
      <c r="PE13" s="2">
        <f>'1-Results 2030'!PD13-'1-Results 2030'!PD$2</f>
        <v>0</v>
      </c>
      <c r="PF13" s="2">
        <f>'1-Results 2030'!PE13-'1-Results 2030'!PE$2</f>
        <v>0</v>
      </c>
      <c r="PG13" s="2">
        <f>'1-Results 2030'!PF13-'1-Results 2030'!PF$2</f>
        <v>0</v>
      </c>
      <c r="PH13" s="2">
        <f>'1-Results 2030'!PG13-'1-Results 2030'!PG$2</f>
        <v>0</v>
      </c>
      <c r="PI13" s="2">
        <f>'1-Results 2030'!PH13-'1-Results 2030'!PH$2</f>
        <v>0</v>
      </c>
      <c r="PJ13" s="2">
        <f>'1-Results 2030'!PI13-'1-Results 2030'!PI$2</f>
        <v>0</v>
      </c>
      <c r="PK13" s="2">
        <f>'1-Results 2030'!PJ13-'1-Results 2030'!PJ$2</f>
        <v>0</v>
      </c>
      <c r="PL13" s="2">
        <f>'1-Results 2030'!PK13-'1-Results 2030'!PK$2</f>
        <v>0</v>
      </c>
      <c r="PM13" s="2">
        <f>'1-Results 2030'!PL13-'1-Results 2030'!PL$2</f>
        <v>0</v>
      </c>
      <c r="PN13" s="2">
        <f>'1-Results 2030'!PM13-'1-Results 2030'!PM$2</f>
        <v>0</v>
      </c>
      <c r="PO13" s="2">
        <f>'1-Results 2030'!PN13-'1-Results 2030'!PN$2</f>
        <v>0</v>
      </c>
      <c r="PP13" s="2">
        <f>'1-Results 2030'!PO13-'1-Results 2030'!PO$2</f>
        <v>0</v>
      </c>
      <c r="PQ13" s="2">
        <f>'1-Results 2030'!PP13-'1-Results 2030'!PP$2</f>
        <v>0</v>
      </c>
      <c r="PR13" s="2">
        <f>'1-Results 2030'!PQ13-'1-Results 2030'!PQ$2</f>
        <v>0</v>
      </c>
      <c r="PS13" s="2">
        <f>'1-Results 2030'!PR13-'1-Results 2030'!PR$2</f>
        <v>0</v>
      </c>
      <c r="PT13" s="2">
        <f>'1-Results 2030'!PS13-'1-Results 2030'!PS$2</f>
        <v>0</v>
      </c>
      <c r="PU13" s="2">
        <f>'1-Results 2030'!PT13-'1-Results 2030'!PT$2</f>
        <v>0</v>
      </c>
      <c r="PV13" s="2">
        <f>'1-Results 2030'!PU13-'1-Results 2030'!PU$2</f>
        <v>0</v>
      </c>
      <c r="PW13" s="2">
        <f>'1-Results 2030'!PV13-'1-Results 2030'!PV$2</f>
        <v>0</v>
      </c>
      <c r="PX13" s="2">
        <f>'1-Results 2030'!PW13-'1-Results 2030'!PW$2</f>
        <v>0</v>
      </c>
      <c r="PY13" s="2">
        <f>'1-Results 2030'!PX13-'1-Results 2030'!PX$2</f>
        <v>0</v>
      </c>
      <c r="PZ13" s="2">
        <f>'1-Results 2030'!PY13-'1-Results 2030'!PY$2</f>
        <v>0</v>
      </c>
      <c r="QA13" s="2">
        <f>'1-Results 2030'!PZ13-'1-Results 2030'!PZ$2</f>
        <v>0</v>
      </c>
      <c r="QB13" s="2">
        <f>'1-Results 2030'!QA13-'1-Results 2030'!QA$2</f>
        <v>0</v>
      </c>
      <c r="QC13" s="2">
        <f>'1-Results 2030'!QB13-'1-Results 2030'!QB$2</f>
        <v>0</v>
      </c>
      <c r="QD13" s="2">
        <f>'1-Results 2030'!QC13-'1-Results 2030'!QC$2</f>
        <v>0</v>
      </c>
      <c r="QE13" s="2">
        <f>'1-Results 2030'!QD13-'1-Results 2030'!QD$2</f>
        <v>0</v>
      </c>
      <c r="QF13" s="2">
        <f>'1-Results 2030'!QE13-'1-Results 2030'!QE$2</f>
        <v>0</v>
      </c>
      <c r="QG13" s="2">
        <f>'1-Results 2030'!QF13-'1-Results 2030'!QF$2</f>
        <v>0</v>
      </c>
      <c r="QH13" s="2">
        <f>'1-Results 2030'!QG13-'1-Results 2030'!QG$2</f>
        <v>0</v>
      </c>
      <c r="QI13" s="2">
        <f>'1-Results 2030'!QH13-'1-Results 2030'!QH$2</f>
        <v>0</v>
      </c>
      <c r="QJ13" s="2">
        <f>'1-Results 2030'!QI13-'1-Results 2030'!QI$2</f>
        <v>0</v>
      </c>
      <c r="QK13" s="2">
        <f>'1-Results 2030'!QJ13-'1-Results 2030'!QJ$2</f>
        <v>0</v>
      </c>
      <c r="QL13" s="2">
        <f>'1-Results 2030'!QK13-'1-Results 2030'!QK$2</f>
        <v>0</v>
      </c>
      <c r="QM13" s="2">
        <f>'1-Results 2030'!QL13-'1-Results 2030'!QL$2</f>
        <v>0</v>
      </c>
      <c r="QN13" s="2">
        <f>'1-Results 2030'!QM13-'1-Results 2030'!QM$2</f>
        <v>0</v>
      </c>
      <c r="QO13" s="2">
        <f>'1-Results 2030'!QN13-'1-Results 2030'!QN$2</f>
        <v>0</v>
      </c>
      <c r="QP13" s="2">
        <f>'1-Results 2030'!QO13-'1-Results 2030'!QO$2</f>
        <v>0</v>
      </c>
      <c r="QQ13" s="2">
        <f>'1-Results 2030'!QP13-'1-Results 2030'!QP$2</f>
        <v>0</v>
      </c>
      <c r="QR13" s="2">
        <f>'1-Results 2030'!QQ13-'1-Results 2030'!QQ$2</f>
        <v>0</v>
      </c>
      <c r="QS13" s="2">
        <f>'1-Results 2030'!QR13-'1-Results 2030'!QR$2</f>
        <v>0</v>
      </c>
      <c r="QT13" s="2">
        <f>'1-Results 2030'!QS13-'1-Results 2030'!QS$2</f>
        <v>0</v>
      </c>
      <c r="QU13" s="2">
        <f>'1-Results 2030'!QT13-'1-Results 2030'!QT$2</f>
        <v>0</v>
      </c>
      <c r="QV13" s="2">
        <f>'1-Results 2030'!QU13-'1-Results 2030'!QU$2</f>
        <v>0</v>
      </c>
      <c r="QW13" s="2">
        <f>'1-Results 2030'!QV13-'1-Results 2030'!QV$2</f>
        <v>0</v>
      </c>
      <c r="QX13" s="2">
        <f>'1-Results 2030'!QW13-'1-Results 2030'!QW$2</f>
        <v>0</v>
      </c>
      <c r="QY13" s="2">
        <f>'1-Results 2030'!QX13-'1-Results 2030'!QX$2</f>
        <v>0</v>
      </c>
      <c r="QZ13" s="2">
        <f>'1-Results 2030'!QY13-'1-Results 2030'!QY$2</f>
        <v>0</v>
      </c>
      <c r="RA13" s="2">
        <f>'1-Results 2030'!QZ13-'1-Results 2030'!QZ$2</f>
        <v>0</v>
      </c>
      <c r="RB13" s="2">
        <f>'1-Results 2030'!RA13-'1-Results 2030'!RA$2</f>
        <v>0</v>
      </c>
      <c r="RC13" s="2">
        <f>'1-Results 2030'!RB13-'1-Results 2030'!RB$2</f>
        <v>0</v>
      </c>
      <c r="RD13" s="2">
        <f>'1-Results 2030'!RC13-'1-Results 2030'!RC$2</f>
        <v>0</v>
      </c>
      <c r="RE13" s="2">
        <f>'1-Results 2030'!RD13-'1-Results 2030'!RD$2</f>
        <v>0</v>
      </c>
      <c r="RF13" s="2">
        <f>'1-Results 2030'!RE13-'1-Results 2030'!RE$2</f>
        <v>0</v>
      </c>
      <c r="RG13" s="2">
        <f>'1-Results 2030'!RF13-'1-Results 2030'!RF$2</f>
        <v>0</v>
      </c>
      <c r="RH13" s="2">
        <f>'1-Results 2030'!RG13-'1-Results 2030'!RG$2</f>
        <v>0</v>
      </c>
      <c r="RI13" s="2">
        <f>'1-Results 2030'!RH13-'1-Results 2030'!RH$2</f>
        <v>0</v>
      </c>
      <c r="RJ13" s="2">
        <f>'1-Results 2030'!RI13-'1-Results 2030'!RI$2</f>
        <v>0</v>
      </c>
      <c r="RK13" s="2">
        <f>'1-Results 2030'!RJ13-'1-Results 2030'!RJ$2</f>
        <v>0</v>
      </c>
      <c r="RL13" s="2">
        <f>'1-Results 2030'!RK13-'1-Results 2030'!RK$2</f>
        <v>0</v>
      </c>
      <c r="RM13" s="2">
        <f>'1-Results 2030'!RL13-'1-Results 2030'!RL$2</f>
        <v>0</v>
      </c>
      <c r="RN13" s="2">
        <f>'1-Results 2030'!RM13-'1-Results 2030'!RM$2</f>
        <v>0</v>
      </c>
      <c r="RO13" s="2">
        <f>'1-Results 2030'!RN13-'1-Results 2030'!RN$2</f>
        <v>0</v>
      </c>
      <c r="RP13" s="2">
        <f>'1-Results 2030'!RO13-'1-Results 2030'!RO$2</f>
        <v>0</v>
      </c>
      <c r="RQ13" s="2">
        <f>'1-Results 2030'!RP13-'1-Results 2030'!RP$2</f>
        <v>0</v>
      </c>
      <c r="RR13" s="2">
        <f>'1-Results 2030'!RQ13-'1-Results 2030'!RQ$2</f>
        <v>0</v>
      </c>
      <c r="RS13" s="2">
        <f>'1-Results 2030'!RR13-'1-Results 2030'!RR$2</f>
        <v>0</v>
      </c>
      <c r="RT13" s="2">
        <f>'1-Results 2030'!RS13-'1-Results 2030'!RS$2</f>
        <v>0</v>
      </c>
      <c r="RU13" s="2">
        <f>'1-Results 2030'!RT13-'1-Results 2030'!RT$2</f>
        <v>0</v>
      </c>
      <c r="RV13" s="2">
        <f>'1-Results 2030'!RU13-'1-Results 2030'!RU$2</f>
        <v>0</v>
      </c>
      <c r="RW13" s="2">
        <f>'1-Results 2030'!RV13-'1-Results 2030'!RV$2</f>
        <v>0</v>
      </c>
      <c r="RX13" s="2">
        <f>'1-Results 2030'!RW13-'1-Results 2030'!RW$2</f>
        <v>0</v>
      </c>
      <c r="RY13" s="2">
        <f>'1-Results 2030'!RX13-'1-Results 2030'!RX$2</f>
        <v>0</v>
      </c>
      <c r="RZ13" s="2">
        <f>'1-Results 2030'!RY13-'1-Results 2030'!RY$2</f>
        <v>0</v>
      </c>
      <c r="SA13" s="2">
        <f>'1-Results 2030'!RZ13-'1-Results 2030'!RZ$2</f>
        <v>0</v>
      </c>
      <c r="SB13" s="2">
        <f>'1-Results 2030'!SA13-'1-Results 2030'!SA$2</f>
        <v>0</v>
      </c>
      <c r="SC13" s="2">
        <f>'1-Results 2030'!SB13-'1-Results 2030'!SB$2</f>
        <v>0</v>
      </c>
      <c r="SD13" s="2">
        <f>'1-Results 2030'!SC13-'1-Results 2030'!SC$2</f>
        <v>0</v>
      </c>
      <c r="SE13" s="2">
        <f>'1-Results 2030'!SD13-'1-Results 2030'!SD$2</f>
        <v>0</v>
      </c>
      <c r="SF13" s="2">
        <f>'1-Results 2030'!SE13-'1-Results 2030'!SE$2</f>
        <v>0</v>
      </c>
      <c r="SG13" s="2">
        <f>'1-Results 2030'!SF13-'1-Results 2030'!SF$2</f>
        <v>0</v>
      </c>
      <c r="SH13" s="2">
        <f>'1-Results 2030'!SG13-'1-Results 2030'!SG$2</f>
        <v>0</v>
      </c>
      <c r="SI13" s="2">
        <f>'1-Results 2030'!SH13-'1-Results 2030'!SH$2</f>
        <v>0</v>
      </c>
      <c r="SJ13" s="2">
        <f>'1-Results 2030'!SI13-'1-Results 2030'!SI$2</f>
        <v>0</v>
      </c>
      <c r="SK13" s="2">
        <f>'1-Results 2030'!SJ13-'1-Results 2030'!SJ$2</f>
        <v>0</v>
      </c>
      <c r="SL13" s="2">
        <f>'1-Results 2030'!SK13-'1-Results 2030'!SK$2</f>
        <v>0</v>
      </c>
      <c r="SM13" s="2">
        <f>'1-Results 2030'!SL13-'1-Results 2030'!SL$2</f>
        <v>0</v>
      </c>
      <c r="SN13" s="2">
        <f>'1-Results 2030'!SM13-'1-Results 2030'!SM$2</f>
        <v>0</v>
      </c>
      <c r="SO13" s="2">
        <f>'1-Results 2030'!SN13-'1-Results 2030'!SN$2</f>
        <v>0</v>
      </c>
      <c r="SP13" s="2">
        <f>'1-Results 2030'!SO13-'1-Results 2030'!SO$2</f>
        <v>0</v>
      </c>
      <c r="SQ13" s="2">
        <f>'1-Results 2030'!SP13-'1-Results 2030'!SP$2</f>
        <v>0</v>
      </c>
      <c r="SR13" s="2">
        <f>'1-Results 2030'!SQ13-'1-Results 2030'!SQ$2</f>
        <v>0</v>
      </c>
      <c r="SS13" s="2">
        <f>'1-Results 2030'!SR13-'1-Results 2030'!SR$2</f>
        <v>0</v>
      </c>
      <c r="ST13" s="2">
        <f>'1-Results 2030'!SS13-'1-Results 2030'!SS$2</f>
        <v>0</v>
      </c>
      <c r="SU13" s="2">
        <f>'1-Results 2030'!ST13-'1-Results 2030'!ST$2</f>
        <v>0</v>
      </c>
      <c r="SV13" s="2">
        <f>'1-Results 2030'!SU13-'1-Results 2030'!SU$2</f>
        <v>0</v>
      </c>
      <c r="SW13" s="2">
        <f>'1-Results 2030'!SV13-'1-Results 2030'!SV$2</f>
        <v>0</v>
      </c>
      <c r="SX13" s="2">
        <f>'1-Results 2030'!SW13-'1-Results 2030'!SW$2</f>
        <v>0</v>
      </c>
      <c r="SY13" s="2">
        <f>'1-Results 2030'!SX13-'1-Results 2030'!SX$2</f>
        <v>0</v>
      </c>
      <c r="SZ13" s="2">
        <f>'1-Results 2030'!SY13-'1-Results 2030'!SY$2</f>
        <v>0</v>
      </c>
      <c r="TA13" s="2">
        <f>'1-Results 2030'!SZ13-'1-Results 2030'!SZ$2</f>
        <v>0</v>
      </c>
      <c r="TB13" s="2">
        <f>'1-Results 2030'!TA13-'1-Results 2030'!TA$2</f>
        <v>0</v>
      </c>
      <c r="TC13" s="2">
        <f>'1-Results 2030'!TB13-'1-Results 2030'!TB$2</f>
        <v>0</v>
      </c>
      <c r="TD13" s="2">
        <f>'1-Results 2030'!TC13-'1-Results 2030'!TC$2</f>
        <v>0</v>
      </c>
      <c r="TE13" s="2">
        <f>'1-Results 2030'!TD13-'1-Results 2030'!TD$2</f>
        <v>0</v>
      </c>
      <c r="TF13" s="2">
        <f>'1-Results 2030'!TE13-'1-Results 2030'!TE$2</f>
        <v>0</v>
      </c>
      <c r="TG13" s="2">
        <f>'1-Results 2030'!TF13-'1-Results 2030'!TF$2</f>
        <v>0</v>
      </c>
      <c r="TH13" s="2">
        <f>'1-Results 2030'!TG13-'1-Results 2030'!TG$2</f>
        <v>0</v>
      </c>
      <c r="TI13" s="2">
        <f>'1-Results 2030'!TH13-'1-Results 2030'!TH$2</f>
        <v>0</v>
      </c>
      <c r="TJ13" s="2">
        <f>'1-Results 2030'!TI13-'1-Results 2030'!TI$2</f>
        <v>0</v>
      </c>
      <c r="TK13" s="2">
        <f>'1-Results 2030'!TJ13-'1-Results 2030'!TJ$2</f>
        <v>0</v>
      </c>
      <c r="TL13" s="2">
        <f>'1-Results 2030'!TK13-'1-Results 2030'!TK$2</f>
        <v>0</v>
      </c>
      <c r="TM13" s="2">
        <f>'1-Results 2030'!TL13-'1-Results 2030'!TL$2</f>
        <v>0</v>
      </c>
      <c r="TN13" s="2">
        <f>'1-Results 2030'!TM13-'1-Results 2030'!TM$2</f>
        <v>0</v>
      </c>
      <c r="TO13" s="2">
        <f>'1-Results 2030'!TN13-'1-Results 2030'!TN$2</f>
        <v>0</v>
      </c>
      <c r="TP13" s="2">
        <f>'1-Results 2030'!TO13-'1-Results 2030'!TO$2</f>
        <v>0</v>
      </c>
      <c r="TQ13" s="2">
        <f>'1-Results 2030'!TP13-'1-Results 2030'!TP$2</f>
        <v>0</v>
      </c>
      <c r="TR13" s="2">
        <f>'1-Results 2030'!TQ13-'1-Results 2030'!TQ$2</f>
        <v>0</v>
      </c>
      <c r="TS13" s="2">
        <f>'1-Results 2030'!TR13-'1-Results 2030'!TR$2</f>
        <v>0</v>
      </c>
      <c r="TT13" s="2">
        <f>'1-Results 2030'!TS13-'1-Results 2030'!TS$2</f>
        <v>0</v>
      </c>
      <c r="TU13" s="2">
        <f>'1-Results 2030'!TT13-'1-Results 2030'!TT$2</f>
        <v>0</v>
      </c>
      <c r="TV13" s="2">
        <f>'1-Results 2030'!TU13-'1-Results 2030'!TU$2</f>
        <v>0</v>
      </c>
      <c r="TW13" s="2">
        <f>'1-Results 2030'!TV13-'1-Results 2030'!TV$2</f>
        <v>0</v>
      </c>
      <c r="TX13" s="2">
        <f>'1-Results 2030'!TW13-'1-Results 2030'!TW$2</f>
        <v>0</v>
      </c>
      <c r="TY13" s="2">
        <f>'1-Results 2030'!TX13-'1-Results 2030'!TX$2</f>
        <v>0</v>
      </c>
      <c r="TZ13" s="2">
        <f>'1-Results 2030'!TY13-'1-Results 2030'!TY$2</f>
        <v>0</v>
      </c>
      <c r="UA13" s="2">
        <f>'1-Results 2030'!TZ13-'1-Results 2030'!TZ$2</f>
        <v>0</v>
      </c>
      <c r="UB13" s="2">
        <f>'1-Results 2030'!UA13-'1-Results 2030'!UA$2</f>
        <v>0</v>
      </c>
      <c r="UC13" s="2">
        <f>'1-Results 2030'!UB13-'1-Results 2030'!UB$2</f>
        <v>0</v>
      </c>
      <c r="UD13" s="2">
        <f>'1-Results 2030'!UC13-'1-Results 2030'!UC$2</f>
        <v>0</v>
      </c>
      <c r="UE13" s="2">
        <f>'1-Results 2030'!UD13-'1-Results 2030'!UD$2</f>
        <v>0</v>
      </c>
      <c r="UF13" s="2">
        <f>'1-Results 2030'!UE13-'1-Results 2030'!UE$2</f>
        <v>0</v>
      </c>
      <c r="UG13" s="2">
        <f>'1-Results 2030'!UF13-'1-Results 2030'!UF$2</f>
        <v>0</v>
      </c>
      <c r="UH13" s="2">
        <f>'1-Results 2030'!UG13-'1-Results 2030'!UG$2</f>
        <v>0</v>
      </c>
      <c r="UI13" s="2">
        <f>'1-Results 2030'!UH13-'1-Results 2030'!UH$2</f>
        <v>0</v>
      </c>
      <c r="UJ13" s="2">
        <f>'1-Results 2030'!UI13-'1-Results 2030'!UI$2</f>
        <v>0</v>
      </c>
      <c r="UK13" s="2">
        <f>'1-Results 2030'!UJ13-'1-Results 2030'!UJ$2</f>
        <v>0</v>
      </c>
      <c r="UL13" s="2">
        <f>'1-Results 2030'!UK13-'1-Results 2030'!UK$2</f>
        <v>0</v>
      </c>
      <c r="UM13" s="2">
        <f>'1-Results 2030'!UL13-'1-Results 2030'!UL$2</f>
        <v>0</v>
      </c>
      <c r="UN13" s="2">
        <f>'1-Results 2030'!UM13-'1-Results 2030'!UM$2</f>
        <v>0</v>
      </c>
      <c r="UO13" s="2">
        <f>'1-Results 2030'!UN13-'1-Results 2030'!UN$2</f>
        <v>0</v>
      </c>
      <c r="UP13" s="2">
        <f>'1-Results 2030'!UO13-'1-Results 2030'!UO$2</f>
        <v>0</v>
      </c>
      <c r="UQ13" s="2">
        <f>'1-Results 2030'!UP13-'1-Results 2030'!UP$2</f>
        <v>0</v>
      </c>
      <c r="UR13" s="2">
        <f>'1-Results 2030'!UQ13-'1-Results 2030'!UQ$2</f>
        <v>0</v>
      </c>
      <c r="US13" s="2">
        <f>'1-Results 2030'!UR13-'1-Results 2030'!UR$2</f>
        <v>0</v>
      </c>
      <c r="UT13" s="2">
        <f>'1-Results 2030'!US13-'1-Results 2030'!US$2</f>
        <v>0</v>
      </c>
      <c r="UU13" s="2">
        <f>'1-Results 2030'!UT13-'1-Results 2030'!UT$2</f>
        <v>0</v>
      </c>
      <c r="UV13" s="2">
        <f>'1-Results 2030'!UU13-'1-Results 2030'!UU$2</f>
        <v>0</v>
      </c>
      <c r="UW13" s="2">
        <f>'1-Results 2030'!UV13-'1-Results 2030'!UV$2</f>
        <v>0</v>
      </c>
      <c r="UX13" s="2">
        <f>'1-Results 2030'!UW13-'1-Results 2030'!UW$2</f>
        <v>0</v>
      </c>
      <c r="UY13" s="2">
        <f>'1-Results 2030'!UX13-'1-Results 2030'!UX$2</f>
        <v>0</v>
      </c>
      <c r="UZ13" s="2">
        <f>'1-Results 2030'!UY13-'1-Results 2030'!UY$2</f>
        <v>0</v>
      </c>
      <c r="VA13" s="2">
        <f>'1-Results 2030'!UZ13-'1-Results 2030'!UZ$2</f>
        <v>0</v>
      </c>
      <c r="VB13" s="2">
        <f>'1-Results 2030'!VA13-'1-Results 2030'!VA$2</f>
        <v>0</v>
      </c>
      <c r="VC13" s="2">
        <f>'1-Results 2030'!VB13-'1-Results 2030'!VB$2</f>
        <v>0</v>
      </c>
      <c r="VD13" s="2">
        <f>'1-Results 2030'!VC13-'1-Results 2030'!VC$2</f>
        <v>0</v>
      </c>
      <c r="VE13" s="2">
        <f>'1-Results 2030'!VD13-'1-Results 2030'!VD$2</f>
        <v>0</v>
      </c>
      <c r="VF13" s="2">
        <f>'1-Results 2030'!VE13-'1-Results 2030'!VE$2</f>
        <v>0</v>
      </c>
      <c r="VG13" s="2">
        <f>'1-Results 2030'!VF13-'1-Results 2030'!VF$2</f>
        <v>0</v>
      </c>
      <c r="VH13" s="2">
        <f>'1-Results 2030'!VG13-'1-Results 2030'!VG$2</f>
        <v>0</v>
      </c>
      <c r="VI13" s="2">
        <f>'1-Results 2030'!VH13-'1-Results 2030'!VH$2</f>
        <v>0</v>
      </c>
      <c r="VJ13" s="2">
        <f>'1-Results 2030'!VI13-'1-Results 2030'!VI$2</f>
        <v>0</v>
      </c>
      <c r="VK13" s="2">
        <f>'1-Results 2030'!VJ13-'1-Results 2030'!VJ$2</f>
        <v>0</v>
      </c>
      <c r="VL13" s="2">
        <f>'1-Results 2030'!VK13-'1-Results 2030'!VK$2</f>
        <v>0</v>
      </c>
      <c r="VM13" s="2">
        <f>'1-Results 2030'!VL13-'1-Results 2030'!VL$2</f>
        <v>0</v>
      </c>
      <c r="VN13" s="2">
        <f>'1-Results 2030'!VM13-'1-Results 2030'!VM$2</f>
        <v>0</v>
      </c>
      <c r="VO13" s="2">
        <f>'1-Results 2030'!VN13-'1-Results 2030'!VN$2</f>
        <v>0</v>
      </c>
      <c r="VP13" s="2">
        <f>'1-Results 2030'!VO13-'1-Results 2030'!VO$2</f>
        <v>0</v>
      </c>
      <c r="VQ13" s="2">
        <f>'1-Results 2030'!VP13-'1-Results 2030'!VP$2</f>
        <v>0</v>
      </c>
      <c r="VR13" s="2">
        <f>'1-Results 2030'!VQ13-'1-Results 2030'!VQ$2</f>
        <v>0</v>
      </c>
      <c r="VS13" s="2">
        <f>'1-Results 2030'!VR13-'1-Results 2030'!VR$2</f>
        <v>0</v>
      </c>
      <c r="VT13" s="2">
        <f>'1-Results 2030'!VS13-'1-Results 2030'!VS$2</f>
        <v>0</v>
      </c>
      <c r="VU13" s="2">
        <f>'1-Results 2030'!VT13-'1-Results 2030'!VT$2</f>
        <v>0</v>
      </c>
      <c r="VV13" s="2">
        <f>'1-Results 2030'!VU13-'1-Results 2030'!VU$2</f>
        <v>0</v>
      </c>
      <c r="VW13" s="2">
        <f>'1-Results 2030'!VV13-'1-Results 2030'!VV$2</f>
        <v>0</v>
      </c>
      <c r="VX13" s="2">
        <f>'1-Results 2030'!VW13-'1-Results 2030'!VW$2</f>
        <v>0</v>
      </c>
      <c r="VY13" s="2">
        <f>'1-Results 2030'!VX13-'1-Results 2030'!VX$2</f>
        <v>0</v>
      </c>
      <c r="VZ13" s="2">
        <f>'1-Results 2030'!VY13-'1-Results 2030'!VY$2</f>
        <v>0</v>
      </c>
      <c r="WA13" s="2">
        <f>'1-Results 2030'!VZ13-'1-Results 2030'!VZ$2</f>
        <v>0</v>
      </c>
      <c r="WB13" s="2">
        <f>'1-Results 2030'!WA13-'1-Results 2030'!WA$2</f>
        <v>0</v>
      </c>
      <c r="WC13" s="2">
        <f>'1-Results 2030'!WB13-'1-Results 2030'!WB$2</f>
        <v>0</v>
      </c>
      <c r="WD13" s="2">
        <f>'1-Results 2030'!WC13-'1-Results 2030'!WC$2</f>
        <v>0</v>
      </c>
      <c r="WE13" s="2">
        <f>'1-Results 2030'!WD13-'1-Results 2030'!WD$2</f>
        <v>0</v>
      </c>
      <c r="WF13" s="2">
        <f>'1-Results 2030'!WE13-'1-Results 2030'!WE$2</f>
        <v>0</v>
      </c>
      <c r="WG13" s="2">
        <f>'1-Results 2030'!WF13-'1-Results 2030'!WF$2</f>
        <v>0</v>
      </c>
      <c r="WH13" s="2">
        <f>'1-Results 2030'!WG13-'1-Results 2030'!WG$2</f>
        <v>0</v>
      </c>
      <c r="WI13" s="2">
        <f>'1-Results 2030'!WH13-'1-Results 2030'!WH$2</f>
        <v>0</v>
      </c>
      <c r="WJ13" s="2">
        <f>'1-Results 2030'!WI13-'1-Results 2030'!WI$2</f>
        <v>0</v>
      </c>
      <c r="WK13" s="2">
        <f>'1-Results 2030'!WJ13-'1-Results 2030'!WJ$2</f>
        <v>0</v>
      </c>
      <c r="WL13" s="2">
        <f>'1-Results 2030'!WK13-'1-Results 2030'!WK$2</f>
        <v>0</v>
      </c>
      <c r="WM13" s="2">
        <f>'1-Results 2030'!WL13-'1-Results 2030'!WL$2</f>
        <v>0</v>
      </c>
      <c r="WN13" s="2">
        <f>'1-Results 2030'!WM13-'1-Results 2030'!WM$2</f>
        <v>0</v>
      </c>
      <c r="WO13" s="2">
        <f>'1-Results 2030'!WN13-'1-Results 2030'!WN$2</f>
        <v>0</v>
      </c>
      <c r="WP13" s="2">
        <f>'1-Results 2030'!WO13-'1-Results 2030'!WO$2</f>
        <v>0</v>
      </c>
      <c r="WQ13" s="2">
        <f>'1-Results 2030'!WP13-'1-Results 2030'!WP$2</f>
        <v>0</v>
      </c>
      <c r="WR13" s="2">
        <f>'1-Results 2030'!WQ13-'1-Results 2030'!WQ$2</f>
        <v>0</v>
      </c>
      <c r="WS13" s="2">
        <f>'1-Results 2030'!WR13-'1-Results 2030'!WR$2</f>
        <v>0</v>
      </c>
      <c r="WT13" s="2">
        <f>'1-Results 2030'!WS13-'1-Results 2030'!WS$2</f>
        <v>0</v>
      </c>
      <c r="WU13" s="2">
        <f>'1-Results 2030'!WT13-'1-Results 2030'!WT$2</f>
        <v>-6.8261245125620026E-3</v>
      </c>
      <c r="WV13" s="2">
        <f>'1-Results 2030'!WU13-'1-Results 2030'!WU$2</f>
        <v>0</v>
      </c>
      <c r="WW13" s="2">
        <f>'1-Results 2030'!WV13-'1-Results 2030'!WV$2</f>
        <v>0</v>
      </c>
      <c r="WX13" s="2">
        <f>'1-Results 2030'!WW13-'1-Results 2030'!WW$2</f>
        <v>0</v>
      </c>
      <c r="WY13" s="2">
        <f>'1-Results 2030'!WX13-'1-Results 2030'!WX$2</f>
        <v>0</v>
      </c>
      <c r="WZ13" s="2">
        <f>'1-Results 2030'!WY13-'1-Results 2030'!WY$2</f>
        <v>0</v>
      </c>
      <c r="XA13" s="2">
        <f>'1-Results 2030'!WZ13-'1-Results 2030'!WZ$2</f>
        <v>0</v>
      </c>
      <c r="XB13" s="2">
        <f>'1-Results 2030'!XA13-'1-Results 2030'!XA$2</f>
        <v>0</v>
      </c>
      <c r="XC13" s="2">
        <f>'1-Results 2030'!XB13-'1-Results 2030'!XB$2</f>
        <v>0</v>
      </c>
      <c r="XD13" s="2">
        <f>'1-Results 2030'!XC13-'1-Results 2030'!XC$2</f>
        <v>0</v>
      </c>
      <c r="XE13" s="2">
        <f>'1-Results 2030'!XD13-'1-Results 2030'!XD$2</f>
        <v>0</v>
      </c>
      <c r="XF13" s="2">
        <f>'1-Results 2030'!XE13-'1-Results 2030'!XE$2</f>
        <v>0</v>
      </c>
      <c r="XG13" s="2">
        <f>'1-Results 2030'!XF13-'1-Results 2030'!XF$2</f>
        <v>0</v>
      </c>
      <c r="XH13" s="2">
        <f>'1-Results 2030'!XG13-'1-Results 2030'!XG$2</f>
        <v>0</v>
      </c>
      <c r="XI13" s="2">
        <f>'1-Results 2030'!XH13-'1-Results 2030'!XH$2</f>
        <v>0</v>
      </c>
      <c r="XJ13" s="2">
        <f>'1-Results 2030'!XI13-'1-Results 2030'!XI$2</f>
        <v>0</v>
      </c>
      <c r="XK13" s="2">
        <f>'1-Results 2030'!XJ13-'1-Results 2030'!XJ$2</f>
        <v>0</v>
      </c>
      <c r="XL13" s="2">
        <f>'1-Results 2030'!XK13-'1-Results 2030'!XK$2</f>
        <v>0</v>
      </c>
      <c r="XM13" s="2">
        <f>'1-Results 2030'!XL13-'1-Results 2030'!XL$2</f>
        <v>0</v>
      </c>
      <c r="XN13" s="2">
        <f>'1-Results 2030'!XM13-'1-Results 2030'!XM$2</f>
        <v>0</v>
      </c>
      <c r="XO13" s="2">
        <f>'1-Results 2030'!XN13-'1-Results 2030'!XN$2</f>
        <v>0</v>
      </c>
      <c r="XP13" s="2">
        <f>'1-Results 2030'!XO13-'1-Results 2030'!XO$2</f>
        <v>0</v>
      </c>
      <c r="XQ13" s="2">
        <f>'1-Results 2030'!XP13-'1-Results 2030'!XP$2</f>
        <v>0</v>
      </c>
      <c r="XR13" s="2">
        <f>'1-Results 2030'!XQ13-'1-Results 2030'!XQ$2</f>
        <v>0</v>
      </c>
      <c r="XS13" s="2">
        <f>'1-Results 2030'!XR13-'1-Results 2030'!XR$2</f>
        <v>0</v>
      </c>
      <c r="XT13" s="2">
        <f>'1-Results 2030'!XS13-'1-Results 2030'!XS$2</f>
        <v>0</v>
      </c>
      <c r="XU13" s="2">
        <f>'1-Results 2030'!XT13-'1-Results 2030'!XT$2</f>
        <v>0</v>
      </c>
      <c r="XV13" s="2">
        <f>'1-Results 2030'!XU13-'1-Results 2030'!XU$2</f>
        <v>0</v>
      </c>
      <c r="XW13" s="2">
        <f>'1-Results 2030'!XV13-'1-Results 2030'!XV$2</f>
        <v>0</v>
      </c>
      <c r="XX13" s="75">
        <f>'1-Results 2030'!XW13-'1-Results 2030'!XW$2</f>
        <v>0</v>
      </c>
      <c r="XY13" s="2">
        <f>'1-Results 2030'!XX13-'1-Results 2030'!XX$2</f>
        <v>0</v>
      </c>
      <c r="XZ13" s="2">
        <f>'1-Results 2030'!XY13-'1-Results 2030'!XY$2</f>
        <v>0</v>
      </c>
      <c r="YA13" s="2">
        <f>'1-Results 2030'!XZ13-'1-Results 2030'!XZ$2</f>
        <v>0</v>
      </c>
      <c r="YB13" s="2">
        <f>'1-Results 2030'!YA13-'1-Results 2030'!YA$2</f>
        <v>0</v>
      </c>
      <c r="YC13" s="2">
        <f>'1-Results 2030'!YB13-'1-Results 2030'!YB$2</f>
        <v>0</v>
      </c>
      <c r="YD13" s="2">
        <f>'1-Results 2030'!YC13-'1-Results 2030'!YC$2</f>
        <v>0</v>
      </c>
      <c r="YE13" s="2">
        <f>'1-Results 2030'!YD13-'1-Results 2030'!YD$2</f>
        <v>0</v>
      </c>
      <c r="YF13" s="2">
        <f>'1-Results 2030'!YE13-'1-Results 2030'!YE$2</f>
        <v>0</v>
      </c>
      <c r="YG13" s="2">
        <f>'1-Results 2030'!YF13-'1-Results 2030'!YF$2</f>
        <v>0</v>
      </c>
      <c r="YH13" s="2">
        <f>'1-Results 2030'!YG13-'1-Results 2030'!YG$2</f>
        <v>0</v>
      </c>
      <c r="YI13" s="2">
        <f>'1-Results 2030'!YH13-'1-Results 2030'!YH$2</f>
        <v>0</v>
      </c>
      <c r="YJ13" s="2">
        <f>'1-Results 2030'!YI13-'1-Results 2030'!YI$2</f>
        <v>0</v>
      </c>
      <c r="YK13" s="2">
        <f>'1-Results 2030'!YJ13-'1-Results 2030'!YJ$2</f>
        <v>0</v>
      </c>
      <c r="YL13" s="2">
        <f>'1-Results 2030'!YK13-'1-Results 2030'!YK$2</f>
        <v>0</v>
      </c>
      <c r="YM13" s="2">
        <f>'1-Results 2030'!YL13-'1-Results 2030'!YL$2</f>
        <v>0</v>
      </c>
      <c r="YN13" s="2">
        <f>'1-Results 2030'!YM13-'1-Results 2030'!YM$2</f>
        <v>0</v>
      </c>
      <c r="YO13" s="2">
        <f>'1-Results 2030'!YN13-'1-Results 2030'!YN$2</f>
        <v>0</v>
      </c>
      <c r="YP13" s="2">
        <f>'1-Results 2030'!YO13-'1-Results 2030'!YO$2</f>
        <v>0</v>
      </c>
      <c r="YQ13" s="2">
        <f>'1-Results 2030'!YP13-'1-Results 2030'!YP$2</f>
        <v>0</v>
      </c>
      <c r="YR13" s="2">
        <f>'1-Results 2030'!YQ13-'1-Results 2030'!YQ$2</f>
        <v>0</v>
      </c>
      <c r="YS13" s="2">
        <f>'1-Results 2030'!YR13-'1-Results 2030'!YR$2</f>
        <v>0</v>
      </c>
      <c r="YT13" s="2">
        <f>'1-Results 2030'!YS13-'1-Results 2030'!YS$2</f>
        <v>0</v>
      </c>
      <c r="YU13" s="75">
        <f>'1-Results 2030'!YT13-'1-Results 2030'!YT$2</f>
        <v>0</v>
      </c>
      <c r="YV13" s="2">
        <f>'1-Results 2030'!YU13-'1-Results 2030'!YU$2</f>
        <v>0</v>
      </c>
      <c r="YW13" s="2">
        <f>'1-Results 2030'!YV13-'1-Results 2030'!YV$2</f>
        <v>0</v>
      </c>
      <c r="YX13" s="2">
        <f>'1-Results 2030'!YW13-'1-Results 2030'!YW$2</f>
        <v>0</v>
      </c>
      <c r="YY13" s="2">
        <f>'1-Results 2030'!YX13-'1-Results 2030'!YX$2</f>
        <v>0</v>
      </c>
      <c r="YZ13" s="2">
        <f>'1-Results 2030'!YY13-'1-Results 2030'!YY$2</f>
        <v>0</v>
      </c>
      <c r="ZA13" s="2">
        <f>'1-Results 2030'!YZ13-'1-Results 2030'!YZ$2</f>
        <v>0</v>
      </c>
      <c r="ZB13" s="2">
        <f>'1-Results 2030'!ZA13-'1-Results 2030'!ZA$2</f>
        <v>0</v>
      </c>
      <c r="ZC13" s="2">
        <f>'1-Results 2030'!ZB13-'1-Results 2030'!ZB$2</f>
        <v>0</v>
      </c>
      <c r="ZD13" s="2">
        <f>'1-Results 2030'!ZC13-'1-Results 2030'!ZC$2</f>
        <v>0</v>
      </c>
      <c r="ZE13" s="2">
        <f>'1-Results 2030'!ZD13-'1-Results 2030'!ZD$2</f>
        <v>0</v>
      </c>
      <c r="ZF13" s="2">
        <f>'1-Results 2030'!ZE13-'1-Results 2030'!ZE$2</f>
        <v>0</v>
      </c>
      <c r="ZG13" s="2">
        <f>'1-Results 2030'!ZF13-'1-Results 2030'!ZF$2</f>
        <v>0</v>
      </c>
      <c r="ZH13" s="2">
        <f>'1-Results 2030'!ZG13-'1-Results 2030'!ZG$2</f>
        <v>0</v>
      </c>
      <c r="ZI13" s="2">
        <f>'1-Results 2030'!ZH13-'1-Results 2030'!ZH$2</f>
        <v>0</v>
      </c>
      <c r="ZJ13" s="2">
        <f>'1-Results 2030'!ZI13-'1-Results 2030'!ZI$2</f>
        <v>0</v>
      </c>
      <c r="ZK13" s="2">
        <f>'1-Results 2030'!ZJ13-'1-Results 2030'!ZJ$2</f>
        <v>0</v>
      </c>
      <c r="ZL13" s="2">
        <f>'1-Results 2030'!ZK13-'1-Results 2030'!ZK$2</f>
        <v>0</v>
      </c>
      <c r="ZM13" s="2">
        <f>'1-Results 2030'!ZL13-'1-Results 2030'!ZL$2</f>
        <v>0</v>
      </c>
      <c r="ZN13" s="2">
        <f>'1-Results 2030'!ZM13-'1-Results 2030'!ZM$2</f>
        <v>0</v>
      </c>
      <c r="ZO13" s="2">
        <f>'1-Results 2030'!ZN13-'1-Results 2030'!ZN$2</f>
        <v>0</v>
      </c>
      <c r="ZP13" s="2">
        <f>'1-Results 2030'!ZO13-'1-Results 2030'!ZO$2</f>
        <v>0</v>
      </c>
      <c r="ZQ13" s="2">
        <f>'1-Results 2030'!ZP13-'1-Results 2030'!ZP$2</f>
        <v>0</v>
      </c>
      <c r="ZR13" s="2">
        <f>'1-Results 2030'!ZQ13-'1-Results 2030'!ZQ$2</f>
        <v>0</v>
      </c>
      <c r="ZS13" s="2">
        <f>'1-Results 2030'!ZR13-'1-Results 2030'!ZR$2</f>
        <v>0</v>
      </c>
      <c r="ZT13" s="2">
        <f>'1-Results 2030'!ZS13-'1-Results 2030'!ZS$2</f>
        <v>0</v>
      </c>
      <c r="ZU13" s="2">
        <f>'1-Results 2030'!ZT13-'1-Results 2030'!ZT$2</f>
        <v>0</v>
      </c>
      <c r="ZV13" s="2">
        <f>'1-Results 2030'!ZU13-'1-Results 2030'!ZU$2</f>
        <v>0</v>
      </c>
      <c r="ZW13" s="2">
        <f>'1-Results 2030'!ZV13-'1-Results 2030'!ZV$2</f>
        <v>0</v>
      </c>
      <c r="ZX13" s="2">
        <f>'1-Results 2030'!ZW13-'1-Results 2030'!ZW$2</f>
        <v>0</v>
      </c>
      <c r="ZY13" s="2">
        <f>'1-Results 2030'!ZX13-'1-Results 2030'!ZX$2</f>
        <v>0</v>
      </c>
      <c r="ZZ13" s="2">
        <f>'1-Results 2030'!ZY13-'1-Results 2030'!ZY$2</f>
        <v>0</v>
      </c>
      <c r="AAA13" s="2">
        <f>'1-Results 2030'!ZZ13-'1-Results 2030'!ZZ$2</f>
        <v>0</v>
      </c>
      <c r="AAB13" s="2">
        <f>'1-Results 2030'!AAA13-'1-Results 2030'!AAA$2</f>
        <v>0</v>
      </c>
      <c r="AAC13" s="75">
        <f>'1-Results 2030'!AAB13-'1-Results 2030'!AAB$2</f>
        <v>0</v>
      </c>
      <c r="AAD13" s="2">
        <f>'1-Results 2030'!AAC13-'1-Results 2030'!AAC$2</f>
        <v>0</v>
      </c>
      <c r="AAE13" s="2">
        <f>'1-Results 2030'!AAD13-'1-Results 2030'!AAD$2</f>
        <v>0</v>
      </c>
      <c r="AAF13" s="2">
        <f>'1-Results 2030'!AAE13-'1-Results 2030'!AAE$2</f>
        <v>0</v>
      </c>
      <c r="AAG13" s="2">
        <f>'1-Results 2030'!AAF13-'1-Results 2030'!AAF$2</f>
        <v>0</v>
      </c>
      <c r="AAH13" s="2">
        <f>'1-Results 2030'!AAG13-'1-Results 2030'!AAG$2</f>
        <v>0</v>
      </c>
      <c r="AAI13" s="2">
        <f>'1-Results 2030'!AAH13-'1-Results 2030'!AAH$2</f>
        <v>0</v>
      </c>
      <c r="AAJ13" s="2">
        <f>'1-Results 2030'!AAI13-'1-Results 2030'!AAI$2</f>
        <v>0</v>
      </c>
      <c r="AAK13" s="2">
        <f>'1-Results 2030'!AAJ13-'1-Results 2030'!AAJ$2</f>
        <v>0</v>
      </c>
      <c r="AAL13" s="2">
        <f>'1-Results 2030'!AAK13-'1-Results 2030'!AAK$2</f>
        <v>0</v>
      </c>
      <c r="AAM13" s="2">
        <f>'1-Results 2030'!AAL13-'1-Results 2030'!AAL$2</f>
        <v>0</v>
      </c>
      <c r="AAN13" s="75">
        <f>'1-Results 2030'!AAM13-'1-Results 2030'!AAM$2</f>
        <v>0</v>
      </c>
      <c r="AAO13" s="2">
        <f>'1-Results 2030'!AAN13-'1-Results 2030'!AAN$2</f>
        <v>0</v>
      </c>
      <c r="AAP13" s="2">
        <f>'1-Results 2030'!AAO13-'1-Results 2030'!AAO$2</f>
        <v>0</v>
      </c>
      <c r="AAQ13" s="2">
        <f>'1-Results 2030'!AAP13-'1-Results 2030'!AAP$2</f>
        <v>0</v>
      </c>
      <c r="AAR13" s="2">
        <f>'1-Results 2030'!AAQ13-'1-Results 2030'!AAQ$2</f>
        <v>0</v>
      </c>
      <c r="AAS13" s="2">
        <f>'1-Results 2030'!AAR13-'1-Results 2030'!AAR$2</f>
        <v>-6.248099035645005E-2</v>
      </c>
      <c r="AAT13" s="2">
        <f>'1-Results 2030'!AAS13-'1-Results 2030'!AAS$2</f>
        <v>0</v>
      </c>
      <c r="AAU13" s="2">
        <f>'1-Results 2030'!AAT13-'1-Results 2030'!AAT$2</f>
        <v>0</v>
      </c>
      <c r="AAV13" s="2">
        <f>'1-Results 2030'!AAU13-'1-Results 2030'!AAU$2</f>
        <v>0</v>
      </c>
      <c r="AAW13" s="2">
        <f>'1-Results 2030'!AAV13-'1-Results 2030'!AAV$2</f>
        <v>0</v>
      </c>
      <c r="AAX13" s="2">
        <f>'1-Results 2030'!AAW13-'1-Results 2030'!AAW$2</f>
        <v>0</v>
      </c>
      <c r="AAY13" s="2">
        <f>'1-Results 2030'!AAX13-'1-Results 2030'!AAX$2</f>
        <v>0</v>
      </c>
      <c r="AAZ13" s="2">
        <f>'1-Results 2030'!AAY13-'1-Results 2030'!AAY$2</f>
        <v>0</v>
      </c>
      <c r="ABA13" s="2">
        <f>'1-Results 2030'!AAZ13-'1-Results 2030'!AAZ$2</f>
        <v>0</v>
      </c>
      <c r="ABB13" s="2">
        <f>'1-Results 2030'!ABA13-'1-Results 2030'!ABA$2</f>
        <v>0</v>
      </c>
      <c r="ABC13" s="2">
        <f>'1-Results 2030'!ABB13-'1-Results 2030'!ABB$2</f>
        <v>0</v>
      </c>
      <c r="ABD13" s="2">
        <f>'1-Results 2030'!ABC13-'1-Results 2030'!ABC$2</f>
        <v>0</v>
      </c>
      <c r="ABE13" s="2">
        <f>'1-Results 2030'!ABD13-'1-Results 2030'!ABD$2</f>
        <v>0</v>
      </c>
      <c r="ABF13" s="2">
        <f>'1-Results 2030'!ABE13-'1-Results 2030'!ABE$2</f>
        <v>0</v>
      </c>
      <c r="ABG13" s="2">
        <f>'1-Results 2030'!ABF13-'1-Results 2030'!ABF$2</f>
        <v>0</v>
      </c>
      <c r="ABH13" s="2">
        <f>'1-Results 2030'!ABG13-'1-Results 2030'!ABG$2</f>
        <v>0</v>
      </c>
      <c r="ABI13" s="2">
        <f>'1-Results 2030'!ABH13-'1-Results 2030'!ABH$2</f>
        <v>0</v>
      </c>
      <c r="ABJ13" s="2">
        <f>'1-Results 2030'!ABI13-'1-Results 2030'!ABI$2</f>
        <v>0</v>
      </c>
      <c r="ABK13" s="2">
        <f>'1-Results 2030'!ABJ13-'1-Results 2030'!ABJ$2</f>
        <v>0</v>
      </c>
      <c r="ABL13" s="2">
        <f>'1-Results 2030'!ABK13-'1-Results 2030'!ABK$2</f>
        <v>0</v>
      </c>
      <c r="ABM13" s="2">
        <f>'1-Results 2030'!ABL13-'1-Results 2030'!ABL$2</f>
        <v>0</v>
      </c>
      <c r="ABN13" s="2">
        <f>'1-Results 2030'!ABM13-'1-Results 2030'!ABM$2</f>
        <v>0</v>
      </c>
      <c r="ABO13" s="2">
        <f>'1-Results 2030'!ABN13-'1-Results 2030'!ABN$2</f>
        <v>0</v>
      </c>
      <c r="ABP13" s="2">
        <f>'1-Results 2030'!ABO13-'1-Results 2030'!ABO$2</f>
        <v>0</v>
      </c>
      <c r="ABQ13" s="2">
        <f>'1-Results 2030'!ABP13-'1-Results 2030'!ABP$2</f>
        <v>0</v>
      </c>
      <c r="ABR13" s="2">
        <f>'1-Results 2030'!ABQ13-'1-Results 2030'!ABQ$2</f>
        <v>0</v>
      </c>
      <c r="ABS13" s="2">
        <f>'1-Results 2030'!ABR13-'1-Results 2030'!ABR$2</f>
        <v>0</v>
      </c>
      <c r="ABT13" s="2">
        <f>'1-Results 2030'!ABS13-'1-Results 2030'!ABS$2</f>
        <v>0</v>
      </c>
      <c r="ABU13" s="2">
        <f>'1-Results 2030'!ABT13-'1-Results 2030'!ABT$2</f>
        <v>0</v>
      </c>
      <c r="ABV13" s="2">
        <f>'1-Results 2030'!ABU13-'1-Results 2030'!ABU$2</f>
        <v>0</v>
      </c>
      <c r="ABW13" s="2">
        <f>'1-Results 2030'!ABV13-'1-Results 2030'!ABV$2</f>
        <v>0</v>
      </c>
      <c r="ABX13" s="2">
        <f>'1-Results 2030'!ABW13-'1-Results 2030'!ABW$2</f>
        <v>0</v>
      </c>
      <c r="ABY13" s="2">
        <f>'1-Results 2030'!ABX13-'1-Results 2030'!ABX$2</f>
        <v>0</v>
      </c>
      <c r="ABZ13" s="2">
        <f>'1-Results 2030'!ABY13-'1-Results 2030'!ABY$2</f>
        <v>0</v>
      </c>
      <c r="ACA13" s="2">
        <f>'1-Results 2030'!ABZ13-'1-Results 2030'!ABZ$2</f>
        <v>0</v>
      </c>
      <c r="ACB13" s="2">
        <f>'1-Results 2030'!ACA13-'1-Results 2030'!ACA$2</f>
        <v>0</v>
      </c>
      <c r="ACC13" s="2">
        <f>'1-Results 2030'!ACB13-'1-Results 2030'!ACB$2</f>
        <v>0</v>
      </c>
      <c r="ACD13" s="2">
        <f>'1-Results 2030'!ACC13-'1-Results 2030'!ACC$2</f>
        <v>0</v>
      </c>
      <c r="ACE13" s="2">
        <f>'1-Results 2030'!ACD13-'1-Results 2030'!ACD$2</f>
        <v>0</v>
      </c>
      <c r="ACF13" s="2">
        <f>'1-Results 2030'!ACE13-'1-Results 2030'!ACE$2</f>
        <v>0</v>
      </c>
      <c r="ACG13" s="2">
        <f>'1-Results 2030'!ACF13-'1-Results 2030'!ACF$2</f>
        <v>0</v>
      </c>
      <c r="ACH13" s="2">
        <f>'1-Results 2030'!ACG13-'1-Results 2030'!ACG$2</f>
        <v>0</v>
      </c>
      <c r="ACI13" s="2">
        <f>'1-Results 2030'!ACH13-'1-Results 2030'!ACH$2</f>
        <v>0</v>
      </c>
      <c r="ACJ13" s="2">
        <f>'1-Results 2030'!ACI13-'1-Results 2030'!ACI$2</f>
        <v>0</v>
      </c>
      <c r="ACK13" s="2">
        <f>'1-Results 2030'!ACJ13-'1-Results 2030'!ACJ$2</f>
        <v>0</v>
      </c>
      <c r="ACL13" s="75">
        <f>'1-Results 2030'!ACK13-'1-Results 2030'!ACK$2</f>
        <v>0</v>
      </c>
      <c r="ACM13" s="2">
        <f>'1-Results 2030'!ACL13-'1-Results 2030'!ACL$2</f>
        <v>0</v>
      </c>
      <c r="ACN13" s="2">
        <f>'1-Results 2030'!ACM13-'1-Results 2030'!ACM$2</f>
        <v>0</v>
      </c>
      <c r="ACO13" s="2">
        <f>'1-Results 2030'!ACN13-'1-Results 2030'!ACN$2</f>
        <v>0</v>
      </c>
      <c r="ACP13" s="2">
        <f>'1-Results 2030'!ACO13-'1-Results 2030'!ACO$2</f>
        <v>0</v>
      </c>
      <c r="ACQ13" s="2">
        <f>'1-Results 2030'!ACP13-'1-Results 2030'!ACP$2</f>
        <v>0</v>
      </c>
      <c r="ACR13" s="2">
        <f>'1-Results 2030'!ACQ13-'1-Results 2030'!ACQ$2</f>
        <v>0</v>
      </c>
      <c r="ACS13" s="2">
        <f>'1-Results 2030'!ACR13-'1-Results 2030'!ACR$2</f>
        <v>0</v>
      </c>
      <c r="ACT13" s="2">
        <f>'1-Results 2030'!ACS13-'1-Results 2030'!ACS$2</f>
        <v>0</v>
      </c>
      <c r="ACU13" s="2">
        <f>'1-Results 2030'!ACT13-'1-Results 2030'!ACT$2</f>
        <v>0</v>
      </c>
      <c r="ACV13" s="2">
        <f>'1-Results 2030'!ACU13-'1-Results 2030'!ACU$2</f>
        <v>0</v>
      </c>
      <c r="ACW13" s="2">
        <f>'1-Results 2030'!ACV13-'1-Results 2030'!ACV$2</f>
        <v>0</v>
      </c>
      <c r="ACX13" s="2">
        <f>'1-Results 2030'!ACW13-'1-Results 2030'!ACW$2</f>
        <v>0</v>
      </c>
      <c r="ACY13" s="2">
        <f>'1-Results 2030'!ACX13-'1-Results 2030'!ACX$2</f>
        <v>0</v>
      </c>
      <c r="ACZ13" s="2">
        <f>'1-Results 2030'!ACY13-'1-Results 2030'!ACY$2</f>
        <v>0</v>
      </c>
      <c r="ADA13" s="2">
        <f>'1-Results 2030'!ACZ13-'1-Results 2030'!ACZ$2</f>
        <v>0</v>
      </c>
      <c r="ADB13" s="2">
        <f>'1-Results 2030'!ADA13-'1-Results 2030'!ADA$2</f>
        <v>0</v>
      </c>
      <c r="ADC13" s="2">
        <f>'1-Results 2030'!ADB13-'1-Results 2030'!ADB$2</f>
        <v>-6.9307114869008757E-2</v>
      </c>
      <c r="ADD13" s="2">
        <f>'1-Results 2030'!ADC13-'1-Results 2030'!ADC$2</f>
        <v>0</v>
      </c>
      <c r="ADE13" s="2">
        <f>'1-Results 2030'!ADD13-'1-Results 2030'!ADD$2</f>
        <v>0</v>
      </c>
      <c r="ADF13" s="2">
        <f>'1-Results 2030'!ADE13-'1-Results 2030'!ADE$2</f>
        <v>0</v>
      </c>
      <c r="ADG13" s="2">
        <f>'1-Results 2030'!ADF13-'1-Results 2030'!ADF$2</f>
        <v>0</v>
      </c>
      <c r="ADH13" s="2">
        <f>'1-Results 2030'!ADG13-'1-Results 2030'!ADG$2</f>
        <v>0</v>
      </c>
      <c r="ADI13" s="2">
        <f>'1-Results 2030'!ADH13-'1-Results 2030'!ADH$2</f>
        <v>0</v>
      </c>
      <c r="ADJ13" s="2">
        <f>'1-Results 2030'!ADI13-'1-Results 2030'!ADI$2</f>
        <v>0</v>
      </c>
      <c r="ADK13" s="2">
        <f>'1-Results 2030'!ADJ13-'1-Results 2030'!ADJ$2</f>
        <v>0</v>
      </c>
      <c r="ADL13" s="2">
        <f>'1-Results 2030'!ADK13-'1-Results 2030'!ADK$2</f>
        <v>0</v>
      </c>
      <c r="ADM13" s="2">
        <f>'1-Results 2030'!ADL13-'1-Results 2030'!ADL$2</f>
        <v>0</v>
      </c>
      <c r="ADN13" s="2">
        <f>'1-Results 2030'!ADM13-'1-Results 2030'!ADM$2</f>
        <v>0</v>
      </c>
      <c r="ADO13" s="2">
        <f>'1-Results 2030'!ADN13-'1-Results 2030'!ADN$2</f>
        <v>0</v>
      </c>
      <c r="ADP13" s="2">
        <f>'1-Results 2030'!ADO13-'1-Results 2030'!ADO$2</f>
        <v>0</v>
      </c>
      <c r="ADQ13" s="2">
        <f>'1-Results 2030'!ADP13-'1-Results 2030'!ADP$2</f>
        <v>0</v>
      </c>
      <c r="ADR13" s="2">
        <f>'1-Results 2030'!ADQ13-'1-Results 2030'!ADQ$2</f>
        <v>0</v>
      </c>
      <c r="ADS13" s="2">
        <f>'1-Results 2030'!ADR13-'1-Results 2030'!ADR$2</f>
        <v>0</v>
      </c>
      <c r="ADT13" s="2">
        <f>'1-Results 2030'!ADS13-'1-Results 2030'!ADS$2</f>
        <v>0</v>
      </c>
      <c r="ADU13" s="2">
        <f>'1-Results 2030'!ADT13-'1-Results 2030'!ADT$2</f>
        <v>0</v>
      </c>
      <c r="ADV13" s="2">
        <f>'1-Results 2030'!ADU13-'1-Results 2030'!ADU$2</f>
        <v>0</v>
      </c>
      <c r="ADW13" s="2">
        <f>'1-Results 2030'!ADV13-'1-Results 2030'!ADV$2</f>
        <v>0</v>
      </c>
      <c r="ADX13" s="2">
        <f>'1-Results 2030'!ADW13-'1-Results 2030'!ADW$2</f>
        <v>0</v>
      </c>
      <c r="ADY13" s="2">
        <f>'1-Results 2030'!ADX13-'1-Results 2030'!ADX$2</f>
        <v>0</v>
      </c>
      <c r="ADZ13" s="2">
        <f>'1-Results 2030'!ADY13-'1-Results 2030'!ADY$2</f>
        <v>0</v>
      </c>
      <c r="AEA13" s="2">
        <f>'1-Results 2030'!ADZ13-'1-Results 2030'!ADZ$2</f>
        <v>0</v>
      </c>
      <c r="AEB13" s="2">
        <f>'1-Results 2030'!AEA13-'1-Results 2030'!AEA$2</f>
        <v>0</v>
      </c>
      <c r="AEC13" s="2">
        <f>'1-Results 2030'!AEB13-'1-Results 2030'!AEB$2</f>
        <v>0</v>
      </c>
      <c r="AED13" s="2">
        <f>'1-Results 2030'!AEC13-'1-Results 2030'!AEC$2</f>
        <v>0</v>
      </c>
      <c r="AEE13" s="2">
        <f>'1-Results 2030'!AED13-'1-Results 2030'!AED$2</f>
        <v>0</v>
      </c>
      <c r="AEF13" s="2">
        <f>'1-Results 2030'!AEE13-'1-Results 2030'!AEE$2</f>
        <v>0</v>
      </c>
      <c r="AEG13" s="2">
        <f>'1-Results 2030'!AEF13-'1-Results 2030'!AEF$2</f>
        <v>0</v>
      </c>
      <c r="AEH13" s="2">
        <f>'1-Results 2030'!AEG13-'1-Results 2030'!AEG$2</f>
        <v>0</v>
      </c>
      <c r="AEI13" s="2">
        <f>'1-Results 2030'!AEH13-'1-Results 2030'!AEH$2</f>
        <v>0</v>
      </c>
      <c r="AEJ13" s="2">
        <f>'1-Results 2030'!AEI13-'1-Results 2030'!AEI$2</f>
        <v>0</v>
      </c>
      <c r="AEK13" s="2">
        <f>'1-Results 2030'!AEJ13-'1-Results 2030'!AEJ$2</f>
        <v>0</v>
      </c>
      <c r="AEL13" s="2">
        <f>'1-Results 2030'!AEK13-'1-Results 2030'!AEK$2</f>
        <v>0</v>
      </c>
      <c r="AEM13" s="2">
        <f>'1-Results 2030'!AEL13-'1-Results 2030'!AEL$2</f>
        <v>0</v>
      </c>
      <c r="AEN13" s="2">
        <f>'1-Results 2030'!AEM13-'1-Results 2030'!AEM$2</f>
        <v>0</v>
      </c>
      <c r="AEO13" s="2">
        <f>'1-Results 2030'!AEN13-'1-Results 2030'!AEN$2</f>
        <v>0</v>
      </c>
      <c r="AEP13" s="2">
        <f>'1-Results 2030'!AEO13-'1-Results 2030'!AEO$2</f>
        <v>0</v>
      </c>
      <c r="AEQ13" s="2">
        <f>'1-Results 2030'!AEP13-'1-Results 2030'!AEP$2</f>
        <v>0</v>
      </c>
      <c r="AER13" s="2">
        <f>'1-Results 2030'!AEQ13-'1-Results 2030'!AEQ$2</f>
        <v>0</v>
      </c>
      <c r="AES13" s="2">
        <f>'1-Results 2030'!AER13-'1-Results 2030'!AER$2</f>
        <v>0</v>
      </c>
      <c r="AET13" s="2">
        <f>'1-Results 2030'!AES13-'1-Results 2030'!AES$2</f>
        <v>0</v>
      </c>
      <c r="AEU13" s="2">
        <f>'1-Results 2030'!AET13-'1-Results 2030'!AET$2</f>
        <v>0</v>
      </c>
      <c r="AEV13" s="2">
        <f>'1-Results 2030'!AEU13-'1-Results 2030'!AEU$2</f>
        <v>0</v>
      </c>
      <c r="AEW13" s="2">
        <f>'1-Results 2030'!AEV13-'1-Results 2030'!AEV$2</f>
        <v>0</v>
      </c>
      <c r="AEX13" s="2">
        <f>'1-Results 2030'!AEW13-'1-Results 2030'!AEW$2</f>
        <v>0</v>
      </c>
      <c r="AEY13" s="2">
        <f>'1-Results 2030'!AEX13-'1-Results 2030'!AEX$2</f>
        <v>0</v>
      </c>
      <c r="AEZ13" s="2">
        <f>'1-Results 2030'!AEY13-'1-Results 2030'!AEY$2</f>
        <v>0</v>
      </c>
      <c r="AFA13" s="2">
        <f>'1-Results 2030'!AEZ13-'1-Results 2030'!AEZ$2</f>
        <v>0</v>
      </c>
      <c r="AFB13" s="2">
        <f>'1-Results 2030'!AFA13-'1-Results 2030'!AFA$2</f>
        <v>0</v>
      </c>
      <c r="AFC13" s="2">
        <f>'1-Results 2030'!AFB13-'1-Results 2030'!AFB$2</f>
        <v>0</v>
      </c>
      <c r="AFD13" s="2">
        <f>'1-Results 2030'!AFC13-'1-Results 2030'!AFC$2</f>
        <v>0</v>
      </c>
      <c r="AFE13" s="2">
        <f>'1-Results 2030'!AFD13-'1-Results 2030'!AFD$2</f>
        <v>0</v>
      </c>
      <c r="AFF13" s="2">
        <f>'1-Results 2030'!AFE13-'1-Results 2030'!AFE$2</f>
        <v>0</v>
      </c>
      <c r="AFG13" s="2">
        <f>'1-Results 2030'!AFF13-'1-Results 2030'!AFF$2</f>
        <v>0</v>
      </c>
      <c r="AFH13" s="2">
        <f>'1-Results 2030'!AFG13-'1-Results 2030'!AFG$2</f>
        <v>0</v>
      </c>
      <c r="AFI13" s="2">
        <f>'1-Results 2030'!AFH13-'1-Results 2030'!AFH$2</f>
        <v>0</v>
      </c>
      <c r="AFJ13" s="2">
        <f>'1-Results 2030'!AFI13-'1-Results 2030'!AFI$2</f>
        <v>0</v>
      </c>
      <c r="AFK13" s="2">
        <f>'1-Results 2030'!AFJ13-'1-Results 2030'!AFJ$2</f>
        <v>0</v>
      </c>
      <c r="AFL13" s="2">
        <f>'1-Results 2030'!AFK13-'1-Results 2030'!AFK$2</f>
        <v>0</v>
      </c>
      <c r="AFM13" s="2">
        <f>'1-Results 2030'!AFL13-'1-Results 2030'!AFL$2</f>
        <v>0</v>
      </c>
      <c r="AFN13" s="2">
        <f>'1-Results 2030'!AFM13-'1-Results 2030'!AFM$2</f>
        <v>0</v>
      </c>
      <c r="AFO13" s="2">
        <f>'1-Results 2030'!AFN13-'1-Results 2030'!AFN$2</f>
        <v>0</v>
      </c>
      <c r="AFP13" s="2">
        <f>'1-Results 2030'!AFO13-'1-Results 2030'!AFO$2</f>
        <v>0</v>
      </c>
      <c r="AFQ13" s="2">
        <f>'1-Results 2030'!AFP13-'1-Results 2030'!AFP$2</f>
        <v>0</v>
      </c>
      <c r="AFR13" s="2">
        <f>'1-Results 2030'!AFQ13-'1-Results 2030'!AFQ$2</f>
        <v>0</v>
      </c>
      <c r="AFS13" s="2">
        <f>'1-Results 2030'!AFR13-'1-Results 2030'!AFR$2</f>
        <v>0</v>
      </c>
      <c r="AFT13" s="2">
        <f>'1-Results 2030'!AFS13-'1-Results 2030'!AFS$2</f>
        <v>0</v>
      </c>
      <c r="AFU13" s="2">
        <f>'1-Results 2030'!AFT13-'1-Results 2030'!AFT$2</f>
        <v>0</v>
      </c>
      <c r="AFV13" s="2">
        <f>'1-Results 2030'!AFU13-'1-Results 2030'!AFU$2</f>
        <v>0</v>
      </c>
      <c r="AFW13" s="2">
        <f>'1-Results 2030'!AFV13-'1-Results 2030'!AFV$2</f>
        <v>0</v>
      </c>
      <c r="AFX13" s="2">
        <f>'1-Results 2030'!AFW13-'1-Results 2030'!AFW$2</f>
        <v>0</v>
      </c>
      <c r="AFY13" s="2">
        <f>'1-Results 2030'!AFX13-'1-Results 2030'!AFX$2</f>
        <v>0</v>
      </c>
      <c r="AFZ13" s="2">
        <f>'1-Results 2030'!AFY13-'1-Results 2030'!AFY$2</f>
        <v>0</v>
      </c>
      <c r="AGA13" s="2">
        <f>'1-Results 2030'!AFZ13-'1-Results 2030'!AFZ$2</f>
        <v>0</v>
      </c>
      <c r="AGB13" s="2">
        <f>'1-Results 2030'!AGA13-'1-Results 2030'!AGA$2</f>
        <v>0</v>
      </c>
      <c r="AGC13" s="2">
        <f>'1-Results 2030'!AGB13-'1-Results 2030'!AGB$2</f>
        <v>0</v>
      </c>
      <c r="AGD13" s="2">
        <f>'1-Results 2030'!AGC13-'1-Results 2030'!AGC$2</f>
        <v>0</v>
      </c>
      <c r="AGE13" s="2">
        <f>'1-Results 2030'!AGD13-'1-Results 2030'!AGD$2</f>
        <v>0</v>
      </c>
      <c r="AGF13" s="2">
        <f>'1-Results 2030'!AGE13-'1-Results 2030'!AGE$2</f>
        <v>0</v>
      </c>
      <c r="AGG13" s="2">
        <f>'1-Results 2030'!AGF13-'1-Results 2030'!AGF$2</f>
        <v>0</v>
      </c>
      <c r="AGH13" s="2">
        <f>'1-Results 2030'!AGG13-'1-Results 2030'!AGG$2</f>
        <v>0</v>
      </c>
      <c r="AGI13" s="2">
        <f>'1-Results 2030'!AGH13-'1-Results 2030'!AGH$2</f>
        <v>0</v>
      </c>
      <c r="AGJ13" s="2">
        <f>'1-Results 2030'!AGI13-'1-Results 2030'!AGI$2</f>
        <v>0</v>
      </c>
      <c r="AGK13" s="2">
        <f>'1-Results 2030'!AGJ13-'1-Results 2030'!AGJ$2</f>
        <v>0</v>
      </c>
      <c r="AGL13" s="2">
        <f>'1-Results 2030'!AGK13-'1-Results 2030'!AGK$2</f>
        <v>0</v>
      </c>
      <c r="AGM13" s="2">
        <f>'1-Results 2030'!AGL13-'1-Results 2030'!AGL$2</f>
        <v>0</v>
      </c>
      <c r="AGN13" s="2">
        <f>'1-Results 2030'!AGM13-'1-Results 2030'!AGM$2</f>
        <v>0</v>
      </c>
      <c r="AGO13" s="2">
        <f>'1-Results 2030'!AGN13-'1-Results 2030'!AGN$2</f>
        <v>0</v>
      </c>
      <c r="AGP13" s="2">
        <f>'1-Results 2030'!AGO13-'1-Results 2030'!AGO$2</f>
        <v>0</v>
      </c>
      <c r="AGQ13" s="2">
        <f>'1-Results 2030'!AGP13-'1-Results 2030'!AGP$2</f>
        <v>0</v>
      </c>
      <c r="AGR13" s="2">
        <f>'1-Results 2030'!AGQ13-'1-Results 2030'!AGQ$2</f>
        <v>0</v>
      </c>
      <c r="AGS13" s="2">
        <f>'1-Results 2030'!AGR13-'1-Results 2030'!AGR$2</f>
        <v>0</v>
      </c>
      <c r="AGT13" s="2">
        <f>'1-Results 2030'!AGS13-'1-Results 2030'!AGS$2</f>
        <v>0</v>
      </c>
      <c r="AGU13" s="2">
        <f>'1-Results 2030'!AGT13-'1-Results 2030'!AGT$2</f>
        <v>0</v>
      </c>
      <c r="AGV13" s="2">
        <f>'1-Results 2030'!AGU13-'1-Results 2030'!AGU$2</f>
        <v>0</v>
      </c>
      <c r="AGW13" s="2">
        <f>'1-Results 2030'!AGV13-'1-Results 2030'!AGV$2</f>
        <v>0</v>
      </c>
      <c r="AGX13" s="2">
        <f>'1-Results 2030'!AGW13-'1-Results 2030'!AGW$2</f>
        <v>0</v>
      </c>
      <c r="AGY13" s="2">
        <f>'1-Results 2030'!AGX13-'1-Results 2030'!AGX$2</f>
        <v>0</v>
      </c>
      <c r="AGZ13" s="2">
        <f>'1-Results 2030'!AGY13-'1-Results 2030'!AGY$2</f>
        <v>0</v>
      </c>
      <c r="AHA13" s="2">
        <f>'1-Results 2030'!AGZ13-'1-Results 2030'!AGZ$2</f>
        <v>0</v>
      </c>
      <c r="AHB13" s="2">
        <f>'1-Results 2030'!AHA13-'1-Results 2030'!AHA$2</f>
        <v>0</v>
      </c>
      <c r="AHC13" s="2">
        <f>'1-Results 2030'!AHB13-'1-Results 2030'!AHB$2</f>
        <v>0</v>
      </c>
      <c r="AHD13" s="2">
        <f>'1-Results 2030'!AHC13-'1-Results 2030'!AHC$2</f>
        <v>0</v>
      </c>
      <c r="AHE13" s="2">
        <f>'1-Results 2030'!AHD13-'1-Results 2030'!AHD$2</f>
        <v>0</v>
      </c>
      <c r="AHF13" s="2">
        <f>'1-Results 2030'!AHE13-'1-Results 2030'!AHE$2</f>
        <v>0</v>
      </c>
      <c r="AHG13" s="2">
        <f>'1-Results 2030'!AHF13-'1-Results 2030'!AHF$2</f>
        <v>0</v>
      </c>
      <c r="AHH13" s="2">
        <f>'1-Results 2030'!AHG13-'1-Results 2030'!AHG$2</f>
        <v>0</v>
      </c>
      <c r="AHI13" s="2">
        <f>'1-Results 2030'!AHH13-'1-Results 2030'!AHH$2</f>
        <v>0</v>
      </c>
      <c r="AHJ13" s="2">
        <f>'1-Results 2030'!AHI13-'1-Results 2030'!AHI$2</f>
        <v>0</v>
      </c>
      <c r="AHK13" s="75">
        <f>'1-Results 2030'!AHJ13-'1-Results 2030'!AHJ$2</f>
        <v>0</v>
      </c>
      <c r="AHL13" s="2">
        <f>'1-Results 2030'!AHK13-'1-Results 2030'!AHK$2</f>
        <v>0</v>
      </c>
      <c r="AHM13" s="2">
        <f>'1-Results 2030'!AHL13-'1-Results 2030'!AHL$2</f>
        <v>0</v>
      </c>
      <c r="AHN13" s="2">
        <f>'1-Results 2030'!AHM13-'1-Results 2030'!AHM$2</f>
        <v>0</v>
      </c>
      <c r="AHO13" s="2">
        <f>'1-Results 2030'!AHN13-'1-Results 2030'!AHN$2</f>
        <v>0</v>
      </c>
      <c r="AHP13" s="2">
        <f>'1-Results 2030'!AHO13-'1-Results 2030'!AHO$2</f>
        <v>0</v>
      </c>
      <c r="AHQ13" s="2">
        <f>'1-Results 2030'!AHP13-'1-Results 2030'!AHP$2</f>
        <v>0</v>
      </c>
      <c r="AHR13" s="2">
        <f>'1-Results 2030'!AHQ13-'1-Results 2030'!AHQ$2</f>
        <v>0</v>
      </c>
      <c r="AHS13" s="2">
        <f>'1-Results 2030'!AHR13-'1-Results 2030'!AHR$2</f>
        <v>0</v>
      </c>
      <c r="AHT13" s="2">
        <f>'1-Results 2030'!AHS13-'1-Results 2030'!AHS$2</f>
        <v>0</v>
      </c>
      <c r="AHU13" s="2">
        <f>'1-Results 2030'!AHT13-'1-Results 2030'!AHT$2</f>
        <v>0</v>
      </c>
      <c r="AHV13" s="2">
        <f>'1-Results 2030'!AHU13-'1-Results 2030'!AHU$2</f>
        <v>0</v>
      </c>
      <c r="AHW13" s="2">
        <f>'1-Results 2030'!AHV13-'1-Results 2030'!AHV$2</f>
        <v>0</v>
      </c>
      <c r="AHX13" s="2">
        <f>'1-Results 2030'!AHW13-'1-Results 2030'!AHW$2</f>
        <v>0</v>
      </c>
      <c r="AHY13" s="2">
        <f>'1-Results 2030'!AHX13-'1-Results 2030'!AHX$2</f>
        <v>0</v>
      </c>
      <c r="AHZ13" s="2">
        <f>'1-Results 2030'!AHY13-'1-Results 2030'!AHY$2</f>
        <v>0</v>
      </c>
      <c r="AIA13" s="2">
        <f>'1-Results 2030'!AHZ13-'1-Results 2030'!AHZ$2</f>
        <v>0</v>
      </c>
      <c r="AIB13" s="2">
        <f>'1-Results 2030'!AIA13-'1-Results 2030'!AIA$2</f>
        <v>0</v>
      </c>
      <c r="AIC13" s="2">
        <f>'1-Results 2030'!AIB13-'1-Results 2030'!AIB$2</f>
        <v>0</v>
      </c>
      <c r="AID13" s="2">
        <f>'1-Results 2030'!AIC13-'1-Results 2030'!AIC$2</f>
        <v>0</v>
      </c>
      <c r="AIE13" s="2">
        <f>'1-Results 2030'!AID13-'1-Results 2030'!AID$2</f>
        <v>0</v>
      </c>
      <c r="AIF13" s="2">
        <f>'1-Results 2030'!AIE13-'1-Results 2030'!AIE$2</f>
        <v>0</v>
      </c>
      <c r="AIG13" s="2">
        <f>'1-Results 2030'!AIF13-'1-Results 2030'!AIF$2</f>
        <v>0</v>
      </c>
      <c r="AIH13" s="2">
        <f>'1-Results 2030'!AIG13-'1-Results 2030'!AIG$2</f>
        <v>0</v>
      </c>
      <c r="AII13" s="2">
        <f>'1-Results 2030'!AIH13-'1-Results 2030'!AIH$2</f>
        <v>0</v>
      </c>
      <c r="AIJ13" s="2">
        <f>'1-Results 2030'!AII13-'1-Results 2030'!AII$2</f>
        <v>0</v>
      </c>
      <c r="AIK13" s="2">
        <f>'1-Results 2030'!AIJ13-'1-Results 2030'!AIJ$2</f>
        <v>0</v>
      </c>
      <c r="AIL13" s="2">
        <f>'1-Results 2030'!AIK13-'1-Results 2030'!AIK$2</f>
        <v>0</v>
      </c>
      <c r="AIM13" s="2">
        <f>'1-Results 2030'!AIL13-'1-Results 2030'!AIL$2</f>
        <v>0</v>
      </c>
      <c r="AIN13" s="2">
        <f>'1-Results 2030'!AIM13-'1-Results 2030'!AIM$2</f>
        <v>0</v>
      </c>
      <c r="AIO13" s="2">
        <f>'1-Results 2030'!AIN13-'1-Results 2030'!AIN$2</f>
        <v>0</v>
      </c>
      <c r="AIP13" s="2">
        <f>'1-Results 2030'!AIO13-'1-Results 2030'!AIO$2</f>
        <v>0</v>
      </c>
      <c r="AIQ13" s="2">
        <f>'1-Results 2030'!AIP13-'1-Results 2030'!AIP$2</f>
        <v>0</v>
      </c>
      <c r="AIR13" s="2">
        <f>'1-Results 2030'!AIQ13-'1-Results 2030'!AIQ$2</f>
        <v>0</v>
      </c>
      <c r="AIS13" s="2">
        <f>'1-Results 2030'!AIR13-'1-Results 2030'!AIR$2</f>
        <v>0</v>
      </c>
      <c r="AIT13" s="2">
        <f>'1-Results 2030'!AIS13-'1-Results 2030'!AIS$2</f>
        <v>0</v>
      </c>
      <c r="AIU13" s="2">
        <f>'1-Results 2030'!AIT13-'1-Results 2030'!AIT$2</f>
        <v>0</v>
      </c>
      <c r="AIV13" s="2">
        <f>'1-Results 2030'!AIU13-'1-Results 2030'!AIU$2</f>
        <v>0</v>
      </c>
      <c r="AIW13" s="2">
        <f>'1-Results 2030'!AIV13-'1-Results 2030'!AIV$2</f>
        <v>0</v>
      </c>
      <c r="AIX13" s="2">
        <f>'1-Results 2030'!AIW13-'1-Results 2030'!AIW$2</f>
        <v>0</v>
      </c>
      <c r="AIY13" s="2">
        <f>'1-Results 2030'!AIX13-'1-Results 2030'!AIX$2</f>
        <v>0</v>
      </c>
      <c r="AIZ13" s="2">
        <f>'1-Results 2030'!AIY13-'1-Results 2030'!AIY$2</f>
        <v>0</v>
      </c>
      <c r="AJA13" s="2">
        <f>'1-Results 2030'!AIZ13-'1-Results 2030'!AIZ$2</f>
        <v>0</v>
      </c>
      <c r="AJB13" s="2">
        <f>'1-Results 2030'!AJA13-'1-Results 2030'!AJA$2</f>
        <v>0</v>
      </c>
      <c r="AJC13" s="2">
        <f>'1-Results 2030'!AJB13-'1-Results 2030'!AJB$2</f>
        <v>0</v>
      </c>
      <c r="AJD13" s="2">
        <f>'1-Results 2030'!AJC13-'1-Results 2030'!AJC$2</f>
        <v>0</v>
      </c>
      <c r="AJE13" s="2">
        <f>'1-Results 2030'!AJD13-'1-Results 2030'!AJD$2</f>
        <v>0</v>
      </c>
      <c r="AJF13" s="2">
        <f>'1-Results 2030'!AJE13-'1-Results 2030'!AJE$2</f>
        <v>0</v>
      </c>
      <c r="AJG13" s="2">
        <f>'1-Results 2030'!AJF13-'1-Results 2030'!AJF$2</f>
        <v>0</v>
      </c>
      <c r="AJH13" s="2">
        <f>'1-Results 2030'!AJG13-'1-Results 2030'!AJG$2</f>
        <v>0</v>
      </c>
      <c r="AJI13" s="2">
        <f>'1-Results 2030'!AJH13-'1-Results 2030'!AJH$2</f>
        <v>0</v>
      </c>
      <c r="AJJ13" s="2">
        <f>'1-Results 2030'!AJI13-'1-Results 2030'!AJI$2</f>
        <v>0</v>
      </c>
      <c r="AJK13" s="2">
        <f>'1-Results 2030'!AJJ13-'1-Results 2030'!AJJ$2</f>
        <v>0</v>
      </c>
      <c r="AJL13" s="2">
        <f>'1-Results 2030'!AJK13-'1-Results 2030'!AJK$2</f>
        <v>0</v>
      </c>
      <c r="AJM13" s="2">
        <f>'1-Results 2030'!AJL13-'1-Results 2030'!AJL$2</f>
        <v>0</v>
      </c>
      <c r="AJN13" s="2">
        <f>'1-Results 2030'!AJM13-'1-Results 2030'!AJM$2</f>
        <v>0</v>
      </c>
      <c r="AJO13" s="2">
        <f>'1-Results 2030'!AJN13-'1-Results 2030'!AJN$2</f>
        <v>0</v>
      </c>
      <c r="AJP13" s="2">
        <f>'1-Results 2030'!AJO13-'1-Results 2030'!AJO$2</f>
        <v>0</v>
      </c>
      <c r="AJQ13" s="2">
        <f>'1-Results 2030'!AJP13-'1-Results 2030'!AJP$2</f>
        <v>0</v>
      </c>
      <c r="AJR13" s="2">
        <f>'1-Results 2030'!AJQ13-'1-Results 2030'!AJQ$2</f>
        <v>0</v>
      </c>
      <c r="AJS13" s="2">
        <f>'1-Results 2030'!AJR13-'1-Results 2030'!AJR$2</f>
        <v>0</v>
      </c>
      <c r="AJT13" s="2">
        <f>'1-Results 2030'!AJS13-'1-Results 2030'!AJS$2</f>
        <v>0</v>
      </c>
      <c r="AJU13" s="2">
        <f>'1-Results 2030'!AJT13-'1-Results 2030'!AJT$2</f>
        <v>0</v>
      </c>
      <c r="AJV13" s="2">
        <f>'1-Results 2030'!AJU13-'1-Results 2030'!AJU$2</f>
        <v>0</v>
      </c>
      <c r="AJW13" s="2">
        <f>'1-Results 2030'!AJV13-'1-Results 2030'!AJV$2</f>
        <v>0</v>
      </c>
      <c r="AJX13" s="2">
        <f>'1-Results 2030'!AJW13-'1-Results 2030'!AJW$2</f>
        <v>0</v>
      </c>
      <c r="AJY13" s="2">
        <f>'1-Results 2030'!AJX13-'1-Results 2030'!AJX$2</f>
        <v>0</v>
      </c>
      <c r="AJZ13" s="2">
        <f>'1-Results 2030'!AJY13-'1-Results 2030'!AJY$2</f>
        <v>0</v>
      </c>
      <c r="AKA13" s="2">
        <f>'1-Results 2030'!AJZ13-'1-Results 2030'!AJZ$2</f>
        <v>0</v>
      </c>
      <c r="AKB13" s="2">
        <f>'1-Results 2030'!AKA13-'1-Results 2030'!AKA$2</f>
        <v>0</v>
      </c>
      <c r="AKC13" s="2">
        <f>'1-Results 2030'!AKB13-'1-Results 2030'!AKB$2</f>
        <v>0</v>
      </c>
      <c r="AKD13" s="2">
        <f>'1-Results 2030'!AKC13-'1-Results 2030'!AKC$2</f>
        <v>0</v>
      </c>
      <c r="AKE13" s="2">
        <f>'1-Results 2030'!AKD13-'1-Results 2030'!AKD$2</f>
        <v>0</v>
      </c>
      <c r="AKF13" s="2">
        <f>'1-Results 2030'!AKE13-'1-Results 2030'!AKE$2</f>
        <v>0</v>
      </c>
      <c r="AKG13" s="2">
        <f>'1-Results 2030'!AKF13-'1-Results 2030'!AKF$2</f>
        <v>0</v>
      </c>
      <c r="AKH13" s="2">
        <f>'1-Results 2030'!AKG13-'1-Results 2030'!AKG$2</f>
        <v>0</v>
      </c>
      <c r="AKI13" s="2">
        <f>'1-Results 2030'!AKH13-'1-Results 2030'!AKH$2</f>
        <v>0</v>
      </c>
      <c r="AKJ13" s="2">
        <f>'1-Results 2030'!AKI13-'1-Results 2030'!AKI$2</f>
        <v>0</v>
      </c>
      <c r="AKK13" s="2">
        <f>'1-Results 2030'!AKJ13-'1-Results 2030'!AKJ$2</f>
        <v>0</v>
      </c>
      <c r="AKL13" s="2">
        <f>'1-Results 2030'!AKK13-'1-Results 2030'!AKK$2</f>
        <v>0</v>
      </c>
      <c r="AKM13" s="2">
        <f>'1-Results 2030'!AKL13-'1-Results 2030'!AKL$2</f>
        <v>0</v>
      </c>
      <c r="AKN13" s="2">
        <f>'1-Results 2030'!AKM13-'1-Results 2030'!AKM$2</f>
        <v>0</v>
      </c>
      <c r="AKO13" s="2">
        <f>'1-Results 2030'!AKN13-'1-Results 2030'!AKN$2</f>
        <v>0</v>
      </c>
      <c r="AKP13" s="2">
        <f>'1-Results 2030'!AKO13-'1-Results 2030'!AKO$2</f>
        <v>0</v>
      </c>
      <c r="AKQ13" s="2">
        <f>'1-Results 2030'!AKP13-'1-Results 2030'!AKP$2</f>
        <v>0</v>
      </c>
      <c r="AKR13" s="2">
        <f>'1-Results 2030'!AKQ13-'1-Results 2030'!AKQ$2</f>
        <v>0</v>
      </c>
      <c r="AKS13" s="2">
        <f>'1-Results 2030'!AKR13-'1-Results 2030'!AKR$2</f>
        <v>0</v>
      </c>
      <c r="AKT13" s="2">
        <f>'1-Results 2030'!AKS13-'1-Results 2030'!AKS$2</f>
        <v>0</v>
      </c>
      <c r="AKU13" s="2">
        <f>'1-Results 2030'!AKT13-'1-Results 2030'!AKT$2</f>
        <v>0</v>
      </c>
      <c r="AKV13" s="2">
        <f>'1-Results 2030'!AKU13-'1-Results 2030'!AKU$2</f>
        <v>0</v>
      </c>
      <c r="AKW13" s="2">
        <f>'1-Results 2030'!AKV13-'1-Results 2030'!AKV$2</f>
        <v>0</v>
      </c>
      <c r="AKX13" s="2">
        <f>'1-Results 2030'!AKW13-'1-Results 2030'!AKW$2</f>
        <v>0</v>
      </c>
      <c r="AKY13" s="2">
        <f>'1-Results 2030'!AKX13-'1-Results 2030'!AKX$2</f>
        <v>0</v>
      </c>
      <c r="AKZ13" s="2">
        <f>'1-Results 2030'!AKY13-'1-Results 2030'!AKY$2</f>
        <v>0</v>
      </c>
      <c r="ALA13" s="2">
        <f>'1-Results 2030'!AKZ13-'1-Results 2030'!AKZ$2</f>
        <v>0</v>
      </c>
      <c r="ALB13" s="2">
        <f>'1-Results 2030'!ALA13-'1-Results 2030'!ALA$2</f>
        <v>0</v>
      </c>
      <c r="ALC13" s="2">
        <f>'1-Results 2030'!ALB13-'1-Results 2030'!ALB$2</f>
        <v>0</v>
      </c>
      <c r="ALD13" s="2">
        <f>'1-Results 2030'!ALC13-'1-Results 2030'!ALC$2</f>
        <v>0</v>
      </c>
      <c r="ALE13" s="2">
        <f>'1-Results 2030'!ALD13-'1-Results 2030'!ALD$2</f>
        <v>0</v>
      </c>
      <c r="ALF13" s="2">
        <f>'1-Results 2030'!ALE13-'1-Results 2030'!ALE$2</f>
        <v>0</v>
      </c>
      <c r="ALG13" s="2">
        <f>'1-Results 2030'!ALF13-'1-Results 2030'!ALF$2</f>
        <v>0</v>
      </c>
      <c r="ALH13" s="2">
        <f>'1-Results 2030'!ALG13-'1-Results 2030'!ALG$2</f>
        <v>0</v>
      </c>
      <c r="ALI13" s="2">
        <f>'1-Results 2030'!ALH13-'1-Results 2030'!ALH$2</f>
        <v>0</v>
      </c>
      <c r="ALJ13" s="2">
        <f>'1-Results 2030'!ALI13-'1-Results 2030'!ALI$2</f>
        <v>0</v>
      </c>
      <c r="ALK13" s="2">
        <f>'1-Results 2030'!ALJ13-'1-Results 2030'!ALJ$2</f>
        <v>0</v>
      </c>
      <c r="ALL13" s="2">
        <f>'1-Results 2030'!ALK13-'1-Results 2030'!ALK$2</f>
        <v>0</v>
      </c>
      <c r="ALM13" s="2">
        <f>'1-Results 2030'!ALL13-'1-Results 2030'!ALL$2</f>
        <v>0</v>
      </c>
      <c r="ALN13" s="2">
        <f>'1-Results 2030'!ALM13-'1-Results 2030'!ALM$2</f>
        <v>0</v>
      </c>
      <c r="ALO13" s="2">
        <f>'1-Results 2030'!ALN13-'1-Results 2030'!ALN$2</f>
        <v>0</v>
      </c>
      <c r="ALP13" s="2">
        <f>'1-Results 2030'!ALO13-'1-Results 2030'!ALO$2</f>
        <v>0</v>
      </c>
    </row>
    <row r="14" spans="1:1004" ht="15.75" customHeight="1" x14ac:dyDescent="0.15">
      <c r="A14" s="2">
        <v>25025</v>
      </c>
      <c r="B14" s="2">
        <v>2003</v>
      </c>
      <c r="C14" s="2" t="s">
        <v>54</v>
      </c>
      <c r="D14" s="2" t="s">
        <v>55</v>
      </c>
      <c r="E14" s="2">
        <f t="shared" si="0"/>
        <v>-0.37629248141183402</v>
      </c>
      <c r="F14" s="2">
        <f t="shared" ref="F14:F15" si="4">SUM(MK13:MT13,ABG13:ABZ13,ADE13)</f>
        <v>0</v>
      </c>
      <c r="G14" s="2">
        <f>SUM('2-Difference 2030'!$MQ14, '2-Difference 2030'!$ABT14)</f>
        <v>0</v>
      </c>
      <c r="H14" s="2">
        <f>'1-Results 2030'!G14-'1-Results 2030'!G$2</f>
        <v>0</v>
      </c>
      <c r="I14" s="2">
        <f>'1-Results 2030'!H14-'1-Results 2030'!H$2</f>
        <v>0</v>
      </c>
      <c r="J14" s="2">
        <f>'1-Results 2030'!I14-'1-Results 2030'!I$2</f>
        <v>0</v>
      </c>
      <c r="K14" s="2">
        <f>'1-Results 2030'!J14-'1-Results 2030'!J$2</f>
        <v>0</v>
      </c>
      <c r="L14" s="2">
        <f>'1-Results 2030'!K14-'1-Results 2030'!K$2</f>
        <v>0</v>
      </c>
      <c r="M14" s="2">
        <f>'1-Results 2030'!L14-'1-Results 2030'!L$2</f>
        <v>0</v>
      </c>
      <c r="N14" s="2">
        <f>'1-Results 2030'!M14-'1-Results 2030'!M$2</f>
        <v>0</v>
      </c>
      <c r="O14" s="2">
        <f>'1-Results 2030'!N14-'1-Results 2030'!N$2</f>
        <v>0</v>
      </c>
      <c r="P14" s="2">
        <f>'1-Results 2030'!O14-'1-Results 2030'!O$2</f>
        <v>0</v>
      </c>
      <c r="Q14" s="2">
        <f>'1-Results 2030'!P14-'1-Results 2030'!P$2</f>
        <v>0</v>
      </c>
      <c r="R14" s="2">
        <f>'1-Results 2030'!Q14-'1-Results 2030'!Q$2</f>
        <v>0</v>
      </c>
      <c r="S14" s="2">
        <f>'1-Results 2030'!R14-'1-Results 2030'!R$2</f>
        <v>0</v>
      </c>
      <c r="T14" s="2">
        <f>'1-Results 2030'!S14-'1-Results 2030'!S$2</f>
        <v>0</v>
      </c>
      <c r="U14" s="2">
        <f>'1-Results 2030'!T14-'1-Results 2030'!T$2</f>
        <v>0</v>
      </c>
      <c r="V14" s="2">
        <f>'1-Results 2030'!U14-'1-Results 2030'!U$2</f>
        <v>0</v>
      </c>
      <c r="W14" s="2">
        <f>'1-Results 2030'!V14-'1-Results 2030'!V$2</f>
        <v>0</v>
      </c>
      <c r="X14" s="2">
        <f>'1-Results 2030'!W14-'1-Results 2030'!W$2</f>
        <v>0</v>
      </c>
      <c r="Y14" s="2">
        <f>'1-Results 2030'!X14-'1-Results 2030'!X$2</f>
        <v>0</v>
      </c>
      <c r="Z14" s="2">
        <f>'1-Results 2030'!Y14-'1-Results 2030'!Y$2</f>
        <v>0</v>
      </c>
      <c r="AA14" s="2">
        <f>'1-Results 2030'!Z14-'1-Results 2030'!Z$2</f>
        <v>0</v>
      </c>
      <c r="AB14" s="2">
        <f>'1-Results 2030'!AA14-'1-Results 2030'!AA$2</f>
        <v>0</v>
      </c>
      <c r="AC14" s="2">
        <f>'1-Results 2030'!AB14-'1-Results 2030'!AB$2</f>
        <v>0</v>
      </c>
      <c r="AD14" s="2">
        <f>'1-Results 2030'!AC14-'1-Results 2030'!AC$2</f>
        <v>0</v>
      </c>
      <c r="AE14" s="2">
        <f>'1-Results 2030'!AD14-'1-Results 2030'!AD$2</f>
        <v>0</v>
      </c>
      <c r="AF14" s="2">
        <f>'1-Results 2030'!AE14-'1-Results 2030'!AE$2</f>
        <v>0</v>
      </c>
      <c r="AG14" s="2">
        <f>'1-Results 2030'!AF14-'1-Results 2030'!AF$2</f>
        <v>0</v>
      </c>
      <c r="AH14" s="2">
        <f>'1-Results 2030'!AG14-'1-Results 2030'!AG$2</f>
        <v>0</v>
      </c>
      <c r="AI14" s="2">
        <f>'1-Results 2030'!AH14-'1-Results 2030'!AH$2</f>
        <v>0</v>
      </c>
      <c r="AJ14" s="2">
        <f>'1-Results 2030'!AI14-'1-Results 2030'!AI$2</f>
        <v>0</v>
      </c>
      <c r="AK14" s="2">
        <f>'1-Results 2030'!AJ14-'1-Results 2030'!AJ$2</f>
        <v>0</v>
      </c>
      <c r="AL14" s="2">
        <f>'1-Results 2030'!AK14-'1-Results 2030'!AK$2</f>
        <v>0</v>
      </c>
      <c r="AM14" s="2">
        <f>'1-Results 2030'!AL14-'1-Results 2030'!AL$2</f>
        <v>0</v>
      </c>
      <c r="AN14" s="2">
        <f>'1-Results 2030'!AM14-'1-Results 2030'!AM$2</f>
        <v>0</v>
      </c>
      <c r="AO14" s="2">
        <f>'1-Results 2030'!AN14-'1-Results 2030'!AN$2</f>
        <v>0</v>
      </c>
      <c r="AP14" s="2">
        <f>'1-Results 2030'!AO14-'1-Results 2030'!AO$2</f>
        <v>0</v>
      </c>
      <c r="AQ14" s="2">
        <f>'1-Results 2030'!AP14-'1-Results 2030'!AP$2</f>
        <v>0</v>
      </c>
      <c r="AR14" s="2">
        <f>'1-Results 2030'!AQ14-'1-Results 2030'!AQ$2</f>
        <v>0</v>
      </c>
      <c r="AS14" s="2">
        <f>'1-Results 2030'!AR14-'1-Results 2030'!AR$2</f>
        <v>0</v>
      </c>
      <c r="AT14" s="2">
        <f>'1-Results 2030'!AS14-'1-Results 2030'!AS$2</f>
        <v>0</v>
      </c>
      <c r="AU14" s="2">
        <f>'1-Results 2030'!AT14-'1-Results 2030'!AT$2</f>
        <v>0</v>
      </c>
      <c r="AV14" s="2">
        <f>'1-Results 2030'!AU14-'1-Results 2030'!AU$2</f>
        <v>0</v>
      </c>
      <c r="AW14" s="2">
        <f>'1-Results 2030'!AV14-'1-Results 2030'!AV$2</f>
        <v>0</v>
      </c>
      <c r="AX14" s="2">
        <f>'1-Results 2030'!AW14-'1-Results 2030'!AW$2</f>
        <v>0</v>
      </c>
      <c r="AY14" s="2">
        <f>'1-Results 2030'!AX14-'1-Results 2030'!AX$2</f>
        <v>0</v>
      </c>
      <c r="AZ14" s="2">
        <f>'1-Results 2030'!AY14-'1-Results 2030'!AY$2</f>
        <v>0</v>
      </c>
      <c r="BA14" s="2">
        <f>'1-Results 2030'!AZ14-'1-Results 2030'!AZ$2</f>
        <v>0</v>
      </c>
      <c r="BB14" s="2">
        <f>'1-Results 2030'!BA14-'1-Results 2030'!BA$2</f>
        <v>0</v>
      </c>
      <c r="BC14" s="2">
        <f>'1-Results 2030'!BB14-'1-Results 2030'!BB$2</f>
        <v>0</v>
      </c>
      <c r="BD14" s="2">
        <f>'1-Results 2030'!BC14-'1-Results 2030'!BC$2</f>
        <v>0</v>
      </c>
      <c r="BE14" s="2">
        <f>'1-Results 2030'!BD14-'1-Results 2030'!BD$2</f>
        <v>0</v>
      </c>
      <c r="BF14" s="2">
        <f>'1-Results 2030'!BE14-'1-Results 2030'!BE$2</f>
        <v>0</v>
      </c>
      <c r="BG14" s="2">
        <f>'1-Results 2030'!BF14-'1-Results 2030'!BF$2</f>
        <v>0</v>
      </c>
      <c r="BH14" s="2">
        <f>'1-Results 2030'!BG14-'1-Results 2030'!BG$2</f>
        <v>0</v>
      </c>
      <c r="BI14" s="2">
        <f>'1-Results 2030'!BH14-'1-Results 2030'!BH$2</f>
        <v>0</v>
      </c>
      <c r="BJ14" s="2">
        <f>'1-Results 2030'!BI14-'1-Results 2030'!BI$2</f>
        <v>0</v>
      </c>
      <c r="BK14" s="2">
        <f>'1-Results 2030'!BJ14-'1-Results 2030'!BJ$2</f>
        <v>0</v>
      </c>
      <c r="BL14" s="2">
        <f>'1-Results 2030'!BK14-'1-Results 2030'!BK$2</f>
        <v>0</v>
      </c>
      <c r="BM14" s="2">
        <f>'1-Results 2030'!BL14-'1-Results 2030'!BL$2</f>
        <v>0</v>
      </c>
      <c r="BN14" s="2">
        <f>'1-Results 2030'!BM14-'1-Results 2030'!BM$2</f>
        <v>0</v>
      </c>
      <c r="BO14" s="2">
        <f>'1-Results 2030'!BN14-'1-Results 2030'!BN$2</f>
        <v>0</v>
      </c>
      <c r="BP14" s="2">
        <f>'1-Results 2030'!BO14-'1-Results 2030'!BO$2</f>
        <v>0</v>
      </c>
      <c r="BQ14" s="2">
        <f>'1-Results 2030'!BP14-'1-Results 2030'!BP$2</f>
        <v>0</v>
      </c>
      <c r="BR14" s="2">
        <f>'1-Results 2030'!BQ14-'1-Results 2030'!BQ$2</f>
        <v>0</v>
      </c>
      <c r="BS14" s="2">
        <f>'1-Results 2030'!BR14-'1-Results 2030'!BR$2</f>
        <v>0</v>
      </c>
      <c r="BT14" s="2">
        <f>'1-Results 2030'!BS14-'1-Results 2030'!BS$2</f>
        <v>0</v>
      </c>
      <c r="BU14" s="2">
        <f>'1-Results 2030'!BT14-'1-Results 2030'!BT$2</f>
        <v>0</v>
      </c>
      <c r="BV14" s="2">
        <f>'1-Results 2030'!BU14-'1-Results 2030'!BU$2</f>
        <v>0</v>
      </c>
      <c r="BW14" s="2">
        <f>'1-Results 2030'!BV14-'1-Results 2030'!BV$2</f>
        <v>0</v>
      </c>
      <c r="BX14" s="2">
        <f>'1-Results 2030'!BW14-'1-Results 2030'!BW$2</f>
        <v>0</v>
      </c>
      <c r="BY14" s="2">
        <f>'1-Results 2030'!BX14-'1-Results 2030'!BX$2</f>
        <v>0</v>
      </c>
      <c r="BZ14" s="2">
        <f>'1-Results 2030'!BY14-'1-Results 2030'!BY$2</f>
        <v>0</v>
      </c>
      <c r="CA14" s="2">
        <f>'1-Results 2030'!BZ14-'1-Results 2030'!BZ$2</f>
        <v>0</v>
      </c>
      <c r="CB14" s="2">
        <f>'1-Results 2030'!CA14-'1-Results 2030'!CA$2</f>
        <v>0</v>
      </c>
      <c r="CC14" s="2">
        <f>'1-Results 2030'!CB14-'1-Results 2030'!CB$2</f>
        <v>0</v>
      </c>
      <c r="CD14" s="2">
        <f>'1-Results 2030'!CC14-'1-Results 2030'!CC$2</f>
        <v>0</v>
      </c>
      <c r="CE14" s="2">
        <f>'1-Results 2030'!CD14-'1-Results 2030'!CD$2</f>
        <v>0</v>
      </c>
      <c r="CF14" s="2">
        <f>'1-Results 2030'!CE14-'1-Results 2030'!CE$2</f>
        <v>0</v>
      </c>
      <c r="CG14" s="2">
        <f>'1-Results 2030'!CF14-'1-Results 2030'!CF$2</f>
        <v>0</v>
      </c>
      <c r="CH14" s="2">
        <f>'1-Results 2030'!CG14-'1-Results 2030'!CG$2</f>
        <v>0</v>
      </c>
      <c r="CI14" s="2">
        <f>'1-Results 2030'!CH14-'1-Results 2030'!CH$2</f>
        <v>0</v>
      </c>
      <c r="CJ14" s="2">
        <f>'1-Results 2030'!CI14-'1-Results 2030'!CI$2</f>
        <v>0</v>
      </c>
      <c r="CK14" s="2">
        <f>'1-Results 2030'!CJ14-'1-Results 2030'!CJ$2</f>
        <v>0</v>
      </c>
      <c r="CL14" s="2">
        <f>'1-Results 2030'!CK14-'1-Results 2030'!CK$2</f>
        <v>0</v>
      </c>
      <c r="CM14" s="2">
        <f>'1-Results 2030'!CL14-'1-Results 2030'!CL$2</f>
        <v>0</v>
      </c>
      <c r="CN14" s="2">
        <f>'1-Results 2030'!CM14-'1-Results 2030'!CM$2</f>
        <v>0</v>
      </c>
      <c r="CO14" s="2">
        <f>'1-Results 2030'!CN14-'1-Results 2030'!CN$2</f>
        <v>0</v>
      </c>
      <c r="CP14" s="2">
        <f>'1-Results 2030'!CO14-'1-Results 2030'!CO$2</f>
        <v>0</v>
      </c>
      <c r="CQ14" s="2">
        <f>'1-Results 2030'!CP14-'1-Results 2030'!CP$2</f>
        <v>0</v>
      </c>
      <c r="CR14" s="2">
        <f>'1-Results 2030'!CQ14-'1-Results 2030'!CQ$2</f>
        <v>0</v>
      </c>
      <c r="CS14" s="2">
        <f>'1-Results 2030'!CR14-'1-Results 2030'!CR$2</f>
        <v>0</v>
      </c>
      <c r="CT14" s="2">
        <f>'1-Results 2030'!CS14-'1-Results 2030'!CS$2</f>
        <v>0</v>
      </c>
      <c r="CU14" s="2">
        <f>'1-Results 2030'!CT14-'1-Results 2030'!CT$2</f>
        <v>0</v>
      </c>
      <c r="CV14" s="2">
        <f>'1-Results 2030'!CU14-'1-Results 2030'!CU$2</f>
        <v>0</v>
      </c>
      <c r="CW14" s="2">
        <f>'1-Results 2030'!CV14-'1-Results 2030'!CV$2</f>
        <v>0</v>
      </c>
      <c r="CX14" s="2">
        <f>'1-Results 2030'!CW14-'1-Results 2030'!CW$2</f>
        <v>0</v>
      </c>
      <c r="CY14" s="2">
        <f>'1-Results 2030'!CX14-'1-Results 2030'!CX$2</f>
        <v>0</v>
      </c>
      <c r="CZ14" s="2">
        <f>'1-Results 2030'!CY14-'1-Results 2030'!CY$2</f>
        <v>0</v>
      </c>
      <c r="DA14" s="2">
        <f>'1-Results 2030'!CZ14-'1-Results 2030'!CZ$2</f>
        <v>0</v>
      </c>
      <c r="DB14" s="2">
        <f>'1-Results 2030'!DA14-'1-Results 2030'!DA$2</f>
        <v>0</v>
      </c>
      <c r="DC14" s="2">
        <f>'1-Results 2030'!DB14-'1-Results 2030'!DB$2</f>
        <v>0</v>
      </c>
      <c r="DD14" s="2">
        <f>'1-Results 2030'!DC14-'1-Results 2030'!DC$2</f>
        <v>0</v>
      </c>
      <c r="DE14" s="2">
        <f>'1-Results 2030'!DD14-'1-Results 2030'!DD$2</f>
        <v>0</v>
      </c>
      <c r="DF14" s="2">
        <f>'1-Results 2030'!DE14-'1-Results 2030'!DE$2</f>
        <v>0</v>
      </c>
      <c r="DG14" s="2">
        <f>'1-Results 2030'!DF14-'1-Results 2030'!DF$2</f>
        <v>0</v>
      </c>
      <c r="DH14" s="2">
        <f>'1-Results 2030'!DG14-'1-Results 2030'!DG$2</f>
        <v>0</v>
      </c>
      <c r="DI14" s="2">
        <f>'1-Results 2030'!DH14-'1-Results 2030'!DH$2</f>
        <v>0</v>
      </c>
      <c r="DJ14" s="2">
        <f>'1-Results 2030'!DI14-'1-Results 2030'!DI$2</f>
        <v>0</v>
      </c>
      <c r="DK14" s="2">
        <f>'1-Results 2030'!DJ14-'1-Results 2030'!DJ$2</f>
        <v>0</v>
      </c>
      <c r="DL14" s="2">
        <f>'1-Results 2030'!DK14-'1-Results 2030'!DK$2</f>
        <v>0</v>
      </c>
      <c r="DM14" s="2">
        <f>'1-Results 2030'!DL14-'1-Results 2030'!DL$2</f>
        <v>0</v>
      </c>
      <c r="DN14" s="2">
        <f>'1-Results 2030'!DM14-'1-Results 2030'!DM$2</f>
        <v>0</v>
      </c>
      <c r="DO14" s="2">
        <f>'1-Results 2030'!DN14-'1-Results 2030'!DN$2</f>
        <v>0</v>
      </c>
      <c r="DP14" s="2">
        <f>'1-Results 2030'!DO14-'1-Results 2030'!DO$2</f>
        <v>0</v>
      </c>
      <c r="DQ14" s="2">
        <f>'1-Results 2030'!DP14-'1-Results 2030'!DP$2</f>
        <v>0</v>
      </c>
      <c r="DR14" s="2">
        <f>'1-Results 2030'!DQ14-'1-Results 2030'!DQ$2</f>
        <v>0</v>
      </c>
      <c r="DS14" s="2">
        <f>'1-Results 2030'!DR14-'1-Results 2030'!DR$2</f>
        <v>0</v>
      </c>
      <c r="DT14" s="2">
        <f>'1-Results 2030'!DS14-'1-Results 2030'!DS$2</f>
        <v>0</v>
      </c>
      <c r="DU14" s="2">
        <f>'1-Results 2030'!DT14-'1-Results 2030'!DT$2</f>
        <v>0</v>
      </c>
      <c r="DV14" s="2">
        <f>'1-Results 2030'!DU14-'1-Results 2030'!DU$2</f>
        <v>0</v>
      </c>
      <c r="DW14" s="2">
        <f>'1-Results 2030'!DV14-'1-Results 2030'!DV$2</f>
        <v>0</v>
      </c>
      <c r="DX14" s="2">
        <f>'1-Results 2030'!DW14-'1-Results 2030'!DW$2</f>
        <v>0</v>
      </c>
      <c r="DY14" s="2">
        <f>'1-Results 2030'!DX14-'1-Results 2030'!DX$2</f>
        <v>0</v>
      </c>
      <c r="DZ14" s="2">
        <f>'1-Results 2030'!DY14-'1-Results 2030'!DY$2</f>
        <v>0</v>
      </c>
      <c r="EA14" s="2">
        <f>'1-Results 2030'!DZ14-'1-Results 2030'!DZ$2</f>
        <v>0</v>
      </c>
      <c r="EB14" s="2">
        <f>'1-Results 2030'!EA14-'1-Results 2030'!EA$2</f>
        <v>0</v>
      </c>
      <c r="EC14" s="2">
        <f>'1-Results 2030'!EB14-'1-Results 2030'!EB$2</f>
        <v>0</v>
      </c>
      <c r="ED14" s="2">
        <f>'1-Results 2030'!EC14-'1-Results 2030'!EC$2</f>
        <v>0</v>
      </c>
      <c r="EE14" s="2">
        <f>'1-Results 2030'!ED14-'1-Results 2030'!ED$2</f>
        <v>0</v>
      </c>
      <c r="EF14" s="2">
        <f>'1-Results 2030'!EE14-'1-Results 2030'!EE$2</f>
        <v>0</v>
      </c>
      <c r="EG14" s="2">
        <f>'1-Results 2030'!EF14-'1-Results 2030'!EF$2</f>
        <v>0</v>
      </c>
      <c r="EH14" s="2">
        <f>'1-Results 2030'!EG14-'1-Results 2030'!EG$2</f>
        <v>0</v>
      </c>
      <c r="EI14" s="2">
        <f>'1-Results 2030'!EH14-'1-Results 2030'!EH$2</f>
        <v>0</v>
      </c>
      <c r="EJ14" s="2">
        <f>'1-Results 2030'!EI14-'1-Results 2030'!EI$2</f>
        <v>0</v>
      </c>
      <c r="EK14" s="2">
        <f>'1-Results 2030'!EJ14-'1-Results 2030'!EJ$2</f>
        <v>0</v>
      </c>
      <c r="EL14" s="2">
        <f>'1-Results 2030'!EK14-'1-Results 2030'!EK$2</f>
        <v>0</v>
      </c>
      <c r="EM14" s="2">
        <f>'1-Results 2030'!EL14-'1-Results 2030'!EL$2</f>
        <v>0</v>
      </c>
      <c r="EN14" s="2">
        <f>'1-Results 2030'!EM14-'1-Results 2030'!EM$2</f>
        <v>0</v>
      </c>
      <c r="EO14" s="2">
        <f>'1-Results 2030'!EN14-'1-Results 2030'!EN$2</f>
        <v>0</v>
      </c>
      <c r="EP14" s="2">
        <f>'1-Results 2030'!EO14-'1-Results 2030'!EO$2</f>
        <v>0</v>
      </c>
      <c r="EQ14" s="2">
        <f>'1-Results 2030'!EP14-'1-Results 2030'!EP$2</f>
        <v>0</v>
      </c>
      <c r="ER14" s="2">
        <f>'1-Results 2030'!EQ14-'1-Results 2030'!EQ$2</f>
        <v>0</v>
      </c>
      <c r="ES14" s="2">
        <f>'1-Results 2030'!ER14-'1-Results 2030'!ER$2</f>
        <v>0</v>
      </c>
      <c r="ET14" s="2">
        <f>'1-Results 2030'!ES14-'1-Results 2030'!ES$2</f>
        <v>0</v>
      </c>
      <c r="EU14" s="2">
        <f>'1-Results 2030'!ET14-'1-Results 2030'!ET$2</f>
        <v>0</v>
      </c>
      <c r="EV14" s="2">
        <f>'1-Results 2030'!EU14-'1-Results 2030'!EU$2</f>
        <v>0</v>
      </c>
      <c r="EW14" s="2">
        <f>'1-Results 2030'!EV14-'1-Results 2030'!EV$2</f>
        <v>0</v>
      </c>
      <c r="EX14" s="2">
        <f>'1-Results 2030'!EW14-'1-Results 2030'!EW$2</f>
        <v>0</v>
      </c>
      <c r="EY14" s="2">
        <f>'1-Results 2030'!EX14-'1-Results 2030'!EX$2</f>
        <v>0</v>
      </c>
      <c r="EZ14" s="2">
        <f>'1-Results 2030'!EY14-'1-Results 2030'!EY$2</f>
        <v>0</v>
      </c>
      <c r="FA14" s="2">
        <f>'1-Results 2030'!EZ14-'1-Results 2030'!EZ$2</f>
        <v>0</v>
      </c>
      <c r="FB14" s="2">
        <f>'1-Results 2030'!FA14-'1-Results 2030'!FA$2</f>
        <v>0</v>
      </c>
      <c r="FC14" s="2">
        <f>'1-Results 2030'!FB14-'1-Results 2030'!FB$2</f>
        <v>0</v>
      </c>
      <c r="FD14" s="2">
        <f>'1-Results 2030'!FC14-'1-Results 2030'!FC$2</f>
        <v>0</v>
      </c>
      <c r="FE14" s="2">
        <f>'1-Results 2030'!FD14-'1-Results 2030'!FD$2</f>
        <v>0</v>
      </c>
      <c r="FF14" s="2">
        <f>'1-Results 2030'!FE14-'1-Results 2030'!FE$2</f>
        <v>0</v>
      </c>
      <c r="FG14" s="2">
        <f>'1-Results 2030'!FF14-'1-Results 2030'!FF$2</f>
        <v>0</v>
      </c>
      <c r="FH14" s="2">
        <f>'1-Results 2030'!FG14-'1-Results 2030'!FG$2</f>
        <v>0</v>
      </c>
      <c r="FI14" s="2">
        <f>'1-Results 2030'!FH14-'1-Results 2030'!FH$2</f>
        <v>0</v>
      </c>
      <c r="FJ14" s="2">
        <f>'1-Results 2030'!FI14-'1-Results 2030'!FI$2</f>
        <v>0</v>
      </c>
      <c r="FK14" s="2">
        <f>'1-Results 2030'!FJ14-'1-Results 2030'!FJ$2</f>
        <v>0</v>
      </c>
      <c r="FL14" s="2">
        <f>'1-Results 2030'!FK14-'1-Results 2030'!FK$2</f>
        <v>0</v>
      </c>
      <c r="FM14" s="2">
        <f>'1-Results 2030'!FL14-'1-Results 2030'!FL$2</f>
        <v>0</v>
      </c>
      <c r="FN14" s="2">
        <f>'1-Results 2030'!FM14-'1-Results 2030'!FM$2</f>
        <v>0</v>
      </c>
      <c r="FO14" s="2">
        <f>'1-Results 2030'!FN14-'1-Results 2030'!FN$2</f>
        <v>0</v>
      </c>
      <c r="FP14" s="2">
        <f>'1-Results 2030'!FO14-'1-Results 2030'!FO$2</f>
        <v>0</v>
      </c>
      <c r="FQ14" s="2">
        <f>'1-Results 2030'!FP14-'1-Results 2030'!FP$2</f>
        <v>0</v>
      </c>
      <c r="FR14" s="2">
        <f>'1-Results 2030'!FQ14-'1-Results 2030'!FQ$2</f>
        <v>0</v>
      </c>
      <c r="FS14" s="2">
        <f>'1-Results 2030'!FR14-'1-Results 2030'!FR$2</f>
        <v>0</v>
      </c>
      <c r="FT14" s="2">
        <f>'1-Results 2030'!FS14-'1-Results 2030'!FS$2</f>
        <v>0</v>
      </c>
      <c r="FU14" s="2">
        <f>'1-Results 2030'!FT14-'1-Results 2030'!FT$2</f>
        <v>0</v>
      </c>
      <c r="FV14" s="2">
        <f>'1-Results 2030'!FU14-'1-Results 2030'!FU$2</f>
        <v>0</v>
      </c>
      <c r="FW14" s="2">
        <f>'1-Results 2030'!FV14-'1-Results 2030'!FV$2</f>
        <v>0</v>
      </c>
      <c r="FX14" s="2">
        <f>'1-Results 2030'!FW14-'1-Results 2030'!FW$2</f>
        <v>0</v>
      </c>
      <c r="FY14" s="2">
        <f>'1-Results 2030'!FX14-'1-Results 2030'!FX$2</f>
        <v>0</v>
      </c>
      <c r="FZ14" s="2">
        <f>'1-Results 2030'!FY14-'1-Results 2030'!FY$2</f>
        <v>0</v>
      </c>
      <c r="GA14" s="2">
        <f>'1-Results 2030'!FZ14-'1-Results 2030'!FZ$2</f>
        <v>0</v>
      </c>
      <c r="GB14" s="2">
        <f>'1-Results 2030'!GA14-'1-Results 2030'!GA$2</f>
        <v>0</v>
      </c>
      <c r="GC14" s="2">
        <f>'1-Results 2030'!GB14-'1-Results 2030'!GB$2</f>
        <v>0</v>
      </c>
      <c r="GD14" s="2">
        <f>'1-Results 2030'!GC14-'1-Results 2030'!GC$2</f>
        <v>0</v>
      </c>
      <c r="GE14" s="2">
        <f>'1-Results 2030'!GD14-'1-Results 2030'!GD$2</f>
        <v>0</v>
      </c>
      <c r="GF14" s="2">
        <f>'1-Results 2030'!GE14-'1-Results 2030'!GE$2</f>
        <v>0</v>
      </c>
      <c r="GG14" s="2">
        <f>'1-Results 2030'!GF14-'1-Results 2030'!GF$2</f>
        <v>0</v>
      </c>
      <c r="GH14" s="2">
        <f>'1-Results 2030'!GG14-'1-Results 2030'!GG$2</f>
        <v>0</v>
      </c>
      <c r="GI14" s="2">
        <f>'1-Results 2030'!GH14-'1-Results 2030'!GH$2</f>
        <v>0</v>
      </c>
      <c r="GJ14" s="2">
        <f>'1-Results 2030'!GI14-'1-Results 2030'!GI$2</f>
        <v>0</v>
      </c>
      <c r="GK14" s="2">
        <f>'1-Results 2030'!GJ14-'1-Results 2030'!GJ$2</f>
        <v>0</v>
      </c>
      <c r="GL14" s="2">
        <f>'1-Results 2030'!GK14-'1-Results 2030'!GK$2</f>
        <v>0</v>
      </c>
      <c r="GM14" s="2">
        <f>'1-Results 2030'!GL14-'1-Results 2030'!GL$2</f>
        <v>0</v>
      </c>
      <c r="GN14" s="2">
        <f>'1-Results 2030'!GM14-'1-Results 2030'!GM$2</f>
        <v>0</v>
      </c>
      <c r="GO14" s="2">
        <f>'1-Results 2030'!GN14-'1-Results 2030'!GN$2</f>
        <v>0</v>
      </c>
      <c r="GP14" s="2">
        <f>'1-Results 2030'!GO14-'1-Results 2030'!GO$2</f>
        <v>0</v>
      </c>
      <c r="GQ14" s="2">
        <f>'1-Results 2030'!GP14-'1-Results 2030'!GP$2</f>
        <v>0</v>
      </c>
      <c r="GR14" s="2">
        <f>'1-Results 2030'!GQ14-'1-Results 2030'!GQ$2</f>
        <v>0</v>
      </c>
      <c r="GS14" s="2">
        <f>'1-Results 2030'!GR14-'1-Results 2030'!GR$2</f>
        <v>0</v>
      </c>
      <c r="GT14" s="2">
        <f>'1-Results 2030'!GS14-'1-Results 2030'!GS$2</f>
        <v>0</v>
      </c>
      <c r="GU14" s="2">
        <f>'1-Results 2030'!GT14-'1-Results 2030'!GT$2</f>
        <v>0</v>
      </c>
      <c r="GV14" s="2">
        <f>'1-Results 2030'!GU14-'1-Results 2030'!GU$2</f>
        <v>0</v>
      </c>
      <c r="GW14" s="2">
        <f>'1-Results 2030'!GV14-'1-Results 2030'!GV$2</f>
        <v>0</v>
      </c>
      <c r="GX14" s="2">
        <f>'1-Results 2030'!GW14-'1-Results 2030'!GW$2</f>
        <v>0</v>
      </c>
      <c r="GY14" s="2">
        <f>'1-Results 2030'!GX14-'1-Results 2030'!GX$2</f>
        <v>0</v>
      </c>
      <c r="GZ14" s="2">
        <f>'1-Results 2030'!GY14-'1-Results 2030'!GY$2</f>
        <v>0</v>
      </c>
      <c r="HA14" s="2">
        <f>'1-Results 2030'!GZ14-'1-Results 2030'!GZ$2</f>
        <v>0</v>
      </c>
      <c r="HB14" s="2">
        <f>'1-Results 2030'!HA14-'1-Results 2030'!HA$2</f>
        <v>0</v>
      </c>
      <c r="HC14" s="2">
        <f>'1-Results 2030'!HB14-'1-Results 2030'!HB$2</f>
        <v>0</v>
      </c>
      <c r="HD14" s="2">
        <f>'1-Results 2030'!HC14-'1-Results 2030'!HC$2</f>
        <v>0</v>
      </c>
      <c r="HE14" s="2">
        <f>'1-Results 2030'!HD14-'1-Results 2030'!HD$2</f>
        <v>0</v>
      </c>
      <c r="HF14" s="2">
        <f>'1-Results 2030'!HE14-'1-Results 2030'!HE$2</f>
        <v>0</v>
      </c>
      <c r="HG14" s="2">
        <f>'1-Results 2030'!HF14-'1-Results 2030'!HF$2</f>
        <v>0</v>
      </c>
      <c r="HH14" s="2">
        <f>'1-Results 2030'!HG14-'1-Results 2030'!HG$2</f>
        <v>0</v>
      </c>
      <c r="HI14" s="2">
        <f>'1-Results 2030'!HH14-'1-Results 2030'!HH$2</f>
        <v>0</v>
      </c>
      <c r="HJ14" s="2">
        <f>'1-Results 2030'!HI14-'1-Results 2030'!HI$2</f>
        <v>0</v>
      </c>
      <c r="HK14" s="2">
        <f>'1-Results 2030'!HJ14-'1-Results 2030'!HJ$2</f>
        <v>0</v>
      </c>
      <c r="HL14" s="2">
        <f>'1-Results 2030'!HK14-'1-Results 2030'!HK$2</f>
        <v>0</v>
      </c>
      <c r="HM14" s="2">
        <f>'1-Results 2030'!HL14-'1-Results 2030'!HL$2</f>
        <v>0</v>
      </c>
      <c r="HN14" s="2">
        <f>'1-Results 2030'!HM14-'1-Results 2030'!HM$2</f>
        <v>0</v>
      </c>
      <c r="HO14" s="2">
        <f>'1-Results 2030'!HN14-'1-Results 2030'!HN$2</f>
        <v>0</v>
      </c>
      <c r="HP14" s="2">
        <f>'1-Results 2030'!HO14-'1-Results 2030'!HO$2</f>
        <v>0</v>
      </c>
      <c r="HQ14" s="2">
        <f>'1-Results 2030'!HP14-'1-Results 2030'!HP$2</f>
        <v>0</v>
      </c>
      <c r="HR14" s="2">
        <f>'1-Results 2030'!HQ14-'1-Results 2030'!HQ$2</f>
        <v>0</v>
      </c>
      <c r="HS14" s="2">
        <f>'1-Results 2030'!HR14-'1-Results 2030'!HR$2</f>
        <v>0</v>
      </c>
      <c r="HT14" s="75">
        <f>'1-Results 2030'!HS14-'1-Results 2030'!HS$2</f>
        <v>0</v>
      </c>
      <c r="HU14" s="2">
        <f>'1-Results 2030'!HT14-'1-Results 2030'!HT$2</f>
        <v>0</v>
      </c>
      <c r="HV14" s="2">
        <f>'1-Results 2030'!HU14-'1-Results 2030'!HU$2</f>
        <v>0</v>
      </c>
      <c r="HW14" s="2">
        <f>'1-Results 2030'!HV14-'1-Results 2030'!HV$2</f>
        <v>0</v>
      </c>
      <c r="HX14" s="75">
        <f>'1-Results 2030'!HW14-'1-Results 2030'!HW$2</f>
        <v>0</v>
      </c>
      <c r="HY14" s="2">
        <f>'1-Results 2030'!HX14-'1-Results 2030'!HX$2</f>
        <v>0</v>
      </c>
      <c r="HZ14" s="2">
        <f>'1-Results 2030'!HY14-'1-Results 2030'!HY$2</f>
        <v>0</v>
      </c>
      <c r="IA14" s="2">
        <f>'1-Results 2030'!HZ14-'1-Results 2030'!HZ$2</f>
        <v>0</v>
      </c>
      <c r="IB14" s="2">
        <f>'1-Results 2030'!IA14-'1-Results 2030'!IA$2</f>
        <v>0</v>
      </c>
      <c r="IC14" s="2">
        <f>'1-Results 2030'!IB14-'1-Results 2030'!IB$2</f>
        <v>0</v>
      </c>
      <c r="ID14" s="2">
        <f>'1-Results 2030'!IC14-'1-Results 2030'!IC$2</f>
        <v>0</v>
      </c>
      <c r="IE14" s="2">
        <f>'1-Results 2030'!ID14-'1-Results 2030'!ID$2</f>
        <v>0</v>
      </c>
      <c r="IF14" s="2">
        <f>'1-Results 2030'!IE14-'1-Results 2030'!IE$2</f>
        <v>0</v>
      </c>
      <c r="IG14" s="2">
        <f>'1-Results 2030'!IF14-'1-Results 2030'!IF$2</f>
        <v>0</v>
      </c>
      <c r="IH14" s="2">
        <f>'1-Results 2030'!IG14-'1-Results 2030'!IG$2</f>
        <v>0</v>
      </c>
      <c r="II14" s="2">
        <f>'1-Results 2030'!IH14-'1-Results 2030'!IH$2</f>
        <v>0</v>
      </c>
      <c r="IJ14" s="2">
        <f>'1-Results 2030'!II14-'1-Results 2030'!II$2</f>
        <v>0</v>
      </c>
      <c r="IK14" s="2">
        <f>'1-Results 2030'!IJ14-'1-Results 2030'!IJ$2</f>
        <v>0</v>
      </c>
      <c r="IL14" s="2">
        <f>'1-Results 2030'!IK14-'1-Results 2030'!IK$2</f>
        <v>0</v>
      </c>
      <c r="IM14" s="2">
        <f>'1-Results 2030'!IL14-'1-Results 2030'!IL$2</f>
        <v>0</v>
      </c>
      <c r="IN14" s="2">
        <f>'1-Results 2030'!IM14-'1-Results 2030'!IM$2</f>
        <v>0</v>
      </c>
      <c r="IO14" s="2">
        <f>'1-Results 2030'!IN14-'1-Results 2030'!IN$2</f>
        <v>0</v>
      </c>
      <c r="IP14" s="2">
        <f>'1-Results 2030'!IO14-'1-Results 2030'!IO$2</f>
        <v>0</v>
      </c>
      <c r="IQ14" s="2">
        <f>'1-Results 2030'!IP14-'1-Results 2030'!IP$2</f>
        <v>0</v>
      </c>
      <c r="IR14" s="2">
        <f>'1-Results 2030'!IQ14-'1-Results 2030'!IQ$2</f>
        <v>0</v>
      </c>
      <c r="IS14" s="2">
        <f>'1-Results 2030'!IR14-'1-Results 2030'!IR$2</f>
        <v>0</v>
      </c>
      <c r="IT14" s="2">
        <f>'1-Results 2030'!IS14-'1-Results 2030'!IS$2</f>
        <v>0</v>
      </c>
      <c r="IU14" s="2">
        <f>'1-Results 2030'!IT14-'1-Results 2030'!IT$2</f>
        <v>-1.528900999943697E-10</v>
      </c>
      <c r="IV14" s="2">
        <f>'1-Results 2030'!IU14-'1-Results 2030'!IU$2</f>
        <v>-3.0742200018279986E-10</v>
      </c>
      <c r="IW14" s="2">
        <f>'1-Results 2030'!IV14-'1-Results 2030'!IV$2</f>
        <v>-2.3252010993707328E-9</v>
      </c>
      <c r="IX14" s="2">
        <f>'1-Results 2030'!IW14-'1-Results 2030'!IW$2</f>
        <v>0</v>
      </c>
      <c r="IY14" s="2">
        <f>'1-Results 2030'!IX14-'1-Results 2030'!IX$2</f>
        <v>7.7612788463004428E-6</v>
      </c>
      <c r="IZ14" s="2">
        <f>'1-Results 2030'!IY14-'1-Results 2030'!IY$2</f>
        <v>4.639476441501561E-6</v>
      </c>
      <c r="JA14" s="2">
        <f>'1-Results 2030'!IZ14-'1-Results 2030'!IZ$2</f>
        <v>6.2118287136991163E-6</v>
      </c>
      <c r="JB14" s="2">
        <f>'1-Results 2030'!JA14-'1-Results 2030'!JA$2</f>
        <v>3.9560228210500092E-5</v>
      </c>
      <c r="JC14" s="2">
        <f>'1-Results 2030'!JB14-'1-Results 2030'!JB$2</f>
        <v>9.1296884299990697E-8</v>
      </c>
      <c r="JD14" s="75">
        <f>'1-Results 2030'!JC14-'1-Results 2030'!JC$2</f>
        <v>9.0945819805001192E-9</v>
      </c>
      <c r="JE14" s="2">
        <f>'1-Results 2030'!JD14-'1-Results 2030'!JD$2</f>
        <v>0</v>
      </c>
      <c r="JF14" s="2">
        <f>'1-Results 2030'!JE14-'1-Results 2030'!JE$2</f>
        <v>-2.8099456997332517E-9</v>
      </c>
      <c r="JG14" s="2">
        <f>'1-Results 2030'!JF14-'1-Results 2030'!JF$2</f>
        <v>0</v>
      </c>
      <c r="JH14" s="2">
        <f>'1-Results 2030'!JG14-'1-Results 2030'!JG$2</f>
        <v>-1.3691649999522659E-8</v>
      </c>
      <c r="JI14" s="2">
        <f>'1-Results 2030'!JH14-'1-Results 2030'!JH$2</f>
        <v>0</v>
      </c>
      <c r="JJ14" s="2">
        <f>'1-Results 2030'!JI14-'1-Results 2030'!JI$2</f>
        <v>0</v>
      </c>
      <c r="JK14" s="2">
        <f>'1-Results 2030'!JJ14-'1-Results 2030'!JJ$2</f>
        <v>0</v>
      </c>
      <c r="JL14" s="2">
        <f>'1-Results 2030'!JK14-'1-Results 2030'!JK$2</f>
        <v>0</v>
      </c>
      <c r="JM14" s="2">
        <f>'1-Results 2030'!JL14-'1-Results 2030'!JL$2</f>
        <v>0</v>
      </c>
      <c r="JN14" s="2">
        <f>'1-Results 2030'!JM14-'1-Results 2030'!JM$2</f>
        <v>-2.235711470122137E-8</v>
      </c>
      <c r="JO14" s="2">
        <f>'1-Results 2030'!JN14-'1-Results 2030'!JN$2</f>
        <v>0</v>
      </c>
      <c r="JP14" s="2">
        <f>'1-Results 2030'!JO14-'1-Results 2030'!JO$2</f>
        <v>5.8293873224701809E-5</v>
      </c>
      <c r="JQ14" s="2">
        <f>'1-Results 2030'!JP14-'1-Results 2030'!JP$2</f>
        <v>0</v>
      </c>
      <c r="JR14" s="2">
        <f>'1-Results 2030'!JQ14-'1-Results 2030'!JQ$2</f>
        <v>0</v>
      </c>
      <c r="JS14" s="2">
        <f>'1-Results 2030'!JR14-'1-Results 2030'!JR$2</f>
        <v>0</v>
      </c>
      <c r="JT14" s="2">
        <f>'1-Results 2030'!JS14-'1-Results 2030'!JS$2</f>
        <v>0</v>
      </c>
      <c r="JU14" s="2">
        <f>'1-Results 2030'!JT14-'1-Results 2030'!JT$2</f>
        <v>0</v>
      </c>
      <c r="JV14" s="2">
        <f>'1-Results 2030'!JU14-'1-Results 2030'!JU$2</f>
        <v>0</v>
      </c>
      <c r="JW14" s="2">
        <f>'1-Results 2030'!JV14-'1-Results 2030'!JV$2</f>
        <v>-6.0632689992921873E-10</v>
      </c>
      <c r="JX14" s="2">
        <f>'1-Results 2030'!JW14-'1-Results 2030'!JW$2</f>
        <v>-6.1718610083749681E-10</v>
      </c>
      <c r="JY14" s="2">
        <f>'1-Results 2030'!JX14-'1-Results 2030'!JX$2</f>
        <v>-1.5885185198349916E-6</v>
      </c>
      <c r="JZ14" s="2">
        <f>'1-Results 2030'!JY14-'1-Results 2030'!JY$2</f>
        <v>-2.6157041794760971E-6</v>
      </c>
      <c r="KA14" s="2">
        <f>'1-Results 2030'!JZ14-'1-Results 2030'!JZ$2</f>
        <v>-1.7121007001019706E-8</v>
      </c>
      <c r="KB14" s="2">
        <f>'1-Results 2030'!KA14-'1-Results 2030'!KA$2</f>
        <v>0</v>
      </c>
      <c r="KC14" s="2">
        <f>'1-Results 2030'!KB14-'1-Results 2030'!KB$2</f>
        <v>0</v>
      </c>
      <c r="KD14" s="2">
        <f>'1-Results 2030'!KC14-'1-Results 2030'!KC$2</f>
        <v>0</v>
      </c>
      <c r="KE14" s="2">
        <f>'1-Results 2030'!KD14-'1-Results 2030'!KD$2</f>
        <v>0</v>
      </c>
      <c r="KF14" s="2">
        <f>'1-Results 2030'!KE14-'1-Results 2030'!KE$2</f>
        <v>0</v>
      </c>
      <c r="KG14" s="2">
        <f>'1-Results 2030'!KF14-'1-Results 2030'!KF$2</f>
        <v>0</v>
      </c>
      <c r="KH14" s="2">
        <f>'1-Results 2030'!KG14-'1-Results 2030'!KG$2</f>
        <v>0</v>
      </c>
      <c r="KI14" s="2">
        <f>'1-Results 2030'!KH14-'1-Results 2030'!KH$2</f>
        <v>0</v>
      </c>
      <c r="KJ14" s="2">
        <f>'1-Results 2030'!KI14-'1-Results 2030'!KI$2</f>
        <v>0</v>
      </c>
      <c r="KK14" s="2">
        <f>'1-Results 2030'!KJ14-'1-Results 2030'!KJ$2</f>
        <v>0</v>
      </c>
      <c r="KL14" s="2">
        <f>'1-Results 2030'!KK14-'1-Results 2030'!KK$2</f>
        <v>0</v>
      </c>
      <c r="KM14" s="2">
        <f>'1-Results 2030'!KL14-'1-Results 2030'!KL$2</f>
        <v>0</v>
      </c>
      <c r="KN14" s="2">
        <f>'1-Results 2030'!KM14-'1-Results 2030'!KM$2</f>
        <v>0</v>
      </c>
      <c r="KO14" s="2">
        <f>'1-Results 2030'!KN14-'1-Results 2030'!KN$2</f>
        <v>0</v>
      </c>
      <c r="KP14" s="2">
        <f>'1-Results 2030'!KO14-'1-Results 2030'!KO$2</f>
        <v>0</v>
      </c>
      <c r="KQ14" s="2">
        <f>'1-Results 2030'!KP14-'1-Results 2030'!KP$2</f>
        <v>0</v>
      </c>
      <c r="KR14" s="2">
        <f>'1-Results 2030'!KQ14-'1-Results 2030'!KQ$2</f>
        <v>0</v>
      </c>
      <c r="KS14" s="2">
        <f>'1-Results 2030'!KR14-'1-Results 2030'!KR$2</f>
        <v>0</v>
      </c>
      <c r="KT14" s="2">
        <f>'1-Results 2030'!KS14-'1-Results 2030'!KS$2</f>
        <v>0</v>
      </c>
      <c r="KU14" s="2">
        <f>'1-Results 2030'!KT14-'1-Results 2030'!KT$2</f>
        <v>0</v>
      </c>
      <c r="KV14" s="2">
        <f>'1-Results 2030'!KU14-'1-Results 2030'!KU$2</f>
        <v>0</v>
      </c>
      <c r="KW14" s="2">
        <f>'1-Results 2030'!KV14-'1-Results 2030'!KV$2</f>
        <v>0</v>
      </c>
      <c r="KX14" s="2">
        <f>'1-Results 2030'!KW14-'1-Results 2030'!KW$2</f>
        <v>0</v>
      </c>
      <c r="KY14" s="2">
        <f>'1-Results 2030'!KX14-'1-Results 2030'!KX$2</f>
        <v>0</v>
      </c>
      <c r="KZ14" s="2">
        <f>'1-Results 2030'!KY14-'1-Results 2030'!KY$2</f>
        <v>0</v>
      </c>
      <c r="LA14" s="2">
        <f>'1-Results 2030'!KZ14-'1-Results 2030'!KZ$2</f>
        <v>0</v>
      </c>
      <c r="LB14" s="2">
        <f>'1-Results 2030'!LA14-'1-Results 2030'!LA$2</f>
        <v>0</v>
      </c>
      <c r="LC14" s="2">
        <f>'1-Results 2030'!LB14-'1-Results 2030'!LB$2</f>
        <v>0</v>
      </c>
      <c r="LD14" s="2">
        <f>'1-Results 2030'!LC14-'1-Results 2030'!LC$2</f>
        <v>0</v>
      </c>
      <c r="LE14" s="2">
        <f>'1-Results 2030'!LD14-'1-Results 2030'!LD$2</f>
        <v>0</v>
      </c>
      <c r="LF14" s="2">
        <f>'1-Results 2030'!LE14-'1-Results 2030'!LE$2</f>
        <v>0</v>
      </c>
      <c r="LG14" s="2">
        <f>'1-Results 2030'!LF14-'1-Results 2030'!LF$2</f>
        <v>0</v>
      </c>
      <c r="LH14" s="2">
        <f>'1-Results 2030'!LG14-'1-Results 2030'!LG$2</f>
        <v>0</v>
      </c>
      <c r="LI14" s="2">
        <f>'1-Results 2030'!LH14-'1-Results 2030'!LH$2</f>
        <v>0</v>
      </c>
      <c r="LJ14" s="2">
        <f>'1-Results 2030'!LI14-'1-Results 2030'!LI$2</f>
        <v>0</v>
      </c>
      <c r="LK14" s="2">
        <f>'1-Results 2030'!LJ14-'1-Results 2030'!LJ$2</f>
        <v>0</v>
      </c>
      <c r="LL14" s="2">
        <f>'1-Results 2030'!LK14-'1-Results 2030'!LK$2</f>
        <v>0</v>
      </c>
      <c r="LM14" s="75">
        <f>'1-Results 2030'!LL14-'1-Results 2030'!LL$2</f>
        <v>0</v>
      </c>
      <c r="LN14" s="2">
        <f>'1-Results 2030'!LM14-'1-Results 2030'!LM$2</f>
        <v>0</v>
      </c>
      <c r="LO14" s="2">
        <f>'1-Results 2030'!LN14-'1-Results 2030'!LN$2</f>
        <v>0</v>
      </c>
      <c r="LP14" s="2">
        <f>'1-Results 2030'!LO14-'1-Results 2030'!LO$2</f>
        <v>0</v>
      </c>
      <c r="LQ14" s="2">
        <f>'1-Results 2030'!LP14-'1-Results 2030'!LP$2</f>
        <v>0</v>
      </c>
      <c r="LR14" s="2">
        <f>'1-Results 2030'!LQ14-'1-Results 2030'!LQ$2</f>
        <v>0</v>
      </c>
      <c r="LS14" s="2">
        <f>'1-Results 2030'!LR14-'1-Results 2030'!LR$2</f>
        <v>0</v>
      </c>
      <c r="LT14" s="2">
        <f>'1-Results 2030'!LS14-'1-Results 2030'!LS$2</f>
        <v>0</v>
      </c>
      <c r="LU14" s="2">
        <f>'1-Results 2030'!LT14-'1-Results 2030'!LT$2</f>
        <v>0</v>
      </c>
      <c r="LV14" s="2">
        <f>'1-Results 2030'!LU14-'1-Results 2030'!LU$2</f>
        <v>0</v>
      </c>
      <c r="LW14" s="2">
        <f>'1-Results 2030'!LV14-'1-Results 2030'!LV$2</f>
        <v>0</v>
      </c>
      <c r="LX14" s="2">
        <f>'1-Results 2030'!LW14-'1-Results 2030'!LW$2</f>
        <v>0</v>
      </c>
      <c r="LY14" s="2">
        <f>'1-Results 2030'!LX14-'1-Results 2030'!LX$2</f>
        <v>0</v>
      </c>
      <c r="LZ14" s="2">
        <f>'1-Results 2030'!LY14-'1-Results 2030'!LY$2</f>
        <v>0</v>
      </c>
      <c r="MA14" s="2">
        <f>'1-Results 2030'!LZ14-'1-Results 2030'!LZ$2</f>
        <v>0</v>
      </c>
      <c r="MB14" s="2">
        <f>'1-Results 2030'!MA14-'1-Results 2030'!MA$2</f>
        <v>0</v>
      </c>
      <c r="MC14" s="2">
        <f>'1-Results 2030'!MB14-'1-Results 2030'!MB$2</f>
        <v>0</v>
      </c>
      <c r="MD14" s="2">
        <f>'1-Results 2030'!MC14-'1-Results 2030'!MC$2</f>
        <v>0</v>
      </c>
      <c r="ME14" s="2">
        <f>'1-Results 2030'!MD14-'1-Results 2030'!MD$2</f>
        <v>0</v>
      </c>
      <c r="MF14" s="75">
        <f>'1-Results 2030'!ME14-'1-Results 2030'!ME$2</f>
        <v>0</v>
      </c>
      <c r="MG14" s="2">
        <f>'1-Results 2030'!MF14-'1-Results 2030'!MF$2</f>
        <v>0</v>
      </c>
      <c r="MH14" s="2">
        <f>'1-Results 2030'!MG14-'1-Results 2030'!MG$2</f>
        <v>0</v>
      </c>
      <c r="MI14" s="2">
        <f>'1-Results 2030'!MH14-'1-Results 2030'!MH$2</f>
        <v>0</v>
      </c>
      <c r="MJ14" s="2">
        <f>'1-Results 2030'!MI14-'1-Results 2030'!MI$2</f>
        <v>0</v>
      </c>
      <c r="MK14" s="2">
        <f>'1-Results 2030'!MJ14-'1-Results 2030'!MJ$2</f>
        <v>0</v>
      </c>
      <c r="ML14" s="2">
        <f>'1-Results 2030'!MK14-'1-Results 2030'!MK$2</f>
        <v>0</v>
      </c>
      <c r="MM14" s="2">
        <f>'1-Results 2030'!ML14-'1-Results 2030'!ML$2</f>
        <v>0</v>
      </c>
      <c r="MN14" s="2">
        <f>'1-Results 2030'!MM14-'1-Results 2030'!MM$2</f>
        <v>0</v>
      </c>
      <c r="MO14" s="2">
        <f>'1-Results 2030'!MN14-'1-Results 2030'!MN$2</f>
        <v>0</v>
      </c>
      <c r="MP14" s="2">
        <f>'1-Results 2030'!MO14-'1-Results 2030'!MO$2</f>
        <v>0</v>
      </c>
      <c r="MQ14" s="2">
        <f>'1-Results 2030'!MP14-'1-Results 2030'!MP$2</f>
        <v>0</v>
      </c>
      <c r="MR14" s="2">
        <f>'1-Results 2030'!MQ14-'1-Results 2030'!MQ$2</f>
        <v>3.9987390416422304E-2</v>
      </c>
      <c r="MS14" s="2">
        <f>'1-Results 2030'!MR14-'1-Results 2030'!MR$2</f>
        <v>-0.12175410545249021</v>
      </c>
      <c r="MT14" s="2">
        <f>'1-Results 2030'!MS14-'1-Results 2030'!MS$2</f>
        <v>-5.8487807121950119E-2</v>
      </c>
      <c r="MU14" s="2">
        <f>'1-Results 2030'!MT14-'1-Results 2030'!MT$2</f>
        <v>0</v>
      </c>
      <c r="MV14" s="2">
        <f>'1-Results 2030'!MU14-'1-Results 2030'!MU$2</f>
        <v>2.6125095072000075E-5</v>
      </c>
      <c r="MW14" s="75">
        <f>'1-Results 2030'!MV14-'1-Results 2030'!MV$2</f>
        <v>0</v>
      </c>
      <c r="MX14" s="2">
        <f>'1-Results 2030'!MW14-'1-Results 2030'!MW$2</f>
        <v>0</v>
      </c>
      <c r="MY14" s="2">
        <f>'1-Results 2030'!MX14-'1-Results 2030'!MX$2</f>
        <v>6.7921922298900097E-5</v>
      </c>
      <c r="MZ14" s="2">
        <f>'1-Results 2030'!MY14-'1-Results 2030'!MY$2</f>
        <v>0</v>
      </c>
      <c r="NA14" s="2">
        <f>'1-Results 2030'!MZ14-'1-Results 2030'!MZ$2</f>
        <v>1.0446930685401035E-4</v>
      </c>
      <c r="NB14" s="2">
        <f>'1-Results 2030'!NA14-'1-Results 2030'!NA$2</f>
        <v>0</v>
      </c>
      <c r="NC14" s="2">
        <f>'1-Results 2030'!NB14-'1-Results 2030'!NB$2</f>
        <v>0</v>
      </c>
      <c r="ND14" s="2">
        <f>'1-Results 2030'!NC14-'1-Results 2030'!NC$2</f>
        <v>0</v>
      </c>
      <c r="NE14" s="2">
        <f>'1-Results 2030'!ND14-'1-Results 2030'!ND$2</f>
        <v>0</v>
      </c>
      <c r="NF14" s="2">
        <f>'1-Results 2030'!NE14-'1-Results 2030'!NE$2</f>
        <v>0</v>
      </c>
      <c r="NG14" s="2">
        <f>'1-Results 2030'!NF14-'1-Results 2030'!NF$2</f>
        <v>0</v>
      </c>
      <c r="NH14" s="2">
        <f>'1-Results 2030'!NG14-'1-Results 2030'!NG$2</f>
        <v>0</v>
      </c>
      <c r="NI14" s="2">
        <f>'1-Results 2030'!NH14-'1-Results 2030'!NH$2</f>
        <v>0</v>
      </c>
      <c r="NJ14" s="2">
        <f>'1-Results 2030'!NI14-'1-Results 2030'!NI$2</f>
        <v>0</v>
      </c>
      <c r="NK14" s="2">
        <f>'1-Results 2030'!NJ14-'1-Results 2030'!NJ$2</f>
        <v>8.5341348221119884E-4</v>
      </c>
      <c r="NL14" s="2">
        <f>'1-Results 2030'!NK14-'1-Results 2030'!NK$2</f>
        <v>0</v>
      </c>
      <c r="NM14" s="2">
        <f>'1-Results 2030'!NL14-'1-Results 2030'!NL$2</f>
        <v>0</v>
      </c>
      <c r="NN14" s="2">
        <f>'1-Results 2030'!NM14-'1-Results 2030'!NM$2</f>
        <v>0</v>
      </c>
      <c r="NO14" s="2">
        <f>'1-Results 2030'!NN14-'1-Results 2030'!NN$2</f>
        <v>0</v>
      </c>
      <c r="NP14" s="2">
        <f>'1-Results 2030'!NO14-'1-Results 2030'!NO$2</f>
        <v>0</v>
      </c>
      <c r="NQ14" s="2">
        <f>'1-Results 2030'!NP14-'1-Results 2030'!NP$2</f>
        <v>0</v>
      </c>
      <c r="NR14" s="2">
        <f>'1-Results 2030'!NQ14-'1-Results 2030'!NQ$2</f>
        <v>0</v>
      </c>
      <c r="NS14" s="2">
        <f>'1-Results 2030'!NR14-'1-Results 2030'!NR$2</f>
        <v>0</v>
      </c>
      <c r="NT14" s="2">
        <f>'1-Results 2030'!NS14-'1-Results 2030'!NS$2</f>
        <v>0</v>
      </c>
      <c r="NU14" s="2">
        <f>'1-Results 2030'!NT14-'1-Results 2030'!NT$2</f>
        <v>0</v>
      </c>
      <c r="NV14" s="2">
        <f>'1-Results 2030'!NU14-'1-Results 2030'!NU$2</f>
        <v>0</v>
      </c>
      <c r="NW14" s="2">
        <f>'1-Results 2030'!NV14-'1-Results 2030'!NV$2</f>
        <v>0</v>
      </c>
      <c r="NX14" s="2">
        <f>'1-Results 2030'!NW14-'1-Results 2030'!NW$2</f>
        <v>4.1069254529080002E-3</v>
      </c>
      <c r="NY14" s="2">
        <f>'1-Results 2030'!NX14-'1-Results 2030'!NX$2</f>
        <v>0</v>
      </c>
      <c r="NZ14" s="2">
        <f>'1-Results 2030'!NY14-'1-Results 2030'!NY$2</f>
        <v>0</v>
      </c>
      <c r="OA14" s="2">
        <f>'1-Results 2030'!NZ14-'1-Results 2030'!NZ$2</f>
        <v>0</v>
      </c>
      <c r="OB14" s="2">
        <f>'1-Results 2030'!OA14-'1-Results 2030'!OA$2</f>
        <v>0</v>
      </c>
      <c r="OC14" s="2">
        <f>'1-Results 2030'!OB14-'1-Results 2030'!OB$2</f>
        <v>0</v>
      </c>
      <c r="OD14" s="2">
        <f>'1-Results 2030'!OC14-'1-Results 2030'!OC$2</f>
        <v>0</v>
      </c>
      <c r="OE14" s="2">
        <f>'1-Results 2030'!OD14-'1-Results 2030'!OD$2</f>
        <v>0</v>
      </c>
      <c r="OF14" s="2">
        <f>'1-Results 2030'!OE14-'1-Results 2030'!OE$2</f>
        <v>0</v>
      </c>
      <c r="OG14" s="2">
        <f>'1-Results 2030'!OF14-'1-Results 2030'!OF$2</f>
        <v>0</v>
      </c>
      <c r="OH14" s="2">
        <f>'1-Results 2030'!OG14-'1-Results 2030'!OG$2</f>
        <v>0</v>
      </c>
      <c r="OI14" s="2">
        <f>'1-Results 2030'!OH14-'1-Results 2030'!OH$2</f>
        <v>0</v>
      </c>
      <c r="OJ14" s="2">
        <f>'1-Results 2030'!OI14-'1-Results 2030'!OI$2</f>
        <v>0</v>
      </c>
      <c r="OK14" s="2">
        <f>'1-Results 2030'!OJ14-'1-Results 2030'!OJ$2</f>
        <v>0</v>
      </c>
      <c r="OL14" s="2">
        <f>'1-Results 2030'!OK14-'1-Results 2030'!OK$2</f>
        <v>0</v>
      </c>
      <c r="OM14" s="2">
        <f>'1-Results 2030'!OL14-'1-Results 2030'!OL$2</f>
        <v>0</v>
      </c>
      <c r="ON14" s="2">
        <f>'1-Results 2030'!OM14-'1-Results 2030'!OM$2</f>
        <v>0</v>
      </c>
      <c r="OO14" s="2">
        <f>'1-Results 2030'!ON14-'1-Results 2030'!ON$2</f>
        <v>0</v>
      </c>
      <c r="OP14" s="2">
        <f>'1-Results 2030'!OO14-'1-Results 2030'!OO$2</f>
        <v>-1.6752356599147866E-7</v>
      </c>
      <c r="OQ14" s="2">
        <f>'1-Results 2030'!OP14-'1-Results 2030'!OP$2</f>
        <v>-2.7127784019143064E-7</v>
      </c>
      <c r="OR14" s="2">
        <f>'1-Results 2030'!OQ14-'1-Results 2030'!OQ$2</f>
        <v>-2.0518235199773471E-6</v>
      </c>
      <c r="OS14" s="2">
        <f>'1-Results 2030'!OR14-'1-Results 2030'!OR$2</f>
        <v>0</v>
      </c>
      <c r="OT14" s="2">
        <f>'1-Results 2030'!OS14-'1-Results 2030'!OS$2</f>
        <v>-2.0463480998600403E-6</v>
      </c>
      <c r="OU14" s="2">
        <f>'1-Results 2030'!OT14-'1-Results 2030'!OT$2</f>
        <v>-7.6205469001777715E-7</v>
      </c>
      <c r="OV14" s="2">
        <f>'1-Results 2030'!OU14-'1-Results 2030'!OU$2</f>
        <v>-1.0203205702552509E-6</v>
      </c>
      <c r="OW14" s="2">
        <f>'1-Results 2030'!OV14-'1-Results 2030'!OV$2</f>
        <v>-6.4979439002854633E-6</v>
      </c>
      <c r="OX14" s="2">
        <f>'1-Results 2030'!OW14-'1-Results 2030'!OW$2</f>
        <v>-1.499592039433395E-8</v>
      </c>
      <c r="OY14" s="2">
        <f>'1-Results 2030'!OX14-'1-Results 2030'!OX$2</f>
        <v>1.7797999144700954E-5</v>
      </c>
      <c r="OZ14" s="2">
        <f>'1-Results 2030'!OY14-'1-Results 2030'!OY$2</f>
        <v>0</v>
      </c>
      <c r="PA14" s="2">
        <f>'1-Results 2030'!OZ14-'1-Results 2030'!OZ$2</f>
        <v>-9.7710238904369362E-6</v>
      </c>
      <c r="PB14" s="2">
        <f>'1-Results 2030'!PA14-'1-Results 2030'!PA$2</f>
        <v>0</v>
      </c>
      <c r="PC14" s="2">
        <f>'1-Results 2030'!PB14-'1-Results 2030'!PB$2</f>
        <v>-1.4759009799192313E-5</v>
      </c>
      <c r="PD14" s="2">
        <f>'1-Results 2030'!PC14-'1-Results 2030'!PC$2</f>
        <v>0</v>
      </c>
      <c r="PE14" s="2">
        <f>'1-Results 2030'!PD14-'1-Results 2030'!PD$2</f>
        <v>0</v>
      </c>
      <c r="PF14" s="2">
        <f>'1-Results 2030'!PE14-'1-Results 2030'!PE$2</f>
        <v>0</v>
      </c>
      <c r="PG14" s="2">
        <f>'1-Results 2030'!PF14-'1-Results 2030'!PF$2</f>
        <v>0</v>
      </c>
      <c r="PH14" s="2">
        <f>'1-Results 2030'!PG14-'1-Results 2030'!PG$2</f>
        <v>0</v>
      </c>
      <c r="PI14" s="2">
        <f>'1-Results 2030'!PH14-'1-Results 2030'!PH$2</f>
        <v>-3.6096286502029784E-6</v>
      </c>
      <c r="PJ14" s="2">
        <f>'1-Results 2030'!PI14-'1-Results 2030'!PI$2</f>
        <v>0</v>
      </c>
      <c r="PK14" s="2">
        <f>'1-Results 2030'!PJ14-'1-Results 2030'!PJ$2</f>
        <v>0</v>
      </c>
      <c r="PL14" s="2">
        <f>'1-Results 2030'!PK14-'1-Results 2030'!PK$2</f>
        <v>0</v>
      </c>
      <c r="PM14" s="2">
        <f>'1-Results 2030'!PL14-'1-Results 2030'!PL$2</f>
        <v>0</v>
      </c>
      <c r="PN14" s="2">
        <f>'1-Results 2030'!PM14-'1-Results 2030'!PM$2</f>
        <v>0</v>
      </c>
      <c r="PO14" s="2">
        <f>'1-Results 2030'!PN14-'1-Results 2030'!PN$2</f>
        <v>0</v>
      </c>
      <c r="PP14" s="2">
        <f>'1-Results 2030'!PO14-'1-Results 2030'!PO$2</f>
        <v>0</v>
      </c>
      <c r="PQ14" s="2">
        <f>'1-Results 2030'!PP14-'1-Results 2030'!PP$2</f>
        <v>0</v>
      </c>
      <c r="PR14" s="2">
        <f>'1-Results 2030'!PQ14-'1-Results 2030'!PQ$2</f>
        <v>-6.535823500186666E-7</v>
      </c>
      <c r="PS14" s="2">
        <f>'1-Results 2030'!PR14-'1-Results 2030'!PR$2</f>
        <v>-5.404987000190431E-7</v>
      </c>
      <c r="PT14" s="2">
        <f>'1-Results 2030'!PS14-'1-Results 2030'!PS$2</f>
        <v>-3.7552649302663443E-8</v>
      </c>
      <c r="PU14" s="2">
        <f>'1-Results 2030'!PT14-'1-Results 2030'!PT$2</f>
        <v>-1.1253505798336505E-6</v>
      </c>
      <c r="PV14" s="2">
        <f>'1-Results 2030'!PU14-'1-Results 2030'!PU$2</f>
        <v>-4.8197809979222406E-10</v>
      </c>
      <c r="PW14" s="2">
        <f>'1-Results 2030'!PV14-'1-Results 2030'!PV$2</f>
        <v>0</v>
      </c>
      <c r="PX14" s="2">
        <f>'1-Results 2030'!PW14-'1-Results 2030'!PW$2</f>
        <v>0</v>
      </c>
      <c r="PY14" s="2">
        <f>'1-Results 2030'!PX14-'1-Results 2030'!PX$2</f>
        <v>0</v>
      </c>
      <c r="PZ14" s="2">
        <f>'1-Results 2030'!PY14-'1-Results 2030'!PY$2</f>
        <v>0</v>
      </c>
      <c r="QA14" s="2">
        <f>'1-Results 2030'!PZ14-'1-Results 2030'!PZ$2</f>
        <v>0</v>
      </c>
      <c r="QB14" s="2">
        <f>'1-Results 2030'!QA14-'1-Results 2030'!QA$2</f>
        <v>0</v>
      </c>
      <c r="QC14" s="2">
        <f>'1-Results 2030'!QB14-'1-Results 2030'!QB$2</f>
        <v>0</v>
      </c>
      <c r="QD14" s="2">
        <f>'1-Results 2030'!QC14-'1-Results 2030'!QC$2</f>
        <v>0</v>
      </c>
      <c r="QE14" s="2">
        <f>'1-Results 2030'!QD14-'1-Results 2030'!QD$2</f>
        <v>0</v>
      </c>
      <c r="QF14" s="2">
        <f>'1-Results 2030'!QE14-'1-Results 2030'!QE$2</f>
        <v>0</v>
      </c>
      <c r="QG14" s="2">
        <f>'1-Results 2030'!QF14-'1-Results 2030'!QF$2</f>
        <v>0</v>
      </c>
      <c r="QH14" s="2">
        <f>'1-Results 2030'!QG14-'1-Results 2030'!QG$2</f>
        <v>0</v>
      </c>
      <c r="QI14" s="2">
        <f>'1-Results 2030'!QH14-'1-Results 2030'!QH$2</f>
        <v>0</v>
      </c>
      <c r="QJ14" s="2">
        <f>'1-Results 2030'!QI14-'1-Results 2030'!QI$2</f>
        <v>0</v>
      </c>
      <c r="QK14" s="2">
        <f>'1-Results 2030'!QJ14-'1-Results 2030'!QJ$2</f>
        <v>0</v>
      </c>
      <c r="QL14" s="2">
        <f>'1-Results 2030'!QK14-'1-Results 2030'!QK$2</f>
        <v>0</v>
      </c>
      <c r="QM14" s="2">
        <f>'1-Results 2030'!QL14-'1-Results 2030'!QL$2</f>
        <v>0</v>
      </c>
      <c r="QN14" s="2">
        <f>'1-Results 2030'!QM14-'1-Results 2030'!QM$2</f>
        <v>0</v>
      </c>
      <c r="QO14" s="2">
        <f>'1-Results 2030'!QN14-'1-Results 2030'!QN$2</f>
        <v>0</v>
      </c>
      <c r="QP14" s="2">
        <f>'1-Results 2030'!QO14-'1-Results 2030'!QO$2</f>
        <v>0</v>
      </c>
      <c r="QQ14" s="2">
        <f>'1-Results 2030'!QP14-'1-Results 2030'!QP$2</f>
        <v>0</v>
      </c>
      <c r="QR14" s="2">
        <f>'1-Results 2030'!QQ14-'1-Results 2030'!QQ$2</f>
        <v>0</v>
      </c>
      <c r="QS14" s="2">
        <f>'1-Results 2030'!QR14-'1-Results 2030'!QR$2</f>
        <v>0</v>
      </c>
      <c r="QT14" s="2">
        <f>'1-Results 2030'!QS14-'1-Results 2030'!QS$2</f>
        <v>0</v>
      </c>
      <c r="QU14" s="2">
        <f>'1-Results 2030'!QT14-'1-Results 2030'!QT$2</f>
        <v>0</v>
      </c>
      <c r="QV14" s="2">
        <f>'1-Results 2030'!QU14-'1-Results 2030'!QU$2</f>
        <v>0</v>
      </c>
      <c r="QW14" s="2">
        <f>'1-Results 2030'!QV14-'1-Results 2030'!QV$2</f>
        <v>0</v>
      </c>
      <c r="QX14" s="2">
        <f>'1-Results 2030'!QW14-'1-Results 2030'!QW$2</f>
        <v>0</v>
      </c>
      <c r="QY14" s="2">
        <f>'1-Results 2030'!QX14-'1-Results 2030'!QX$2</f>
        <v>0</v>
      </c>
      <c r="QZ14" s="2">
        <f>'1-Results 2030'!QY14-'1-Results 2030'!QY$2</f>
        <v>0</v>
      </c>
      <c r="RA14" s="2">
        <f>'1-Results 2030'!QZ14-'1-Results 2030'!QZ$2</f>
        <v>0</v>
      </c>
      <c r="RB14" s="2">
        <f>'1-Results 2030'!RA14-'1-Results 2030'!RA$2</f>
        <v>0</v>
      </c>
      <c r="RC14" s="2">
        <f>'1-Results 2030'!RB14-'1-Results 2030'!RB$2</f>
        <v>0</v>
      </c>
      <c r="RD14" s="2">
        <f>'1-Results 2030'!RC14-'1-Results 2030'!RC$2</f>
        <v>0</v>
      </c>
      <c r="RE14" s="2">
        <f>'1-Results 2030'!RD14-'1-Results 2030'!RD$2</f>
        <v>0</v>
      </c>
      <c r="RF14" s="2">
        <f>'1-Results 2030'!RE14-'1-Results 2030'!RE$2</f>
        <v>0</v>
      </c>
      <c r="RG14" s="2">
        <f>'1-Results 2030'!RF14-'1-Results 2030'!RF$2</f>
        <v>0</v>
      </c>
      <c r="RH14" s="2">
        <f>'1-Results 2030'!RG14-'1-Results 2030'!RG$2</f>
        <v>0</v>
      </c>
      <c r="RI14" s="2">
        <f>'1-Results 2030'!RH14-'1-Results 2030'!RH$2</f>
        <v>0</v>
      </c>
      <c r="RJ14" s="2">
        <f>'1-Results 2030'!RI14-'1-Results 2030'!RI$2</f>
        <v>0</v>
      </c>
      <c r="RK14" s="2">
        <f>'1-Results 2030'!RJ14-'1-Results 2030'!RJ$2</f>
        <v>0</v>
      </c>
      <c r="RL14" s="2">
        <f>'1-Results 2030'!RK14-'1-Results 2030'!RK$2</f>
        <v>0</v>
      </c>
      <c r="RM14" s="2">
        <f>'1-Results 2030'!RL14-'1-Results 2030'!RL$2</f>
        <v>0</v>
      </c>
      <c r="RN14" s="2">
        <f>'1-Results 2030'!RM14-'1-Results 2030'!RM$2</f>
        <v>0</v>
      </c>
      <c r="RO14" s="2">
        <f>'1-Results 2030'!RN14-'1-Results 2030'!RN$2</f>
        <v>0</v>
      </c>
      <c r="RP14" s="2">
        <f>'1-Results 2030'!RO14-'1-Results 2030'!RO$2</f>
        <v>0</v>
      </c>
      <c r="RQ14" s="2">
        <f>'1-Results 2030'!RP14-'1-Results 2030'!RP$2</f>
        <v>0</v>
      </c>
      <c r="RR14" s="2">
        <f>'1-Results 2030'!RQ14-'1-Results 2030'!RQ$2</f>
        <v>0</v>
      </c>
      <c r="RS14" s="2">
        <f>'1-Results 2030'!RR14-'1-Results 2030'!RR$2</f>
        <v>0</v>
      </c>
      <c r="RT14" s="2">
        <f>'1-Results 2030'!RS14-'1-Results 2030'!RS$2</f>
        <v>0</v>
      </c>
      <c r="RU14" s="2">
        <f>'1-Results 2030'!RT14-'1-Results 2030'!RT$2</f>
        <v>0</v>
      </c>
      <c r="RV14" s="2">
        <f>'1-Results 2030'!RU14-'1-Results 2030'!RU$2</f>
        <v>0</v>
      </c>
      <c r="RW14" s="2">
        <f>'1-Results 2030'!RV14-'1-Results 2030'!RV$2</f>
        <v>0</v>
      </c>
      <c r="RX14" s="2">
        <f>'1-Results 2030'!RW14-'1-Results 2030'!RW$2</f>
        <v>0</v>
      </c>
      <c r="RY14" s="2">
        <f>'1-Results 2030'!RX14-'1-Results 2030'!RX$2</f>
        <v>0</v>
      </c>
      <c r="RZ14" s="2">
        <f>'1-Results 2030'!RY14-'1-Results 2030'!RY$2</f>
        <v>0</v>
      </c>
      <c r="SA14" s="2">
        <f>'1-Results 2030'!RZ14-'1-Results 2030'!RZ$2</f>
        <v>0</v>
      </c>
      <c r="SB14" s="2">
        <f>'1-Results 2030'!SA14-'1-Results 2030'!SA$2</f>
        <v>0</v>
      </c>
      <c r="SC14" s="2">
        <f>'1-Results 2030'!SB14-'1-Results 2030'!SB$2</f>
        <v>0</v>
      </c>
      <c r="SD14" s="2">
        <f>'1-Results 2030'!SC14-'1-Results 2030'!SC$2</f>
        <v>0</v>
      </c>
      <c r="SE14" s="2">
        <f>'1-Results 2030'!SD14-'1-Results 2030'!SD$2</f>
        <v>0</v>
      </c>
      <c r="SF14" s="2">
        <f>'1-Results 2030'!SE14-'1-Results 2030'!SE$2</f>
        <v>0</v>
      </c>
      <c r="SG14" s="2">
        <f>'1-Results 2030'!SF14-'1-Results 2030'!SF$2</f>
        <v>0</v>
      </c>
      <c r="SH14" s="2">
        <f>'1-Results 2030'!SG14-'1-Results 2030'!SG$2</f>
        <v>0</v>
      </c>
      <c r="SI14" s="2">
        <f>'1-Results 2030'!SH14-'1-Results 2030'!SH$2</f>
        <v>0</v>
      </c>
      <c r="SJ14" s="2">
        <f>'1-Results 2030'!SI14-'1-Results 2030'!SI$2</f>
        <v>0</v>
      </c>
      <c r="SK14" s="2">
        <f>'1-Results 2030'!SJ14-'1-Results 2030'!SJ$2</f>
        <v>0</v>
      </c>
      <c r="SL14" s="2">
        <f>'1-Results 2030'!SK14-'1-Results 2030'!SK$2</f>
        <v>0</v>
      </c>
      <c r="SM14" s="2">
        <f>'1-Results 2030'!SL14-'1-Results 2030'!SL$2</f>
        <v>0</v>
      </c>
      <c r="SN14" s="2">
        <f>'1-Results 2030'!SM14-'1-Results 2030'!SM$2</f>
        <v>0</v>
      </c>
      <c r="SO14" s="2">
        <f>'1-Results 2030'!SN14-'1-Results 2030'!SN$2</f>
        <v>0</v>
      </c>
      <c r="SP14" s="2">
        <f>'1-Results 2030'!SO14-'1-Results 2030'!SO$2</f>
        <v>0</v>
      </c>
      <c r="SQ14" s="2">
        <f>'1-Results 2030'!SP14-'1-Results 2030'!SP$2</f>
        <v>0</v>
      </c>
      <c r="SR14" s="2">
        <f>'1-Results 2030'!SQ14-'1-Results 2030'!SQ$2</f>
        <v>0</v>
      </c>
      <c r="SS14" s="2">
        <f>'1-Results 2030'!SR14-'1-Results 2030'!SR$2</f>
        <v>0</v>
      </c>
      <c r="ST14" s="2">
        <f>'1-Results 2030'!SS14-'1-Results 2030'!SS$2</f>
        <v>0</v>
      </c>
      <c r="SU14" s="2">
        <f>'1-Results 2030'!ST14-'1-Results 2030'!ST$2</f>
        <v>0</v>
      </c>
      <c r="SV14" s="2">
        <f>'1-Results 2030'!SU14-'1-Results 2030'!SU$2</f>
        <v>0</v>
      </c>
      <c r="SW14" s="2">
        <f>'1-Results 2030'!SV14-'1-Results 2030'!SV$2</f>
        <v>0</v>
      </c>
      <c r="SX14" s="2">
        <f>'1-Results 2030'!SW14-'1-Results 2030'!SW$2</f>
        <v>0</v>
      </c>
      <c r="SY14" s="2">
        <f>'1-Results 2030'!SX14-'1-Results 2030'!SX$2</f>
        <v>0</v>
      </c>
      <c r="SZ14" s="2">
        <f>'1-Results 2030'!SY14-'1-Results 2030'!SY$2</f>
        <v>0</v>
      </c>
      <c r="TA14" s="2">
        <f>'1-Results 2030'!SZ14-'1-Results 2030'!SZ$2</f>
        <v>0</v>
      </c>
      <c r="TB14" s="2">
        <f>'1-Results 2030'!TA14-'1-Results 2030'!TA$2</f>
        <v>0</v>
      </c>
      <c r="TC14" s="2">
        <f>'1-Results 2030'!TB14-'1-Results 2030'!TB$2</f>
        <v>0</v>
      </c>
      <c r="TD14" s="2">
        <f>'1-Results 2030'!TC14-'1-Results 2030'!TC$2</f>
        <v>0</v>
      </c>
      <c r="TE14" s="2">
        <f>'1-Results 2030'!TD14-'1-Results 2030'!TD$2</f>
        <v>0</v>
      </c>
      <c r="TF14" s="2">
        <f>'1-Results 2030'!TE14-'1-Results 2030'!TE$2</f>
        <v>0</v>
      </c>
      <c r="TG14" s="2">
        <f>'1-Results 2030'!TF14-'1-Results 2030'!TF$2</f>
        <v>0</v>
      </c>
      <c r="TH14" s="2">
        <f>'1-Results 2030'!TG14-'1-Results 2030'!TG$2</f>
        <v>0</v>
      </c>
      <c r="TI14" s="2">
        <f>'1-Results 2030'!TH14-'1-Results 2030'!TH$2</f>
        <v>0</v>
      </c>
      <c r="TJ14" s="2">
        <f>'1-Results 2030'!TI14-'1-Results 2030'!TI$2</f>
        <v>0</v>
      </c>
      <c r="TK14" s="2">
        <f>'1-Results 2030'!TJ14-'1-Results 2030'!TJ$2</f>
        <v>0</v>
      </c>
      <c r="TL14" s="2">
        <f>'1-Results 2030'!TK14-'1-Results 2030'!TK$2</f>
        <v>0</v>
      </c>
      <c r="TM14" s="2">
        <f>'1-Results 2030'!TL14-'1-Results 2030'!TL$2</f>
        <v>0</v>
      </c>
      <c r="TN14" s="2">
        <f>'1-Results 2030'!TM14-'1-Results 2030'!TM$2</f>
        <v>0</v>
      </c>
      <c r="TO14" s="2">
        <f>'1-Results 2030'!TN14-'1-Results 2030'!TN$2</f>
        <v>0</v>
      </c>
      <c r="TP14" s="2">
        <f>'1-Results 2030'!TO14-'1-Results 2030'!TO$2</f>
        <v>0</v>
      </c>
      <c r="TQ14" s="2">
        <f>'1-Results 2030'!TP14-'1-Results 2030'!TP$2</f>
        <v>0</v>
      </c>
      <c r="TR14" s="2">
        <f>'1-Results 2030'!TQ14-'1-Results 2030'!TQ$2</f>
        <v>0</v>
      </c>
      <c r="TS14" s="2">
        <f>'1-Results 2030'!TR14-'1-Results 2030'!TR$2</f>
        <v>0</v>
      </c>
      <c r="TT14" s="2">
        <f>'1-Results 2030'!TS14-'1-Results 2030'!TS$2</f>
        <v>0</v>
      </c>
      <c r="TU14" s="2">
        <f>'1-Results 2030'!TT14-'1-Results 2030'!TT$2</f>
        <v>0</v>
      </c>
      <c r="TV14" s="2">
        <f>'1-Results 2030'!TU14-'1-Results 2030'!TU$2</f>
        <v>0</v>
      </c>
      <c r="TW14" s="2">
        <f>'1-Results 2030'!TV14-'1-Results 2030'!TV$2</f>
        <v>0</v>
      </c>
      <c r="TX14" s="2">
        <f>'1-Results 2030'!TW14-'1-Results 2030'!TW$2</f>
        <v>0</v>
      </c>
      <c r="TY14" s="2">
        <f>'1-Results 2030'!TX14-'1-Results 2030'!TX$2</f>
        <v>0</v>
      </c>
      <c r="TZ14" s="2">
        <f>'1-Results 2030'!TY14-'1-Results 2030'!TY$2</f>
        <v>0</v>
      </c>
      <c r="UA14" s="2">
        <f>'1-Results 2030'!TZ14-'1-Results 2030'!TZ$2</f>
        <v>0</v>
      </c>
      <c r="UB14" s="2">
        <f>'1-Results 2030'!UA14-'1-Results 2030'!UA$2</f>
        <v>0</v>
      </c>
      <c r="UC14" s="2">
        <f>'1-Results 2030'!UB14-'1-Results 2030'!UB$2</f>
        <v>0</v>
      </c>
      <c r="UD14" s="2">
        <f>'1-Results 2030'!UC14-'1-Results 2030'!UC$2</f>
        <v>0</v>
      </c>
      <c r="UE14" s="2">
        <f>'1-Results 2030'!UD14-'1-Results 2030'!UD$2</f>
        <v>0</v>
      </c>
      <c r="UF14" s="2">
        <f>'1-Results 2030'!UE14-'1-Results 2030'!UE$2</f>
        <v>0</v>
      </c>
      <c r="UG14" s="2">
        <f>'1-Results 2030'!UF14-'1-Results 2030'!UF$2</f>
        <v>0</v>
      </c>
      <c r="UH14" s="2">
        <f>'1-Results 2030'!UG14-'1-Results 2030'!UG$2</f>
        <v>0</v>
      </c>
      <c r="UI14" s="2">
        <f>'1-Results 2030'!UH14-'1-Results 2030'!UH$2</f>
        <v>0</v>
      </c>
      <c r="UJ14" s="2">
        <f>'1-Results 2030'!UI14-'1-Results 2030'!UI$2</f>
        <v>0</v>
      </c>
      <c r="UK14" s="2">
        <f>'1-Results 2030'!UJ14-'1-Results 2030'!UJ$2</f>
        <v>0</v>
      </c>
      <c r="UL14" s="2">
        <f>'1-Results 2030'!UK14-'1-Results 2030'!UK$2</f>
        <v>0</v>
      </c>
      <c r="UM14" s="2">
        <f>'1-Results 2030'!UL14-'1-Results 2030'!UL$2</f>
        <v>0</v>
      </c>
      <c r="UN14" s="2">
        <f>'1-Results 2030'!UM14-'1-Results 2030'!UM$2</f>
        <v>0</v>
      </c>
      <c r="UO14" s="2">
        <f>'1-Results 2030'!UN14-'1-Results 2030'!UN$2</f>
        <v>0</v>
      </c>
      <c r="UP14" s="2">
        <f>'1-Results 2030'!UO14-'1-Results 2030'!UO$2</f>
        <v>0</v>
      </c>
      <c r="UQ14" s="2">
        <f>'1-Results 2030'!UP14-'1-Results 2030'!UP$2</f>
        <v>0</v>
      </c>
      <c r="UR14" s="2">
        <f>'1-Results 2030'!UQ14-'1-Results 2030'!UQ$2</f>
        <v>0</v>
      </c>
      <c r="US14" s="2">
        <f>'1-Results 2030'!UR14-'1-Results 2030'!UR$2</f>
        <v>0</v>
      </c>
      <c r="UT14" s="2">
        <f>'1-Results 2030'!US14-'1-Results 2030'!US$2</f>
        <v>0</v>
      </c>
      <c r="UU14" s="2">
        <f>'1-Results 2030'!UT14-'1-Results 2030'!UT$2</f>
        <v>0</v>
      </c>
      <c r="UV14" s="2">
        <f>'1-Results 2030'!UU14-'1-Results 2030'!UU$2</f>
        <v>0</v>
      </c>
      <c r="UW14" s="2">
        <f>'1-Results 2030'!UV14-'1-Results 2030'!UV$2</f>
        <v>0</v>
      </c>
      <c r="UX14" s="2">
        <f>'1-Results 2030'!UW14-'1-Results 2030'!UW$2</f>
        <v>0</v>
      </c>
      <c r="UY14" s="2">
        <f>'1-Results 2030'!UX14-'1-Results 2030'!UX$2</f>
        <v>0</v>
      </c>
      <c r="UZ14" s="2">
        <f>'1-Results 2030'!UY14-'1-Results 2030'!UY$2</f>
        <v>0</v>
      </c>
      <c r="VA14" s="2">
        <f>'1-Results 2030'!UZ14-'1-Results 2030'!UZ$2</f>
        <v>0</v>
      </c>
      <c r="VB14" s="2">
        <f>'1-Results 2030'!VA14-'1-Results 2030'!VA$2</f>
        <v>0</v>
      </c>
      <c r="VC14" s="2">
        <f>'1-Results 2030'!VB14-'1-Results 2030'!VB$2</f>
        <v>0</v>
      </c>
      <c r="VD14" s="2">
        <f>'1-Results 2030'!VC14-'1-Results 2030'!VC$2</f>
        <v>0</v>
      </c>
      <c r="VE14" s="2">
        <f>'1-Results 2030'!VD14-'1-Results 2030'!VD$2</f>
        <v>0</v>
      </c>
      <c r="VF14" s="2">
        <f>'1-Results 2030'!VE14-'1-Results 2030'!VE$2</f>
        <v>0</v>
      </c>
      <c r="VG14" s="2">
        <f>'1-Results 2030'!VF14-'1-Results 2030'!VF$2</f>
        <v>0</v>
      </c>
      <c r="VH14" s="2">
        <f>'1-Results 2030'!VG14-'1-Results 2030'!VG$2</f>
        <v>0</v>
      </c>
      <c r="VI14" s="2">
        <f>'1-Results 2030'!VH14-'1-Results 2030'!VH$2</f>
        <v>0</v>
      </c>
      <c r="VJ14" s="2">
        <f>'1-Results 2030'!VI14-'1-Results 2030'!VI$2</f>
        <v>0</v>
      </c>
      <c r="VK14" s="2">
        <f>'1-Results 2030'!VJ14-'1-Results 2030'!VJ$2</f>
        <v>0</v>
      </c>
      <c r="VL14" s="2">
        <f>'1-Results 2030'!VK14-'1-Results 2030'!VK$2</f>
        <v>0</v>
      </c>
      <c r="VM14" s="2">
        <f>'1-Results 2030'!VL14-'1-Results 2030'!VL$2</f>
        <v>0</v>
      </c>
      <c r="VN14" s="2">
        <f>'1-Results 2030'!VM14-'1-Results 2030'!VM$2</f>
        <v>0</v>
      </c>
      <c r="VO14" s="2">
        <f>'1-Results 2030'!VN14-'1-Results 2030'!VN$2</f>
        <v>0</v>
      </c>
      <c r="VP14" s="2">
        <f>'1-Results 2030'!VO14-'1-Results 2030'!VO$2</f>
        <v>0</v>
      </c>
      <c r="VQ14" s="2">
        <f>'1-Results 2030'!VP14-'1-Results 2030'!VP$2</f>
        <v>0</v>
      </c>
      <c r="VR14" s="2">
        <f>'1-Results 2030'!VQ14-'1-Results 2030'!VQ$2</f>
        <v>0</v>
      </c>
      <c r="VS14" s="2">
        <f>'1-Results 2030'!VR14-'1-Results 2030'!VR$2</f>
        <v>0</v>
      </c>
      <c r="VT14" s="2">
        <f>'1-Results 2030'!VS14-'1-Results 2030'!VS$2</f>
        <v>0</v>
      </c>
      <c r="VU14" s="2">
        <f>'1-Results 2030'!VT14-'1-Results 2030'!VT$2</f>
        <v>0</v>
      </c>
      <c r="VV14" s="2">
        <f>'1-Results 2030'!VU14-'1-Results 2030'!VU$2</f>
        <v>0</v>
      </c>
      <c r="VW14" s="2">
        <f>'1-Results 2030'!VV14-'1-Results 2030'!VV$2</f>
        <v>0</v>
      </c>
      <c r="VX14" s="2">
        <f>'1-Results 2030'!VW14-'1-Results 2030'!VW$2</f>
        <v>0</v>
      </c>
      <c r="VY14" s="2">
        <f>'1-Results 2030'!VX14-'1-Results 2030'!VX$2</f>
        <v>0</v>
      </c>
      <c r="VZ14" s="2">
        <f>'1-Results 2030'!VY14-'1-Results 2030'!VY$2</f>
        <v>0</v>
      </c>
      <c r="WA14" s="2">
        <f>'1-Results 2030'!VZ14-'1-Results 2030'!VZ$2</f>
        <v>0</v>
      </c>
      <c r="WB14" s="2">
        <f>'1-Results 2030'!WA14-'1-Results 2030'!WA$2</f>
        <v>0</v>
      </c>
      <c r="WC14" s="2">
        <f>'1-Results 2030'!WB14-'1-Results 2030'!WB$2</f>
        <v>0</v>
      </c>
      <c r="WD14" s="2">
        <f>'1-Results 2030'!WC14-'1-Results 2030'!WC$2</f>
        <v>0</v>
      </c>
      <c r="WE14" s="2">
        <f>'1-Results 2030'!WD14-'1-Results 2030'!WD$2</f>
        <v>0</v>
      </c>
      <c r="WF14" s="2">
        <f>'1-Results 2030'!WE14-'1-Results 2030'!WE$2</f>
        <v>0</v>
      </c>
      <c r="WG14" s="2">
        <f>'1-Results 2030'!WF14-'1-Results 2030'!WF$2</f>
        <v>0</v>
      </c>
      <c r="WH14" s="2">
        <f>'1-Results 2030'!WG14-'1-Results 2030'!WG$2</f>
        <v>0</v>
      </c>
      <c r="WI14" s="2">
        <f>'1-Results 2030'!WH14-'1-Results 2030'!WH$2</f>
        <v>0</v>
      </c>
      <c r="WJ14" s="2">
        <f>'1-Results 2030'!WI14-'1-Results 2030'!WI$2</f>
        <v>0</v>
      </c>
      <c r="WK14" s="2">
        <f>'1-Results 2030'!WJ14-'1-Results 2030'!WJ$2</f>
        <v>0</v>
      </c>
      <c r="WL14" s="2">
        <f>'1-Results 2030'!WK14-'1-Results 2030'!WK$2</f>
        <v>0</v>
      </c>
      <c r="WM14" s="2">
        <f>'1-Results 2030'!WL14-'1-Results 2030'!WL$2</f>
        <v>0</v>
      </c>
      <c r="WN14" s="2">
        <f>'1-Results 2030'!WM14-'1-Results 2030'!WM$2</f>
        <v>0</v>
      </c>
      <c r="WO14" s="2">
        <f>'1-Results 2030'!WN14-'1-Results 2030'!WN$2</f>
        <v>0</v>
      </c>
      <c r="WP14" s="2">
        <f>'1-Results 2030'!WO14-'1-Results 2030'!WO$2</f>
        <v>0</v>
      </c>
      <c r="WQ14" s="2">
        <f>'1-Results 2030'!WP14-'1-Results 2030'!WP$2</f>
        <v>0</v>
      </c>
      <c r="WR14" s="2">
        <f>'1-Results 2030'!WQ14-'1-Results 2030'!WQ$2</f>
        <v>0</v>
      </c>
      <c r="WS14" s="2">
        <f>'1-Results 2030'!WR14-'1-Results 2030'!WR$2</f>
        <v>0</v>
      </c>
      <c r="WT14" s="2">
        <f>'1-Results 2030'!WS14-'1-Results 2030'!WS$2</f>
        <v>0</v>
      </c>
      <c r="WU14" s="2">
        <f>'1-Results 2030'!WT14-'1-Results 2030'!WT$2</f>
        <v>0</v>
      </c>
      <c r="WV14" s="2">
        <f>'1-Results 2030'!WU14-'1-Results 2030'!WU$2</f>
        <v>0</v>
      </c>
      <c r="WW14" s="2">
        <f>'1-Results 2030'!WV14-'1-Results 2030'!WV$2</f>
        <v>0</v>
      </c>
      <c r="WX14" s="2">
        <f>'1-Results 2030'!WW14-'1-Results 2030'!WW$2</f>
        <v>0</v>
      </c>
      <c r="WY14" s="2">
        <f>'1-Results 2030'!WX14-'1-Results 2030'!WX$2</f>
        <v>0</v>
      </c>
      <c r="WZ14" s="2">
        <f>'1-Results 2030'!WY14-'1-Results 2030'!WY$2</f>
        <v>0</v>
      </c>
      <c r="XA14" s="2">
        <f>'1-Results 2030'!WZ14-'1-Results 2030'!WZ$2</f>
        <v>0</v>
      </c>
      <c r="XB14" s="2">
        <f>'1-Results 2030'!XA14-'1-Results 2030'!XA$2</f>
        <v>0</v>
      </c>
      <c r="XC14" s="2">
        <f>'1-Results 2030'!XB14-'1-Results 2030'!XB$2</f>
        <v>0</v>
      </c>
      <c r="XD14" s="2">
        <f>'1-Results 2030'!XC14-'1-Results 2030'!XC$2</f>
        <v>0</v>
      </c>
      <c r="XE14" s="2">
        <f>'1-Results 2030'!XD14-'1-Results 2030'!XD$2</f>
        <v>0</v>
      </c>
      <c r="XF14" s="2">
        <f>'1-Results 2030'!XE14-'1-Results 2030'!XE$2</f>
        <v>0</v>
      </c>
      <c r="XG14" s="2">
        <f>'1-Results 2030'!XF14-'1-Results 2030'!XF$2</f>
        <v>0</v>
      </c>
      <c r="XH14" s="2">
        <f>'1-Results 2030'!XG14-'1-Results 2030'!XG$2</f>
        <v>0</v>
      </c>
      <c r="XI14" s="2">
        <f>'1-Results 2030'!XH14-'1-Results 2030'!XH$2</f>
        <v>0</v>
      </c>
      <c r="XJ14" s="2">
        <f>'1-Results 2030'!XI14-'1-Results 2030'!XI$2</f>
        <v>0</v>
      </c>
      <c r="XK14" s="2">
        <f>'1-Results 2030'!XJ14-'1-Results 2030'!XJ$2</f>
        <v>0</v>
      </c>
      <c r="XL14" s="2">
        <f>'1-Results 2030'!XK14-'1-Results 2030'!XK$2</f>
        <v>0</v>
      </c>
      <c r="XM14" s="2">
        <f>'1-Results 2030'!XL14-'1-Results 2030'!XL$2</f>
        <v>0</v>
      </c>
      <c r="XN14" s="2">
        <f>'1-Results 2030'!XM14-'1-Results 2030'!XM$2</f>
        <v>0</v>
      </c>
      <c r="XO14" s="2">
        <f>'1-Results 2030'!XN14-'1-Results 2030'!XN$2</f>
        <v>-4.0909729998126615E-10</v>
      </c>
      <c r="XP14" s="2">
        <f>'1-Results 2030'!XO14-'1-Results 2030'!XO$2</f>
        <v>-6.0162140026742694E-10</v>
      </c>
      <c r="XQ14" s="2">
        <f>'1-Results 2030'!XP14-'1-Results 2030'!XP$2</f>
        <v>-4.5503935012375374E-9</v>
      </c>
      <c r="XR14" s="2">
        <f>'1-Results 2030'!XQ14-'1-Results 2030'!XQ$2</f>
        <v>0</v>
      </c>
      <c r="XS14" s="2">
        <f>'1-Results 2030'!XR14-'1-Results 2030'!XR$2</f>
        <v>2.5609757573989006E-6</v>
      </c>
      <c r="XT14" s="2">
        <f>'1-Results 2030'!XS14-'1-Results 2030'!XS$2</f>
        <v>1.5316600838000474E-6</v>
      </c>
      <c r="XU14" s="2">
        <f>'1-Results 2030'!XT14-'1-Results 2030'!XT$2</f>
        <v>2.0507508137999897E-6</v>
      </c>
      <c r="XV14" s="2">
        <f>'1-Results 2030'!XU14-'1-Results 2030'!XU$2</f>
        <v>1.3060271610604302E-5</v>
      </c>
      <c r="XW14" s="2">
        <f>'1-Results 2030'!XV14-'1-Results 2030'!XV$2</f>
        <v>3.0140425300007566E-8</v>
      </c>
      <c r="XX14" s="75">
        <f>'1-Results 2030'!XW14-'1-Results 2030'!XW$2</f>
        <v>8.8989995723099891E-9</v>
      </c>
      <c r="XY14" s="2">
        <f>'1-Results 2030'!XX14-'1-Results 2030'!XX$2</f>
        <v>0</v>
      </c>
      <c r="XZ14" s="2">
        <f>'1-Results 2030'!XY14-'1-Results 2030'!XY$2</f>
        <v>-4.1242751602776906E-8</v>
      </c>
      <c r="YA14" s="2">
        <f>'1-Results 2030'!XZ14-'1-Results 2030'!XZ$2</f>
        <v>0</v>
      </c>
      <c r="YB14" s="2">
        <f>'1-Results 2030'!YA14-'1-Results 2030'!YA$2</f>
        <v>-2.3445110297615201E-8</v>
      </c>
      <c r="YC14" s="2">
        <f>'1-Results 2030'!YB14-'1-Results 2030'!YB$2</f>
        <v>0</v>
      </c>
      <c r="YD14" s="2">
        <f>'1-Results 2030'!YC14-'1-Results 2030'!YC$2</f>
        <v>0</v>
      </c>
      <c r="YE14" s="2">
        <f>'1-Results 2030'!YD14-'1-Results 2030'!YD$2</f>
        <v>0</v>
      </c>
      <c r="YF14" s="2">
        <f>'1-Results 2030'!YE14-'1-Results 2030'!YE$2</f>
        <v>0</v>
      </c>
      <c r="YG14" s="2">
        <f>'1-Results 2030'!YF14-'1-Results 2030'!YF$2</f>
        <v>0</v>
      </c>
      <c r="YH14" s="2">
        <f>'1-Results 2030'!YG14-'1-Results 2030'!YG$2</f>
        <v>-3.0494259398855528E-8</v>
      </c>
      <c r="YI14" s="2">
        <f>'1-Results 2030'!YH14-'1-Results 2030'!YH$2</f>
        <v>0</v>
      </c>
      <c r="YJ14" s="2">
        <f>'1-Results 2030'!YI14-'1-Results 2030'!YI$2</f>
        <v>1.9320081812799778E-5</v>
      </c>
      <c r="YK14" s="2">
        <f>'1-Results 2030'!YJ14-'1-Results 2030'!YJ$2</f>
        <v>0</v>
      </c>
      <c r="YL14" s="2">
        <f>'1-Results 2030'!YK14-'1-Results 2030'!YK$2</f>
        <v>0</v>
      </c>
      <c r="YM14" s="2">
        <f>'1-Results 2030'!YL14-'1-Results 2030'!YL$2</f>
        <v>0</v>
      </c>
      <c r="YN14" s="2">
        <f>'1-Results 2030'!YM14-'1-Results 2030'!YM$2</f>
        <v>0</v>
      </c>
      <c r="YO14" s="2">
        <f>'1-Results 2030'!YN14-'1-Results 2030'!YN$2</f>
        <v>0</v>
      </c>
      <c r="YP14" s="2">
        <f>'1-Results 2030'!YO14-'1-Results 2030'!YO$2</f>
        <v>0</v>
      </c>
      <c r="YQ14" s="2">
        <f>'1-Results 2030'!YP14-'1-Results 2030'!YP$2</f>
        <v>-1.038341700381612E-9</v>
      </c>
      <c r="YR14" s="2">
        <f>'1-Results 2030'!YQ14-'1-Results 2030'!YQ$2</f>
        <v>-1.2078265020087908E-9</v>
      </c>
      <c r="YS14" s="2">
        <f>'1-Results 2030'!YR14-'1-Results 2030'!YR$2</f>
        <v>0</v>
      </c>
      <c r="YT14" s="2">
        <f>'1-Results 2030'!YS14-'1-Results 2030'!YS$2</f>
        <v>-2.9117899996537744E-10</v>
      </c>
      <c r="YU14" s="75">
        <f>'1-Results 2030'!YT14-'1-Results 2030'!YT$2</f>
        <v>-1.0239160017631085E-12</v>
      </c>
      <c r="YV14" s="2">
        <f>'1-Results 2030'!YU14-'1-Results 2030'!YU$2</f>
        <v>0</v>
      </c>
      <c r="YW14" s="2">
        <f>'1-Results 2030'!YV14-'1-Results 2030'!YV$2</f>
        <v>0</v>
      </c>
      <c r="YX14" s="2">
        <f>'1-Results 2030'!YW14-'1-Results 2030'!YW$2</f>
        <v>0</v>
      </c>
      <c r="YY14" s="2">
        <f>'1-Results 2030'!YX14-'1-Results 2030'!YX$2</f>
        <v>0</v>
      </c>
      <c r="YZ14" s="2">
        <f>'1-Results 2030'!YY14-'1-Results 2030'!YY$2</f>
        <v>0</v>
      </c>
      <c r="ZA14" s="2">
        <f>'1-Results 2030'!YZ14-'1-Results 2030'!YZ$2</f>
        <v>0</v>
      </c>
      <c r="ZB14" s="2">
        <f>'1-Results 2030'!ZA14-'1-Results 2030'!ZA$2</f>
        <v>0</v>
      </c>
      <c r="ZC14" s="2">
        <f>'1-Results 2030'!ZB14-'1-Results 2030'!ZB$2</f>
        <v>0</v>
      </c>
      <c r="ZD14" s="2">
        <f>'1-Results 2030'!ZC14-'1-Results 2030'!ZC$2</f>
        <v>0</v>
      </c>
      <c r="ZE14" s="2">
        <f>'1-Results 2030'!ZD14-'1-Results 2030'!ZD$2</f>
        <v>0</v>
      </c>
      <c r="ZF14" s="2">
        <f>'1-Results 2030'!ZE14-'1-Results 2030'!ZE$2</f>
        <v>0</v>
      </c>
      <c r="ZG14" s="2">
        <f>'1-Results 2030'!ZF14-'1-Results 2030'!ZF$2</f>
        <v>0</v>
      </c>
      <c r="ZH14" s="2">
        <f>'1-Results 2030'!ZG14-'1-Results 2030'!ZG$2</f>
        <v>0</v>
      </c>
      <c r="ZI14" s="2">
        <f>'1-Results 2030'!ZH14-'1-Results 2030'!ZH$2</f>
        <v>0</v>
      </c>
      <c r="ZJ14" s="2">
        <f>'1-Results 2030'!ZI14-'1-Results 2030'!ZI$2</f>
        <v>0</v>
      </c>
      <c r="ZK14" s="2">
        <f>'1-Results 2030'!ZJ14-'1-Results 2030'!ZJ$2</f>
        <v>0</v>
      </c>
      <c r="ZL14" s="2">
        <f>'1-Results 2030'!ZK14-'1-Results 2030'!ZK$2</f>
        <v>0</v>
      </c>
      <c r="ZM14" s="2">
        <f>'1-Results 2030'!ZL14-'1-Results 2030'!ZL$2</f>
        <v>0</v>
      </c>
      <c r="ZN14" s="2">
        <f>'1-Results 2030'!ZM14-'1-Results 2030'!ZM$2</f>
        <v>0</v>
      </c>
      <c r="ZO14" s="2">
        <f>'1-Results 2030'!ZN14-'1-Results 2030'!ZN$2</f>
        <v>0</v>
      </c>
      <c r="ZP14" s="2">
        <f>'1-Results 2030'!ZO14-'1-Results 2030'!ZO$2</f>
        <v>0</v>
      </c>
      <c r="ZQ14" s="2">
        <f>'1-Results 2030'!ZP14-'1-Results 2030'!ZP$2</f>
        <v>0</v>
      </c>
      <c r="ZR14" s="2">
        <f>'1-Results 2030'!ZQ14-'1-Results 2030'!ZQ$2</f>
        <v>0</v>
      </c>
      <c r="ZS14" s="2">
        <f>'1-Results 2030'!ZR14-'1-Results 2030'!ZR$2</f>
        <v>0</v>
      </c>
      <c r="ZT14" s="2">
        <f>'1-Results 2030'!ZS14-'1-Results 2030'!ZS$2</f>
        <v>0</v>
      </c>
      <c r="ZU14" s="2">
        <f>'1-Results 2030'!ZT14-'1-Results 2030'!ZT$2</f>
        <v>0</v>
      </c>
      <c r="ZV14" s="2">
        <f>'1-Results 2030'!ZU14-'1-Results 2030'!ZU$2</f>
        <v>0</v>
      </c>
      <c r="ZW14" s="2">
        <f>'1-Results 2030'!ZV14-'1-Results 2030'!ZV$2</f>
        <v>0</v>
      </c>
      <c r="ZX14" s="2">
        <f>'1-Results 2030'!ZW14-'1-Results 2030'!ZW$2</f>
        <v>0</v>
      </c>
      <c r="ZY14" s="2">
        <f>'1-Results 2030'!ZX14-'1-Results 2030'!ZX$2</f>
        <v>0</v>
      </c>
      <c r="ZZ14" s="2">
        <f>'1-Results 2030'!ZY14-'1-Results 2030'!ZY$2</f>
        <v>0</v>
      </c>
      <c r="AAA14" s="2">
        <f>'1-Results 2030'!ZZ14-'1-Results 2030'!ZZ$2</f>
        <v>0</v>
      </c>
      <c r="AAB14" s="2">
        <f>'1-Results 2030'!AAA14-'1-Results 2030'!AAA$2</f>
        <v>0</v>
      </c>
      <c r="AAC14" s="75">
        <f>'1-Results 2030'!AAB14-'1-Results 2030'!AAB$2</f>
        <v>0</v>
      </c>
      <c r="AAD14" s="2">
        <f>'1-Results 2030'!AAC14-'1-Results 2030'!AAC$2</f>
        <v>0</v>
      </c>
      <c r="AAE14" s="2">
        <f>'1-Results 2030'!AAD14-'1-Results 2030'!AAD$2</f>
        <v>0</v>
      </c>
      <c r="AAF14" s="2">
        <f>'1-Results 2030'!AAE14-'1-Results 2030'!AAE$2</f>
        <v>0</v>
      </c>
      <c r="AAG14" s="2">
        <f>'1-Results 2030'!AAF14-'1-Results 2030'!AAF$2</f>
        <v>0</v>
      </c>
      <c r="AAH14" s="2">
        <f>'1-Results 2030'!AAG14-'1-Results 2030'!AAG$2</f>
        <v>0</v>
      </c>
      <c r="AAI14" s="2">
        <f>'1-Results 2030'!AAH14-'1-Results 2030'!AAH$2</f>
        <v>0</v>
      </c>
      <c r="AAJ14" s="2">
        <f>'1-Results 2030'!AAI14-'1-Results 2030'!AAI$2</f>
        <v>0</v>
      </c>
      <c r="AAK14" s="2">
        <f>'1-Results 2030'!AAJ14-'1-Results 2030'!AAJ$2</f>
        <v>0</v>
      </c>
      <c r="AAL14" s="2">
        <f>'1-Results 2030'!AAK14-'1-Results 2030'!AAK$2</f>
        <v>0</v>
      </c>
      <c r="AAM14" s="2">
        <f>'1-Results 2030'!AAL14-'1-Results 2030'!AAL$2</f>
        <v>0</v>
      </c>
      <c r="AAN14" s="75">
        <f>'1-Results 2030'!AAM14-'1-Results 2030'!AAM$2</f>
        <v>0</v>
      </c>
      <c r="AAO14" s="2">
        <f>'1-Results 2030'!AAN14-'1-Results 2030'!AAN$2</f>
        <v>0</v>
      </c>
      <c r="AAP14" s="2">
        <f>'1-Results 2030'!AAO14-'1-Results 2030'!AAO$2</f>
        <v>0</v>
      </c>
      <c r="AAQ14" s="2">
        <f>'1-Results 2030'!AAP14-'1-Results 2030'!AAP$2</f>
        <v>0</v>
      </c>
      <c r="AAR14" s="2">
        <f>'1-Results 2030'!AAQ14-'1-Results 2030'!AAQ$2</f>
        <v>0</v>
      </c>
      <c r="AAS14" s="2">
        <f>'1-Results 2030'!AAR14-'1-Results 2030'!AAR$2</f>
        <v>0</v>
      </c>
      <c r="AAT14" s="2">
        <f>'1-Results 2030'!AAS14-'1-Results 2030'!AAS$2</f>
        <v>0</v>
      </c>
      <c r="AAU14" s="2">
        <f>'1-Results 2030'!AAT14-'1-Results 2030'!AAT$2</f>
        <v>0</v>
      </c>
      <c r="AAV14" s="2">
        <f>'1-Results 2030'!AAU14-'1-Results 2030'!AAU$2</f>
        <v>0</v>
      </c>
      <c r="AAW14" s="2">
        <f>'1-Results 2030'!AAV14-'1-Results 2030'!AAV$2</f>
        <v>0</v>
      </c>
      <c r="AAX14" s="2">
        <f>'1-Results 2030'!AAW14-'1-Results 2030'!AAW$2</f>
        <v>0</v>
      </c>
      <c r="AAY14" s="2">
        <f>'1-Results 2030'!AAX14-'1-Results 2030'!AAX$2</f>
        <v>0</v>
      </c>
      <c r="AAZ14" s="2">
        <f>'1-Results 2030'!AAY14-'1-Results 2030'!AAY$2</f>
        <v>0</v>
      </c>
      <c r="ABA14" s="2">
        <f>'1-Results 2030'!AAZ14-'1-Results 2030'!AAZ$2</f>
        <v>0</v>
      </c>
      <c r="ABB14" s="2">
        <f>'1-Results 2030'!ABA14-'1-Results 2030'!ABA$2</f>
        <v>0</v>
      </c>
      <c r="ABC14" s="2">
        <f>'1-Results 2030'!ABB14-'1-Results 2030'!ABB$2</f>
        <v>0</v>
      </c>
      <c r="ABD14" s="2">
        <f>'1-Results 2030'!ABC14-'1-Results 2030'!ABC$2</f>
        <v>0</v>
      </c>
      <c r="ABE14" s="2">
        <f>'1-Results 2030'!ABD14-'1-Results 2030'!ABD$2</f>
        <v>0</v>
      </c>
      <c r="ABF14" s="2">
        <f>'1-Results 2030'!ABE14-'1-Results 2030'!ABE$2</f>
        <v>0</v>
      </c>
      <c r="ABG14" s="2">
        <f>'1-Results 2030'!ABF14-'1-Results 2030'!ABF$2</f>
        <v>0</v>
      </c>
      <c r="ABH14" s="2">
        <f>'1-Results 2030'!ABG14-'1-Results 2030'!ABG$2</f>
        <v>0</v>
      </c>
      <c r="ABI14" s="2">
        <f>'1-Results 2030'!ABH14-'1-Results 2030'!ABH$2</f>
        <v>0</v>
      </c>
      <c r="ABJ14" s="2">
        <f>'1-Results 2030'!ABI14-'1-Results 2030'!ABI$2</f>
        <v>0</v>
      </c>
      <c r="ABK14" s="2">
        <f>'1-Results 2030'!ABJ14-'1-Results 2030'!ABJ$2</f>
        <v>0</v>
      </c>
      <c r="ABL14" s="2">
        <f>'1-Results 2030'!ABK14-'1-Results 2030'!ABK$2</f>
        <v>0</v>
      </c>
      <c r="ABM14" s="2">
        <f>'1-Results 2030'!ABL14-'1-Results 2030'!ABL$2</f>
        <v>0</v>
      </c>
      <c r="ABN14" s="2">
        <f>'1-Results 2030'!ABM14-'1-Results 2030'!ABM$2</f>
        <v>0</v>
      </c>
      <c r="ABO14" s="2">
        <f>'1-Results 2030'!ABN14-'1-Results 2030'!ABN$2</f>
        <v>0</v>
      </c>
      <c r="ABP14" s="2">
        <f>'1-Results 2030'!ABO14-'1-Results 2030'!ABO$2</f>
        <v>0</v>
      </c>
      <c r="ABQ14" s="2">
        <f>'1-Results 2030'!ABP14-'1-Results 2030'!ABP$2</f>
        <v>0</v>
      </c>
      <c r="ABR14" s="2">
        <f>'1-Results 2030'!ABQ14-'1-Results 2030'!ABQ$2</f>
        <v>0</v>
      </c>
      <c r="ABS14" s="2">
        <f>'1-Results 2030'!ABR14-'1-Results 2030'!ABR$2</f>
        <v>0</v>
      </c>
      <c r="ABT14" s="2">
        <f>'1-Results 2030'!ABS14-'1-Results 2030'!ABS$2</f>
        <v>0</v>
      </c>
      <c r="ABU14" s="2">
        <f>'1-Results 2030'!ABT14-'1-Results 2030'!ABT$2</f>
        <v>4.80086608061632E-2</v>
      </c>
      <c r="ABV14" s="2">
        <f>'1-Results 2030'!ABU14-'1-Results 2030'!ABU$2</f>
        <v>1.1766828628961501E-2</v>
      </c>
      <c r="ABW14" s="2">
        <f>'1-Results 2030'!ABV14-'1-Results 2030'!ABV$2</f>
        <v>-3.5827786680061036E-2</v>
      </c>
      <c r="ABX14" s="2">
        <f>'1-Results 2030'!ABW14-'1-Results 2030'!ABW$2</f>
        <v>-3.5827786680061036E-2</v>
      </c>
      <c r="ABY14" s="2">
        <f>'1-Results 2030'!ABX14-'1-Results 2030'!ABX$2</f>
        <v>-2.065299073895499E-2</v>
      </c>
      <c r="ABZ14" s="2">
        <f>'1-Results 2030'!ABY14-'1-Results 2030'!ABY$2</f>
        <v>-2.065299073895499E-2</v>
      </c>
      <c r="ACA14" s="2">
        <f>'1-Results 2030'!ABZ14-'1-Results 2030'!ABZ$2</f>
        <v>0</v>
      </c>
      <c r="ACB14" s="2">
        <f>'1-Results 2030'!ACA14-'1-Results 2030'!ACA$2</f>
        <v>4.0300295569200032E-5</v>
      </c>
      <c r="ACC14" s="2">
        <f>'1-Results 2030'!ACB14-'1-Results 2030'!ACB$2</f>
        <v>0</v>
      </c>
      <c r="ACD14" s="2">
        <f>'1-Results 2030'!ACC14-'1-Results 2030'!ACC$2</f>
        <v>3.5384765224999318E-6</v>
      </c>
      <c r="ACE14" s="2">
        <f>'1-Results 2030'!ACD14-'1-Results 2030'!ACD$2</f>
        <v>0</v>
      </c>
      <c r="ACF14" s="2">
        <f>'1-Results 2030'!ACE14-'1-Results 2030'!ACE$2</f>
        <v>0</v>
      </c>
      <c r="ACG14" s="2">
        <f>'1-Results 2030'!ACF14-'1-Results 2030'!ACF$2</f>
        <v>0</v>
      </c>
      <c r="ACH14" s="2">
        <f>'1-Results 2030'!ACG14-'1-Results 2030'!ACG$2</f>
        <v>0</v>
      </c>
      <c r="ACI14" s="2">
        <f>'1-Results 2030'!ACH14-'1-Results 2030'!ACH$2</f>
        <v>0</v>
      </c>
      <c r="ACJ14" s="2">
        <f>'1-Results 2030'!ACI14-'1-Results 2030'!ACI$2</f>
        <v>0</v>
      </c>
      <c r="ACK14" s="2">
        <f>'1-Results 2030'!ACJ14-'1-Results 2030'!ACJ$2</f>
        <v>0</v>
      </c>
      <c r="ACL14" s="75">
        <f>'1-Results 2030'!ACK14-'1-Results 2030'!ACK$2</f>
        <v>0</v>
      </c>
      <c r="ACM14" s="2">
        <f>'1-Results 2030'!ACL14-'1-Results 2030'!ACL$2</f>
        <v>0</v>
      </c>
      <c r="ACN14" s="2">
        <f>'1-Results 2030'!ACM14-'1-Results 2030'!ACM$2</f>
        <v>0</v>
      </c>
      <c r="ACO14" s="2">
        <f>'1-Results 2030'!ACN14-'1-Results 2030'!ACN$2</f>
        <v>0</v>
      </c>
      <c r="ACP14" s="2">
        <f>'1-Results 2030'!ACO14-'1-Results 2030'!ACO$2</f>
        <v>0</v>
      </c>
      <c r="ACQ14" s="2">
        <f>'1-Results 2030'!ACP14-'1-Results 2030'!ACP$2</f>
        <v>0</v>
      </c>
      <c r="ACR14" s="2">
        <f>'1-Results 2030'!ACQ14-'1-Results 2030'!ACQ$2</f>
        <v>0</v>
      </c>
      <c r="ACS14" s="2">
        <f>'1-Results 2030'!ACR14-'1-Results 2030'!ACR$2</f>
        <v>0</v>
      </c>
      <c r="ACT14" s="2">
        <f>'1-Results 2030'!ACS14-'1-Results 2030'!ACS$2</f>
        <v>6.3459722397851692E-5</v>
      </c>
      <c r="ACU14" s="2">
        <f>'1-Results 2030'!ACT14-'1-Results 2030'!ACT$2</f>
        <v>-5.3850211205741516E-6</v>
      </c>
      <c r="ACV14" s="2">
        <f>'1-Results 2030'!ACU14-'1-Results 2030'!ACU$2</f>
        <v>0</v>
      </c>
      <c r="ACW14" s="2">
        <f>'1-Results 2030'!ACV14-'1-Results 2030'!ACV$2</f>
        <v>0</v>
      </c>
      <c r="ACX14" s="2">
        <f>'1-Results 2030'!ACW14-'1-Results 2030'!ACW$2</f>
        <v>0</v>
      </c>
      <c r="ACY14" s="2">
        <f>'1-Results 2030'!ACX14-'1-Results 2030'!ACX$2</f>
        <v>0</v>
      </c>
      <c r="ACZ14" s="2">
        <f>'1-Results 2030'!ACY14-'1-Results 2030'!ACY$2</f>
        <v>0</v>
      </c>
      <c r="ADA14" s="2">
        <f>'1-Results 2030'!ACZ14-'1-Results 2030'!ACZ$2</f>
        <v>0</v>
      </c>
      <c r="ADB14" s="2">
        <f>'1-Results 2030'!ADA14-'1-Results 2030'!ADA$2</f>
        <v>0</v>
      </c>
      <c r="ADC14" s="2">
        <f>'1-Results 2030'!ADB14-'1-Results 2030'!ADB$2</f>
        <v>0</v>
      </c>
      <c r="ADD14" s="2">
        <f>'1-Results 2030'!ADC14-'1-Results 2030'!ADC$2</f>
        <v>0</v>
      </c>
      <c r="ADE14" s="2">
        <f>'1-Results 2030'!ADD14-'1-Results 2030'!ADD$2</f>
        <v>-0.19344058756092064</v>
      </c>
      <c r="ADF14" s="2">
        <f>'1-Results 2030'!ADE14-'1-Results 2030'!ADE$2</f>
        <v>5.2026940314995329E-3</v>
      </c>
      <c r="ADG14" s="2">
        <f>'1-Results 2030'!ADF14-'1-Results 2030'!ADF$2</f>
        <v>0</v>
      </c>
      <c r="ADH14" s="2">
        <f>'1-Results 2030'!ADG14-'1-Results 2030'!ADG$2</f>
        <v>-9.9036404996866167E-6</v>
      </c>
      <c r="ADI14" s="2">
        <f>'1-Results 2030'!ADH14-'1-Results 2030'!ADH$2</f>
        <v>-9.6887970002512702E-7</v>
      </c>
      <c r="ADJ14" s="2">
        <f>'1-Results 2030'!ADI14-'1-Results 2030'!ADI$2</f>
        <v>0</v>
      </c>
      <c r="ADK14" s="2">
        <f>'1-Results 2030'!ADJ14-'1-Results 2030'!ADJ$2</f>
        <v>0</v>
      </c>
      <c r="ADL14" s="2">
        <f>'1-Results 2030'!ADK14-'1-Results 2030'!ADK$2</f>
        <v>0</v>
      </c>
      <c r="ADM14" s="2">
        <f>'1-Results 2030'!ADL14-'1-Results 2030'!ADL$2</f>
        <v>0</v>
      </c>
      <c r="ADN14" s="2">
        <f>'1-Results 2030'!ADM14-'1-Results 2030'!ADM$2</f>
        <v>0</v>
      </c>
      <c r="ADO14" s="2">
        <f>'1-Results 2030'!ADN14-'1-Results 2030'!ADN$2</f>
        <v>0</v>
      </c>
      <c r="ADP14" s="2">
        <f>'1-Results 2030'!ADO14-'1-Results 2030'!ADO$2</f>
        <v>0</v>
      </c>
      <c r="ADQ14" s="2">
        <f>'1-Results 2030'!ADP14-'1-Results 2030'!ADP$2</f>
        <v>0</v>
      </c>
      <c r="ADR14" s="2">
        <f>'1-Results 2030'!ADQ14-'1-Results 2030'!ADQ$2</f>
        <v>0</v>
      </c>
      <c r="ADS14" s="2">
        <f>'1-Results 2030'!ADR14-'1-Results 2030'!ADR$2</f>
        <v>0</v>
      </c>
      <c r="ADT14" s="2">
        <f>'1-Results 2030'!ADS14-'1-Results 2030'!ADS$2</f>
        <v>0</v>
      </c>
      <c r="ADU14" s="2">
        <f>'1-Results 2030'!ADT14-'1-Results 2030'!ADT$2</f>
        <v>0</v>
      </c>
      <c r="ADV14" s="2">
        <f>'1-Results 2030'!ADU14-'1-Results 2030'!ADU$2</f>
        <v>0</v>
      </c>
      <c r="ADW14" s="2">
        <f>'1-Results 2030'!ADV14-'1-Results 2030'!ADV$2</f>
        <v>0</v>
      </c>
      <c r="ADX14" s="2">
        <f>'1-Results 2030'!ADW14-'1-Results 2030'!ADW$2</f>
        <v>0</v>
      </c>
      <c r="ADY14" s="2">
        <f>'1-Results 2030'!ADX14-'1-Results 2030'!ADX$2</f>
        <v>0</v>
      </c>
      <c r="ADZ14" s="2">
        <f>'1-Results 2030'!ADY14-'1-Results 2030'!ADY$2</f>
        <v>0</v>
      </c>
      <c r="AEA14" s="2">
        <f>'1-Results 2030'!ADZ14-'1-Results 2030'!ADZ$2</f>
        <v>0</v>
      </c>
      <c r="AEB14" s="2">
        <f>'1-Results 2030'!AEA14-'1-Results 2030'!AEA$2</f>
        <v>0</v>
      </c>
      <c r="AEC14" s="2">
        <f>'1-Results 2030'!AEB14-'1-Results 2030'!AEB$2</f>
        <v>0</v>
      </c>
      <c r="AED14" s="2">
        <f>'1-Results 2030'!AEC14-'1-Results 2030'!AEC$2</f>
        <v>0</v>
      </c>
      <c r="AEE14" s="2">
        <f>'1-Results 2030'!AED14-'1-Results 2030'!AED$2</f>
        <v>0</v>
      </c>
      <c r="AEF14" s="2">
        <f>'1-Results 2030'!AEE14-'1-Results 2030'!AEE$2</f>
        <v>0</v>
      </c>
      <c r="AEG14" s="2">
        <f>'1-Results 2030'!AEF14-'1-Results 2030'!AEF$2</f>
        <v>0</v>
      </c>
      <c r="AEH14" s="2">
        <f>'1-Results 2030'!AEG14-'1-Results 2030'!AEG$2</f>
        <v>0</v>
      </c>
      <c r="AEI14" s="2">
        <f>'1-Results 2030'!AEH14-'1-Results 2030'!AEH$2</f>
        <v>0</v>
      </c>
      <c r="AEJ14" s="2">
        <f>'1-Results 2030'!AEI14-'1-Results 2030'!AEI$2</f>
        <v>0</v>
      </c>
      <c r="AEK14" s="2">
        <f>'1-Results 2030'!AEJ14-'1-Results 2030'!AEJ$2</f>
        <v>0</v>
      </c>
      <c r="AEL14" s="2">
        <f>'1-Results 2030'!AEK14-'1-Results 2030'!AEK$2</f>
        <v>0</v>
      </c>
      <c r="AEM14" s="2">
        <f>'1-Results 2030'!AEL14-'1-Results 2030'!AEL$2</f>
        <v>0</v>
      </c>
      <c r="AEN14" s="2">
        <f>'1-Results 2030'!AEM14-'1-Results 2030'!AEM$2</f>
        <v>0</v>
      </c>
      <c r="AEO14" s="2">
        <f>'1-Results 2030'!AEN14-'1-Results 2030'!AEN$2</f>
        <v>0</v>
      </c>
      <c r="AEP14" s="2">
        <f>'1-Results 2030'!AEO14-'1-Results 2030'!AEO$2</f>
        <v>0</v>
      </c>
      <c r="AEQ14" s="2">
        <f>'1-Results 2030'!AEP14-'1-Results 2030'!AEP$2</f>
        <v>0</v>
      </c>
      <c r="AER14" s="2">
        <f>'1-Results 2030'!AEQ14-'1-Results 2030'!AEQ$2</f>
        <v>0</v>
      </c>
      <c r="AES14" s="2">
        <f>'1-Results 2030'!AER14-'1-Results 2030'!AER$2</f>
        <v>0</v>
      </c>
      <c r="AET14" s="2">
        <f>'1-Results 2030'!AES14-'1-Results 2030'!AES$2</f>
        <v>0</v>
      </c>
      <c r="AEU14" s="2">
        <f>'1-Results 2030'!AET14-'1-Results 2030'!AET$2</f>
        <v>0</v>
      </c>
      <c r="AEV14" s="2">
        <f>'1-Results 2030'!AEU14-'1-Results 2030'!AEU$2</f>
        <v>0</v>
      </c>
      <c r="AEW14" s="2">
        <f>'1-Results 2030'!AEV14-'1-Results 2030'!AEV$2</f>
        <v>0</v>
      </c>
      <c r="AEX14" s="2">
        <f>'1-Results 2030'!AEW14-'1-Results 2030'!AEW$2</f>
        <v>0</v>
      </c>
      <c r="AEY14" s="2">
        <f>'1-Results 2030'!AEX14-'1-Results 2030'!AEX$2</f>
        <v>0</v>
      </c>
      <c r="AEZ14" s="2">
        <f>'1-Results 2030'!AEY14-'1-Results 2030'!AEY$2</f>
        <v>0</v>
      </c>
      <c r="AFA14" s="2">
        <f>'1-Results 2030'!AEZ14-'1-Results 2030'!AEZ$2</f>
        <v>0</v>
      </c>
      <c r="AFB14" s="2">
        <f>'1-Results 2030'!AFA14-'1-Results 2030'!AFA$2</f>
        <v>0</v>
      </c>
      <c r="AFC14" s="2">
        <f>'1-Results 2030'!AFB14-'1-Results 2030'!AFB$2</f>
        <v>0</v>
      </c>
      <c r="AFD14" s="2">
        <f>'1-Results 2030'!AFC14-'1-Results 2030'!AFC$2</f>
        <v>0</v>
      </c>
      <c r="AFE14" s="2">
        <f>'1-Results 2030'!AFD14-'1-Results 2030'!AFD$2</f>
        <v>0</v>
      </c>
      <c r="AFF14" s="2">
        <f>'1-Results 2030'!AFE14-'1-Results 2030'!AFE$2</f>
        <v>0</v>
      </c>
      <c r="AFG14" s="2">
        <f>'1-Results 2030'!AFF14-'1-Results 2030'!AFF$2</f>
        <v>0</v>
      </c>
      <c r="AFH14" s="2">
        <f>'1-Results 2030'!AFG14-'1-Results 2030'!AFG$2</f>
        <v>0</v>
      </c>
      <c r="AFI14" s="2">
        <f>'1-Results 2030'!AFH14-'1-Results 2030'!AFH$2</f>
        <v>0</v>
      </c>
      <c r="AFJ14" s="2">
        <f>'1-Results 2030'!AFI14-'1-Results 2030'!AFI$2</f>
        <v>0</v>
      </c>
      <c r="AFK14" s="2">
        <f>'1-Results 2030'!AFJ14-'1-Results 2030'!AFJ$2</f>
        <v>0</v>
      </c>
      <c r="AFL14" s="2">
        <f>'1-Results 2030'!AFK14-'1-Results 2030'!AFK$2</f>
        <v>0</v>
      </c>
      <c r="AFM14" s="2">
        <f>'1-Results 2030'!AFL14-'1-Results 2030'!AFL$2</f>
        <v>0</v>
      </c>
      <c r="AFN14" s="2">
        <f>'1-Results 2030'!AFM14-'1-Results 2030'!AFM$2</f>
        <v>0</v>
      </c>
      <c r="AFO14" s="2">
        <f>'1-Results 2030'!AFN14-'1-Results 2030'!AFN$2</f>
        <v>0</v>
      </c>
      <c r="AFP14" s="2">
        <f>'1-Results 2030'!AFO14-'1-Results 2030'!AFO$2</f>
        <v>0</v>
      </c>
      <c r="AFQ14" s="2">
        <f>'1-Results 2030'!AFP14-'1-Results 2030'!AFP$2</f>
        <v>0</v>
      </c>
      <c r="AFR14" s="2">
        <f>'1-Results 2030'!AFQ14-'1-Results 2030'!AFQ$2</f>
        <v>0</v>
      </c>
      <c r="AFS14" s="2">
        <f>'1-Results 2030'!AFR14-'1-Results 2030'!AFR$2</f>
        <v>0</v>
      </c>
      <c r="AFT14" s="2">
        <f>'1-Results 2030'!AFS14-'1-Results 2030'!AFS$2</f>
        <v>0</v>
      </c>
      <c r="AFU14" s="2">
        <f>'1-Results 2030'!AFT14-'1-Results 2030'!AFT$2</f>
        <v>0</v>
      </c>
      <c r="AFV14" s="2">
        <f>'1-Results 2030'!AFU14-'1-Results 2030'!AFU$2</f>
        <v>0</v>
      </c>
      <c r="AFW14" s="2">
        <f>'1-Results 2030'!AFV14-'1-Results 2030'!AFV$2</f>
        <v>0</v>
      </c>
      <c r="AFX14" s="2">
        <f>'1-Results 2030'!AFW14-'1-Results 2030'!AFW$2</f>
        <v>0</v>
      </c>
      <c r="AFY14" s="2">
        <f>'1-Results 2030'!AFX14-'1-Results 2030'!AFX$2</f>
        <v>0</v>
      </c>
      <c r="AFZ14" s="2">
        <f>'1-Results 2030'!AFY14-'1-Results 2030'!AFY$2</f>
        <v>0</v>
      </c>
      <c r="AGA14" s="2">
        <f>'1-Results 2030'!AFZ14-'1-Results 2030'!AFZ$2</f>
        <v>0</v>
      </c>
      <c r="AGB14" s="2">
        <f>'1-Results 2030'!AGA14-'1-Results 2030'!AGA$2</f>
        <v>0</v>
      </c>
      <c r="AGC14" s="2">
        <f>'1-Results 2030'!AGB14-'1-Results 2030'!AGB$2</f>
        <v>0</v>
      </c>
      <c r="AGD14" s="2">
        <f>'1-Results 2030'!AGC14-'1-Results 2030'!AGC$2</f>
        <v>0</v>
      </c>
      <c r="AGE14" s="2">
        <f>'1-Results 2030'!AGD14-'1-Results 2030'!AGD$2</f>
        <v>0</v>
      </c>
      <c r="AGF14" s="2">
        <f>'1-Results 2030'!AGE14-'1-Results 2030'!AGE$2</f>
        <v>0</v>
      </c>
      <c r="AGG14" s="2">
        <f>'1-Results 2030'!AGF14-'1-Results 2030'!AGF$2</f>
        <v>0</v>
      </c>
      <c r="AGH14" s="2">
        <f>'1-Results 2030'!AGG14-'1-Results 2030'!AGG$2</f>
        <v>0</v>
      </c>
      <c r="AGI14" s="2">
        <f>'1-Results 2030'!AGH14-'1-Results 2030'!AGH$2</f>
        <v>0</v>
      </c>
      <c r="AGJ14" s="2">
        <f>'1-Results 2030'!AGI14-'1-Results 2030'!AGI$2</f>
        <v>0</v>
      </c>
      <c r="AGK14" s="2">
        <f>'1-Results 2030'!AGJ14-'1-Results 2030'!AGJ$2</f>
        <v>0</v>
      </c>
      <c r="AGL14" s="2">
        <f>'1-Results 2030'!AGK14-'1-Results 2030'!AGK$2</f>
        <v>0</v>
      </c>
      <c r="AGM14" s="2">
        <f>'1-Results 2030'!AGL14-'1-Results 2030'!AGL$2</f>
        <v>0</v>
      </c>
      <c r="AGN14" s="2">
        <f>'1-Results 2030'!AGM14-'1-Results 2030'!AGM$2</f>
        <v>0</v>
      </c>
      <c r="AGO14" s="2">
        <f>'1-Results 2030'!AGN14-'1-Results 2030'!AGN$2</f>
        <v>0</v>
      </c>
      <c r="AGP14" s="2">
        <f>'1-Results 2030'!AGO14-'1-Results 2030'!AGO$2</f>
        <v>0</v>
      </c>
      <c r="AGQ14" s="2">
        <f>'1-Results 2030'!AGP14-'1-Results 2030'!AGP$2</f>
        <v>0</v>
      </c>
      <c r="AGR14" s="2">
        <f>'1-Results 2030'!AGQ14-'1-Results 2030'!AGQ$2</f>
        <v>0</v>
      </c>
      <c r="AGS14" s="2">
        <f>'1-Results 2030'!AGR14-'1-Results 2030'!AGR$2</f>
        <v>0</v>
      </c>
      <c r="AGT14" s="2">
        <f>'1-Results 2030'!AGS14-'1-Results 2030'!AGS$2</f>
        <v>0</v>
      </c>
      <c r="AGU14" s="2">
        <f>'1-Results 2030'!AGT14-'1-Results 2030'!AGT$2</f>
        <v>0</v>
      </c>
      <c r="AGV14" s="2">
        <f>'1-Results 2030'!AGU14-'1-Results 2030'!AGU$2</f>
        <v>0</v>
      </c>
      <c r="AGW14" s="2">
        <f>'1-Results 2030'!AGV14-'1-Results 2030'!AGV$2</f>
        <v>0</v>
      </c>
      <c r="AGX14" s="2">
        <f>'1-Results 2030'!AGW14-'1-Results 2030'!AGW$2</f>
        <v>0</v>
      </c>
      <c r="AGY14" s="2">
        <f>'1-Results 2030'!AGX14-'1-Results 2030'!AGX$2</f>
        <v>0</v>
      </c>
      <c r="AGZ14" s="2">
        <f>'1-Results 2030'!AGY14-'1-Results 2030'!AGY$2</f>
        <v>0</v>
      </c>
      <c r="AHA14" s="2">
        <f>'1-Results 2030'!AGZ14-'1-Results 2030'!AGZ$2</f>
        <v>0</v>
      </c>
      <c r="AHB14" s="2">
        <f>'1-Results 2030'!AHA14-'1-Results 2030'!AHA$2</f>
        <v>0</v>
      </c>
      <c r="AHC14" s="2">
        <f>'1-Results 2030'!AHB14-'1-Results 2030'!AHB$2</f>
        <v>0</v>
      </c>
      <c r="AHD14" s="2">
        <f>'1-Results 2030'!AHC14-'1-Results 2030'!AHC$2</f>
        <v>0</v>
      </c>
      <c r="AHE14" s="2">
        <f>'1-Results 2030'!AHD14-'1-Results 2030'!AHD$2</f>
        <v>0</v>
      </c>
      <c r="AHF14" s="2">
        <f>'1-Results 2030'!AHE14-'1-Results 2030'!AHE$2</f>
        <v>0</v>
      </c>
      <c r="AHG14" s="2">
        <f>'1-Results 2030'!AHF14-'1-Results 2030'!AHF$2</f>
        <v>0</v>
      </c>
      <c r="AHH14" s="2">
        <f>'1-Results 2030'!AHG14-'1-Results 2030'!AHG$2</f>
        <v>0</v>
      </c>
      <c r="AHI14" s="2">
        <f>'1-Results 2030'!AHH14-'1-Results 2030'!AHH$2</f>
        <v>0</v>
      </c>
      <c r="AHJ14" s="2">
        <f>'1-Results 2030'!AHI14-'1-Results 2030'!AHI$2</f>
        <v>0</v>
      </c>
      <c r="AHK14" s="75">
        <f>'1-Results 2030'!AHJ14-'1-Results 2030'!AHJ$2</f>
        <v>0</v>
      </c>
      <c r="AHL14" s="2">
        <f>'1-Results 2030'!AHK14-'1-Results 2030'!AHK$2</f>
        <v>0</v>
      </c>
      <c r="AHM14" s="2">
        <f>'1-Results 2030'!AHL14-'1-Results 2030'!AHL$2</f>
        <v>0</v>
      </c>
      <c r="AHN14" s="2">
        <f>'1-Results 2030'!AHM14-'1-Results 2030'!AHM$2</f>
        <v>0</v>
      </c>
      <c r="AHO14" s="2">
        <f>'1-Results 2030'!AHN14-'1-Results 2030'!AHN$2</f>
        <v>0</v>
      </c>
      <c r="AHP14" s="2">
        <f>'1-Results 2030'!AHO14-'1-Results 2030'!AHO$2</f>
        <v>0</v>
      </c>
      <c r="AHQ14" s="2">
        <f>'1-Results 2030'!AHP14-'1-Results 2030'!AHP$2</f>
        <v>0</v>
      </c>
      <c r="AHR14" s="2">
        <f>'1-Results 2030'!AHQ14-'1-Results 2030'!AHQ$2</f>
        <v>0</v>
      </c>
      <c r="AHS14" s="2">
        <f>'1-Results 2030'!AHR14-'1-Results 2030'!AHR$2</f>
        <v>0</v>
      </c>
      <c r="AHT14" s="2">
        <f>'1-Results 2030'!AHS14-'1-Results 2030'!AHS$2</f>
        <v>0</v>
      </c>
      <c r="AHU14" s="2">
        <f>'1-Results 2030'!AHT14-'1-Results 2030'!AHT$2</f>
        <v>0</v>
      </c>
      <c r="AHV14" s="2">
        <f>'1-Results 2030'!AHU14-'1-Results 2030'!AHU$2</f>
        <v>0</v>
      </c>
      <c r="AHW14" s="2">
        <f>'1-Results 2030'!AHV14-'1-Results 2030'!AHV$2</f>
        <v>0</v>
      </c>
      <c r="AHX14" s="2">
        <f>'1-Results 2030'!AHW14-'1-Results 2030'!AHW$2</f>
        <v>0</v>
      </c>
      <c r="AHY14" s="2">
        <f>'1-Results 2030'!AHX14-'1-Results 2030'!AHX$2</f>
        <v>0</v>
      </c>
      <c r="AHZ14" s="2">
        <f>'1-Results 2030'!AHY14-'1-Results 2030'!AHY$2</f>
        <v>0</v>
      </c>
      <c r="AIA14" s="2">
        <f>'1-Results 2030'!AHZ14-'1-Results 2030'!AHZ$2</f>
        <v>0</v>
      </c>
      <c r="AIB14" s="2">
        <f>'1-Results 2030'!AIA14-'1-Results 2030'!AIA$2</f>
        <v>0</v>
      </c>
      <c r="AIC14" s="2">
        <f>'1-Results 2030'!AIB14-'1-Results 2030'!AIB$2</f>
        <v>0</v>
      </c>
      <c r="AID14" s="2">
        <f>'1-Results 2030'!AIC14-'1-Results 2030'!AIC$2</f>
        <v>0</v>
      </c>
      <c r="AIE14" s="2">
        <f>'1-Results 2030'!AID14-'1-Results 2030'!AID$2</f>
        <v>0</v>
      </c>
      <c r="AIF14" s="2">
        <f>'1-Results 2030'!AIE14-'1-Results 2030'!AIE$2</f>
        <v>0</v>
      </c>
      <c r="AIG14" s="2">
        <f>'1-Results 2030'!AIF14-'1-Results 2030'!AIF$2</f>
        <v>0</v>
      </c>
      <c r="AIH14" s="2">
        <f>'1-Results 2030'!AIG14-'1-Results 2030'!AIG$2</f>
        <v>0</v>
      </c>
      <c r="AII14" s="2">
        <f>'1-Results 2030'!AIH14-'1-Results 2030'!AIH$2</f>
        <v>0</v>
      </c>
      <c r="AIJ14" s="2">
        <f>'1-Results 2030'!AII14-'1-Results 2030'!AII$2</f>
        <v>0</v>
      </c>
      <c r="AIK14" s="2">
        <f>'1-Results 2030'!AIJ14-'1-Results 2030'!AIJ$2</f>
        <v>0</v>
      </c>
      <c r="AIL14" s="2">
        <f>'1-Results 2030'!AIK14-'1-Results 2030'!AIK$2</f>
        <v>0</v>
      </c>
      <c r="AIM14" s="2">
        <f>'1-Results 2030'!AIL14-'1-Results 2030'!AIL$2</f>
        <v>0</v>
      </c>
      <c r="AIN14" s="2">
        <f>'1-Results 2030'!AIM14-'1-Results 2030'!AIM$2</f>
        <v>0</v>
      </c>
      <c r="AIO14" s="2">
        <f>'1-Results 2030'!AIN14-'1-Results 2030'!AIN$2</f>
        <v>0</v>
      </c>
      <c r="AIP14" s="2">
        <f>'1-Results 2030'!AIO14-'1-Results 2030'!AIO$2</f>
        <v>0</v>
      </c>
      <c r="AIQ14" s="2">
        <f>'1-Results 2030'!AIP14-'1-Results 2030'!AIP$2</f>
        <v>0</v>
      </c>
      <c r="AIR14" s="2">
        <f>'1-Results 2030'!AIQ14-'1-Results 2030'!AIQ$2</f>
        <v>0</v>
      </c>
      <c r="AIS14" s="2">
        <f>'1-Results 2030'!AIR14-'1-Results 2030'!AIR$2</f>
        <v>0</v>
      </c>
      <c r="AIT14" s="2">
        <f>'1-Results 2030'!AIS14-'1-Results 2030'!AIS$2</f>
        <v>0</v>
      </c>
      <c r="AIU14" s="2">
        <f>'1-Results 2030'!AIT14-'1-Results 2030'!AIT$2</f>
        <v>0</v>
      </c>
      <c r="AIV14" s="2">
        <f>'1-Results 2030'!AIU14-'1-Results 2030'!AIU$2</f>
        <v>0</v>
      </c>
      <c r="AIW14" s="2">
        <f>'1-Results 2030'!AIV14-'1-Results 2030'!AIV$2</f>
        <v>0</v>
      </c>
      <c r="AIX14" s="2">
        <f>'1-Results 2030'!AIW14-'1-Results 2030'!AIW$2</f>
        <v>9.7304680687998468E-4</v>
      </c>
      <c r="AIY14" s="2">
        <f>'1-Results 2030'!AIX14-'1-Results 2030'!AIX$2</f>
        <v>0</v>
      </c>
      <c r="AIZ14" s="2">
        <f>'1-Results 2030'!AIY14-'1-Results 2030'!AIY$2</f>
        <v>-2.2414915699187077E-4</v>
      </c>
      <c r="AJA14" s="2">
        <f>'1-Results 2030'!AIZ14-'1-Results 2030'!AIZ$2</f>
        <v>0</v>
      </c>
      <c r="AJB14" s="2">
        <f>'1-Results 2030'!AJA14-'1-Results 2030'!AJA$2</f>
        <v>-9.2172360155018396E-5</v>
      </c>
      <c r="AJC14" s="2">
        <f>'1-Results 2030'!AJB14-'1-Results 2030'!AJB$2</f>
        <v>-3.0855798001994117E-5</v>
      </c>
      <c r="AJD14" s="2">
        <f>'1-Results 2030'!AJC14-'1-Results 2030'!AJC$2</f>
        <v>-3.4785639996925966E-5</v>
      </c>
      <c r="AJE14" s="2">
        <f>'1-Results 2030'!AJD14-'1-Results 2030'!AJD$2</f>
        <v>0</v>
      </c>
      <c r="AJF14" s="2">
        <f>'1-Results 2030'!AJE14-'1-Results 2030'!AJE$2</f>
        <v>-1.8150469598410268E-6</v>
      </c>
      <c r="AJG14" s="2">
        <f>'1-Results 2030'!AJF14-'1-Results 2030'!AJF$2</f>
        <v>0</v>
      </c>
      <c r="AJH14" s="2">
        <f>'1-Results 2030'!AJG14-'1-Results 2030'!AJG$2</f>
        <v>0</v>
      </c>
      <c r="AJI14" s="2">
        <f>'1-Results 2030'!AJH14-'1-Results 2030'!AJH$2</f>
        <v>0</v>
      </c>
      <c r="AJJ14" s="2">
        <f>'1-Results 2030'!AJI14-'1-Results 2030'!AJI$2</f>
        <v>0</v>
      </c>
      <c r="AJK14" s="2">
        <f>'1-Results 2030'!AJJ14-'1-Results 2030'!AJJ$2</f>
        <v>-6.1416936699743019E-4</v>
      </c>
      <c r="AJL14" s="2">
        <f>'1-Results 2030'!AJK14-'1-Results 2030'!AJK$2</f>
        <v>0</v>
      </c>
      <c r="AJM14" s="2">
        <f>'1-Results 2030'!AJL14-'1-Results 2030'!AJL$2</f>
        <v>0</v>
      </c>
      <c r="AJN14" s="2">
        <f>'1-Results 2030'!AJM14-'1-Results 2030'!AJM$2</f>
        <v>-1.2141367830054151E-4</v>
      </c>
      <c r="AJO14" s="2">
        <f>'1-Results 2030'!AJN14-'1-Results 2030'!AJN$2</f>
        <v>0</v>
      </c>
      <c r="AJP14" s="2">
        <f>'1-Results 2030'!AJO14-'1-Results 2030'!AJO$2</f>
        <v>-1.0125233984581428E-13</v>
      </c>
      <c r="AJQ14" s="2">
        <f>'1-Results 2030'!AJP14-'1-Results 2030'!AJP$2</f>
        <v>1.8722098002497134E-3</v>
      </c>
      <c r="AJR14" s="2">
        <f>'1-Results 2030'!AJQ14-'1-Results 2030'!AJQ$2</f>
        <v>-7.1762657103136007E-4</v>
      </c>
      <c r="AJS14" s="2">
        <f>'1-Results 2030'!AJR14-'1-Results 2030'!AJR$2</f>
        <v>-8.7489022293496532E-7</v>
      </c>
      <c r="AJT14" s="2">
        <f>'1-Results 2030'!AJS14-'1-Results 2030'!AJS$2</f>
        <v>0</v>
      </c>
      <c r="AJU14" s="2">
        <f>'1-Results 2030'!AJT14-'1-Results 2030'!AJT$2</f>
        <v>0</v>
      </c>
      <c r="AJV14" s="2">
        <f>'1-Results 2030'!AJU14-'1-Results 2030'!AJU$2</f>
        <v>0</v>
      </c>
      <c r="AJW14" s="2">
        <f>'1-Results 2030'!AJV14-'1-Results 2030'!AJV$2</f>
        <v>0</v>
      </c>
      <c r="AJX14" s="2">
        <f>'1-Results 2030'!AJW14-'1-Results 2030'!AJW$2</f>
        <v>0</v>
      </c>
      <c r="AJY14" s="2">
        <f>'1-Results 2030'!AJX14-'1-Results 2030'!AJX$2</f>
        <v>0</v>
      </c>
      <c r="AJZ14" s="2">
        <f>'1-Results 2030'!AJY14-'1-Results 2030'!AJY$2</f>
        <v>0</v>
      </c>
      <c r="AKA14" s="2">
        <f>'1-Results 2030'!AJZ14-'1-Results 2030'!AJZ$2</f>
        <v>0</v>
      </c>
      <c r="AKB14" s="2">
        <f>'1-Results 2030'!AKA14-'1-Results 2030'!AKA$2</f>
        <v>0</v>
      </c>
      <c r="AKC14" s="2">
        <f>'1-Results 2030'!AKB14-'1-Results 2030'!AKB$2</f>
        <v>0</v>
      </c>
      <c r="AKD14" s="2">
        <f>'1-Results 2030'!AKC14-'1-Results 2030'!AKC$2</f>
        <v>0</v>
      </c>
      <c r="AKE14" s="2">
        <f>'1-Results 2030'!AKD14-'1-Results 2030'!AKD$2</f>
        <v>0</v>
      </c>
      <c r="AKF14" s="2">
        <f>'1-Results 2030'!AKE14-'1-Results 2030'!AKE$2</f>
        <v>0</v>
      </c>
      <c r="AKG14" s="2">
        <f>'1-Results 2030'!AKF14-'1-Results 2030'!AKF$2</f>
        <v>0</v>
      </c>
      <c r="AKH14" s="2">
        <f>'1-Results 2030'!AKG14-'1-Results 2030'!AKG$2</f>
        <v>0</v>
      </c>
      <c r="AKI14" s="2">
        <f>'1-Results 2030'!AKH14-'1-Results 2030'!AKH$2</f>
        <v>0</v>
      </c>
      <c r="AKJ14" s="2">
        <f>'1-Results 2030'!AKI14-'1-Results 2030'!AKI$2</f>
        <v>0</v>
      </c>
      <c r="AKK14" s="2">
        <f>'1-Results 2030'!AKJ14-'1-Results 2030'!AKJ$2</f>
        <v>0</v>
      </c>
      <c r="AKL14" s="2">
        <f>'1-Results 2030'!AKK14-'1-Results 2030'!AKK$2</f>
        <v>0</v>
      </c>
      <c r="AKM14" s="2">
        <f>'1-Results 2030'!AKL14-'1-Results 2030'!AKL$2</f>
        <v>0</v>
      </c>
      <c r="AKN14" s="2">
        <f>'1-Results 2030'!AKM14-'1-Results 2030'!AKM$2</f>
        <v>0</v>
      </c>
      <c r="AKO14" s="2">
        <f>'1-Results 2030'!AKN14-'1-Results 2030'!AKN$2</f>
        <v>0</v>
      </c>
      <c r="AKP14" s="2">
        <f>'1-Results 2030'!AKO14-'1-Results 2030'!AKO$2</f>
        <v>0</v>
      </c>
      <c r="AKQ14" s="2">
        <f>'1-Results 2030'!AKP14-'1-Results 2030'!AKP$2</f>
        <v>0</v>
      </c>
      <c r="AKR14" s="2">
        <f>'1-Results 2030'!AKQ14-'1-Results 2030'!AKQ$2</f>
        <v>0</v>
      </c>
      <c r="AKS14" s="2">
        <f>'1-Results 2030'!AKR14-'1-Results 2030'!AKR$2</f>
        <v>0</v>
      </c>
      <c r="AKT14" s="2">
        <f>'1-Results 2030'!AKS14-'1-Results 2030'!AKS$2</f>
        <v>0</v>
      </c>
      <c r="AKU14" s="2">
        <f>'1-Results 2030'!AKT14-'1-Results 2030'!AKT$2</f>
        <v>0</v>
      </c>
      <c r="AKV14" s="2">
        <f>'1-Results 2030'!AKU14-'1-Results 2030'!AKU$2</f>
        <v>0</v>
      </c>
      <c r="AKW14" s="2">
        <f>'1-Results 2030'!AKV14-'1-Results 2030'!AKV$2</f>
        <v>0</v>
      </c>
      <c r="AKX14" s="2">
        <f>'1-Results 2030'!AKW14-'1-Results 2030'!AKW$2</f>
        <v>0</v>
      </c>
      <c r="AKY14" s="2">
        <f>'1-Results 2030'!AKX14-'1-Results 2030'!AKX$2</f>
        <v>0</v>
      </c>
      <c r="AKZ14" s="2">
        <f>'1-Results 2030'!AKY14-'1-Results 2030'!AKY$2</f>
        <v>0</v>
      </c>
      <c r="ALA14" s="2">
        <f>'1-Results 2030'!AKZ14-'1-Results 2030'!AKZ$2</f>
        <v>0</v>
      </c>
      <c r="ALB14" s="2">
        <f>'1-Results 2030'!ALA14-'1-Results 2030'!ALA$2</f>
        <v>0</v>
      </c>
      <c r="ALC14" s="2">
        <f>'1-Results 2030'!ALB14-'1-Results 2030'!ALB$2</f>
        <v>0</v>
      </c>
      <c r="ALD14" s="2">
        <f>'1-Results 2030'!ALC14-'1-Results 2030'!ALC$2</f>
        <v>0</v>
      </c>
      <c r="ALE14" s="2">
        <f>'1-Results 2030'!ALD14-'1-Results 2030'!ALD$2</f>
        <v>0</v>
      </c>
      <c r="ALF14" s="2">
        <f>'1-Results 2030'!ALE14-'1-Results 2030'!ALE$2</f>
        <v>0</v>
      </c>
      <c r="ALG14" s="2">
        <f>'1-Results 2030'!ALF14-'1-Results 2030'!ALF$2</f>
        <v>0</v>
      </c>
      <c r="ALH14" s="2">
        <f>'1-Results 2030'!ALG14-'1-Results 2030'!ALG$2</f>
        <v>0</v>
      </c>
      <c r="ALI14" s="2">
        <f>'1-Results 2030'!ALH14-'1-Results 2030'!ALH$2</f>
        <v>0</v>
      </c>
      <c r="ALJ14" s="2">
        <f>'1-Results 2030'!ALI14-'1-Results 2030'!ALI$2</f>
        <v>0</v>
      </c>
      <c r="ALK14" s="2">
        <f>'1-Results 2030'!ALJ14-'1-Results 2030'!ALJ$2</f>
        <v>0</v>
      </c>
      <c r="ALL14" s="2">
        <f>'1-Results 2030'!ALK14-'1-Results 2030'!ALK$2</f>
        <v>0</v>
      </c>
      <c r="ALM14" s="2">
        <f>'1-Results 2030'!ALL14-'1-Results 2030'!ALL$2</f>
        <v>0</v>
      </c>
      <c r="ALN14" s="2">
        <f>'1-Results 2030'!ALM14-'1-Results 2030'!ALM$2</f>
        <v>0</v>
      </c>
      <c r="ALO14" s="2">
        <f>'1-Results 2030'!ALN14-'1-Results 2030'!ALN$2</f>
        <v>0</v>
      </c>
      <c r="ALP14" s="2">
        <f>'1-Results 2030'!ALO14-'1-Results 2030'!ALO$2</f>
        <v>0</v>
      </c>
    </row>
    <row r="15" spans="1:1004" ht="15.75" customHeight="1" x14ac:dyDescent="0.15">
      <c r="A15" s="2">
        <v>26026</v>
      </c>
      <c r="B15" s="2">
        <v>2004</v>
      </c>
      <c r="C15" s="2" t="s">
        <v>56</v>
      </c>
      <c r="D15" s="2" t="s">
        <v>55</v>
      </c>
      <c r="E15" s="2">
        <f t="shared" si="0"/>
        <v>-0.28155468821101798</v>
      </c>
      <c r="F15" s="2">
        <f t="shared" si="4"/>
        <v>-0.38688117512184605</v>
      </c>
      <c r="G15" s="2">
        <f>SUM('2-Difference 2030'!$MK15, '2-Difference 2030'!$ML15, '2-Difference 2030'!$MP15, '2-Difference 2030'!$MQ15, '2-Difference 2030'!$ABH15, '2-Difference 2030'!$ABJ15, '2-Difference 2030'!$ABR15, '2-Difference 2030'!$ABT15)</f>
        <v>0.8581614505759505</v>
      </c>
      <c r="H15" s="2">
        <f>'1-Results 2030'!G15-'1-Results 2030'!G$2</f>
        <v>0</v>
      </c>
      <c r="I15" s="2">
        <f>'1-Results 2030'!H15-'1-Results 2030'!H$2</f>
        <v>0</v>
      </c>
      <c r="J15" s="2">
        <f>'1-Results 2030'!I15-'1-Results 2030'!I$2</f>
        <v>0</v>
      </c>
      <c r="K15" s="2">
        <f>'1-Results 2030'!J15-'1-Results 2030'!J$2</f>
        <v>0</v>
      </c>
      <c r="L15" s="2">
        <f>'1-Results 2030'!K15-'1-Results 2030'!K$2</f>
        <v>0</v>
      </c>
      <c r="M15" s="2">
        <f>'1-Results 2030'!L15-'1-Results 2030'!L$2</f>
        <v>0</v>
      </c>
      <c r="N15" s="2">
        <f>'1-Results 2030'!M15-'1-Results 2030'!M$2</f>
        <v>0</v>
      </c>
      <c r="O15" s="2">
        <f>'1-Results 2030'!N15-'1-Results 2030'!N$2</f>
        <v>0</v>
      </c>
      <c r="P15" s="2">
        <f>'1-Results 2030'!O15-'1-Results 2030'!O$2</f>
        <v>0</v>
      </c>
      <c r="Q15" s="2">
        <f>'1-Results 2030'!P15-'1-Results 2030'!P$2</f>
        <v>0</v>
      </c>
      <c r="R15" s="2">
        <f>'1-Results 2030'!Q15-'1-Results 2030'!Q$2</f>
        <v>0</v>
      </c>
      <c r="S15" s="2">
        <f>'1-Results 2030'!R15-'1-Results 2030'!R$2</f>
        <v>0</v>
      </c>
      <c r="T15" s="2">
        <f>'1-Results 2030'!S15-'1-Results 2030'!S$2</f>
        <v>0</v>
      </c>
      <c r="U15" s="2">
        <f>'1-Results 2030'!T15-'1-Results 2030'!T$2</f>
        <v>0</v>
      </c>
      <c r="V15" s="2">
        <f>'1-Results 2030'!U15-'1-Results 2030'!U$2</f>
        <v>0</v>
      </c>
      <c r="W15" s="2">
        <f>'1-Results 2030'!V15-'1-Results 2030'!V$2</f>
        <v>0</v>
      </c>
      <c r="X15" s="2">
        <f>'1-Results 2030'!W15-'1-Results 2030'!W$2</f>
        <v>0</v>
      </c>
      <c r="Y15" s="2">
        <f>'1-Results 2030'!X15-'1-Results 2030'!X$2</f>
        <v>0</v>
      </c>
      <c r="Z15" s="2">
        <f>'1-Results 2030'!Y15-'1-Results 2030'!Y$2</f>
        <v>0</v>
      </c>
      <c r="AA15" s="2">
        <f>'1-Results 2030'!Z15-'1-Results 2030'!Z$2</f>
        <v>0</v>
      </c>
      <c r="AB15" s="2">
        <f>'1-Results 2030'!AA15-'1-Results 2030'!AA$2</f>
        <v>0</v>
      </c>
      <c r="AC15" s="2">
        <f>'1-Results 2030'!AB15-'1-Results 2030'!AB$2</f>
        <v>0</v>
      </c>
      <c r="AD15" s="2">
        <f>'1-Results 2030'!AC15-'1-Results 2030'!AC$2</f>
        <v>0</v>
      </c>
      <c r="AE15" s="2">
        <f>'1-Results 2030'!AD15-'1-Results 2030'!AD$2</f>
        <v>0</v>
      </c>
      <c r="AF15" s="2">
        <f>'1-Results 2030'!AE15-'1-Results 2030'!AE$2</f>
        <v>0</v>
      </c>
      <c r="AG15" s="2">
        <f>'1-Results 2030'!AF15-'1-Results 2030'!AF$2</f>
        <v>0</v>
      </c>
      <c r="AH15" s="2">
        <f>'1-Results 2030'!AG15-'1-Results 2030'!AG$2</f>
        <v>0</v>
      </c>
      <c r="AI15" s="2">
        <f>'1-Results 2030'!AH15-'1-Results 2030'!AH$2</f>
        <v>0</v>
      </c>
      <c r="AJ15" s="2">
        <f>'1-Results 2030'!AI15-'1-Results 2030'!AI$2</f>
        <v>0</v>
      </c>
      <c r="AK15" s="2">
        <f>'1-Results 2030'!AJ15-'1-Results 2030'!AJ$2</f>
        <v>0</v>
      </c>
      <c r="AL15" s="2">
        <f>'1-Results 2030'!AK15-'1-Results 2030'!AK$2</f>
        <v>0</v>
      </c>
      <c r="AM15" s="2">
        <f>'1-Results 2030'!AL15-'1-Results 2030'!AL$2</f>
        <v>0</v>
      </c>
      <c r="AN15" s="2">
        <f>'1-Results 2030'!AM15-'1-Results 2030'!AM$2</f>
        <v>0</v>
      </c>
      <c r="AO15" s="2">
        <f>'1-Results 2030'!AN15-'1-Results 2030'!AN$2</f>
        <v>0</v>
      </c>
      <c r="AP15" s="2">
        <f>'1-Results 2030'!AO15-'1-Results 2030'!AO$2</f>
        <v>0</v>
      </c>
      <c r="AQ15" s="2">
        <f>'1-Results 2030'!AP15-'1-Results 2030'!AP$2</f>
        <v>0</v>
      </c>
      <c r="AR15" s="2">
        <f>'1-Results 2030'!AQ15-'1-Results 2030'!AQ$2</f>
        <v>0</v>
      </c>
      <c r="AS15" s="2">
        <f>'1-Results 2030'!AR15-'1-Results 2030'!AR$2</f>
        <v>0</v>
      </c>
      <c r="AT15" s="2">
        <f>'1-Results 2030'!AS15-'1-Results 2030'!AS$2</f>
        <v>0</v>
      </c>
      <c r="AU15" s="2">
        <f>'1-Results 2030'!AT15-'1-Results 2030'!AT$2</f>
        <v>0</v>
      </c>
      <c r="AV15" s="2">
        <f>'1-Results 2030'!AU15-'1-Results 2030'!AU$2</f>
        <v>0</v>
      </c>
      <c r="AW15" s="2">
        <f>'1-Results 2030'!AV15-'1-Results 2030'!AV$2</f>
        <v>0</v>
      </c>
      <c r="AX15" s="2">
        <f>'1-Results 2030'!AW15-'1-Results 2030'!AW$2</f>
        <v>0</v>
      </c>
      <c r="AY15" s="2">
        <f>'1-Results 2030'!AX15-'1-Results 2030'!AX$2</f>
        <v>0</v>
      </c>
      <c r="AZ15" s="2">
        <f>'1-Results 2030'!AY15-'1-Results 2030'!AY$2</f>
        <v>0</v>
      </c>
      <c r="BA15" s="2">
        <f>'1-Results 2030'!AZ15-'1-Results 2030'!AZ$2</f>
        <v>0</v>
      </c>
      <c r="BB15" s="2">
        <f>'1-Results 2030'!BA15-'1-Results 2030'!BA$2</f>
        <v>0</v>
      </c>
      <c r="BC15" s="2">
        <f>'1-Results 2030'!BB15-'1-Results 2030'!BB$2</f>
        <v>0</v>
      </c>
      <c r="BD15" s="2">
        <f>'1-Results 2030'!BC15-'1-Results 2030'!BC$2</f>
        <v>0</v>
      </c>
      <c r="BE15" s="2">
        <f>'1-Results 2030'!BD15-'1-Results 2030'!BD$2</f>
        <v>0</v>
      </c>
      <c r="BF15" s="2">
        <f>'1-Results 2030'!BE15-'1-Results 2030'!BE$2</f>
        <v>0</v>
      </c>
      <c r="BG15" s="2">
        <f>'1-Results 2030'!BF15-'1-Results 2030'!BF$2</f>
        <v>0</v>
      </c>
      <c r="BH15" s="2">
        <f>'1-Results 2030'!BG15-'1-Results 2030'!BG$2</f>
        <v>0</v>
      </c>
      <c r="BI15" s="2">
        <f>'1-Results 2030'!BH15-'1-Results 2030'!BH$2</f>
        <v>0</v>
      </c>
      <c r="BJ15" s="2">
        <f>'1-Results 2030'!BI15-'1-Results 2030'!BI$2</f>
        <v>0</v>
      </c>
      <c r="BK15" s="2">
        <f>'1-Results 2030'!BJ15-'1-Results 2030'!BJ$2</f>
        <v>0</v>
      </c>
      <c r="BL15" s="2">
        <f>'1-Results 2030'!BK15-'1-Results 2030'!BK$2</f>
        <v>0</v>
      </c>
      <c r="BM15" s="2">
        <f>'1-Results 2030'!BL15-'1-Results 2030'!BL$2</f>
        <v>0</v>
      </c>
      <c r="BN15" s="2">
        <f>'1-Results 2030'!BM15-'1-Results 2030'!BM$2</f>
        <v>0</v>
      </c>
      <c r="BO15" s="2">
        <f>'1-Results 2030'!BN15-'1-Results 2030'!BN$2</f>
        <v>0</v>
      </c>
      <c r="BP15" s="2">
        <f>'1-Results 2030'!BO15-'1-Results 2030'!BO$2</f>
        <v>0</v>
      </c>
      <c r="BQ15" s="2">
        <f>'1-Results 2030'!BP15-'1-Results 2030'!BP$2</f>
        <v>0</v>
      </c>
      <c r="BR15" s="2">
        <f>'1-Results 2030'!BQ15-'1-Results 2030'!BQ$2</f>
        <v>0</v>
      </c>
      <c r="BS15" s="2">
        <f>'1-Results 2030'!BR15-'1-Results 2030'!BR$2</f>
        <v>0</v>
      </c>
      <c r="BT15" s="2">
        <f>'1-Results 2030'!BS15-'1-Results 2030'!BS$2</f>
        <v>0</v>
      </c>
      <c r="BU15" s="2">
        <f>'1-Results 2030'!BT15-'1-Results 2030'!BT$2</f>
        <v>0</v>
      </c>
      <c r="BV15" s="2">
        <f>'1-Results 2030'!BU15-'1-Results 2030'!BU$2</f>
        <v>0</v>
      </c>
      <c r="BW15" s="2">
        <f>'1-Results 2030'!BV15-'1-Results 2030'!BV$2</f>
        <v>0</v>
      </c>
      <c r="BX15" s="2">
        <f>'1-Results 2030'!BW15-'1-Results 2030'!BW$2</f>
        <v>0</v>
      </c>
      <c r="BY15" s="2">
        <f>'1-Results 2030'!BX15-'1-Results 2030'!BX$2</f>
        <v>0</v>
      </c>
      <c r="BZ15" s="2">
        <f>'1-Results 2030'!BY15-'1-Results 2030'!BY$2</f>
        <v>0</v>
      </c>
      <c r="CA15" s="2">
        <f>'1-Results 2030'!BZ15-'1-Results 2030'!BZ$2</f>
        <v>0</v>
      </c>
      <c r="CB15" s="2">
        <f>'1-Results 2030'!CA15-'1-Results 2030'!CA$2</f>
        <v>0</v>
      </c>
      <c r="CC15" s="2">
        <f>'1-Results 2030'!CB15-'1-Results 2030'!CB$2</f>
        <v>0</v>
      </c>
      <c r="CD15" s="2">
        <f>'1-Results 2030'!CC15-'1-Results 2030'!CC$2</f>
        <v>0</v>
      </c>
      <c r="CE15" s="2">
        <f>'1-Results 2030'!CD15-'1-Results 2030'!CD$2</f>
        <v>0</v>
      </c>
      <c r="CF15" s="2">
        <f>'1-Results 2030'!CE15-'1-Results 2030'!CE$2</f>
        <v>0</v>
      </c>
      <c r="CG15" s="2">
        <f>'1-Results 2030'!CF15-'1-Results 2030'!CF$2</f>
        <v>0</v>
      </c>
      <c r="CH15" s="2">
        <f>'1-Results 2030'!CG15-'1-Results 2030'!CG$2</f>
        <v>0</v>
      </c>
      <c r="CI15" s="2">
        <f>'1-Results 2030'!CH15-'1-Results 2030'!CH$2</f>
        <v>0</v>
      </c>
      <c r="CJ15" s="2">
        <f>'1-Results 2030'!CI15-'1-Results 2030'!CI$2</f>
        <v>0</v>
      </c>
      <c r="CK15" s="2">
        <f>'1-Results 2030'!CJ15-'1-Results 2030'!CJ$2</f>
        <v>0</v>
      </c>
      <c r="CL15" s="2">
        <f>'1-Results 2030'!CK15-'1-Results 2030'!CK$2</f>
        <v>0</v>
      </c>
      <c r="CM15" s="2">
        <f>'1-Results 2030'!CL15-'1-Results 2030'!CL$2</f>
        <v>0</v>
      </c>
      <c r="CN15" s="2">
        <f>'1-Results 2030'!CM15-'1-Results 2030'!CM$2</f>
        <v>0</v>
      </c>
      <c r="CO15" s="2">
        <f>'1-Results 2030'!CN15-'1-Results 2030'!CN$2</f>
        <v>0</v>
      </c>
      <c r="CP15" s="2">
        <f>'1-Results 2030'!CO15-'1-Results 2030'!CO$2</f>
        <v>0</v>
      </c>
      <c r="CQ15" s="2">
        <f>'1-Results 2030'!CP15-'1-Results 2030'!CP$2</f>
        <v>0</v>
      </c>
      <c r="CR15" s="2">
        <f>'1-Results 2030'!CQ15-'1-Results 2030'!CQ$2</f>
        <v>0</v>
      </c>
      <c r="CS15" s="2">
        <f>'1-Results 2030'!CR15-'1-Results 2030'!CR$2</f>
        <v>0</v>
      </c>
      <c r="CT15" s="2">
        <f>'1-Results 2030'!CS15-'1-Results 2030'!CS$2</f>
        <v>0</v>
      </c>
      <c r="CU15" s="2">
        <f>'1-Results 2030'!CT15-'1-Results 2030'!CT$2</f>
        <v>0</v>
      </c>
      <c r="CV15" s="2">
        <f>'1-Results 2030'!CU15-'1-Results 2030'!CU$2</f>
        <v>0</v>
      </c>
      <c r="CW15" s="2">
        <f>'1-Results 2030'!CV15-'1-Results 2030'!CV$2</f>
        <v>0</v>
      </c>
      <c r="CX15" s="2">
        <f>'1-Results 2030'!CW15-'1-Results 2030'!CW$2</f>
        <v>0</v>
      </c>
      <c r="CY15" s="2">
        <f>'1-Results 2030'!CX15-'1-Results 2030'!CX$2</f>
        <v>0</v>
      </c>
      <c r="CZ15" s="2">
        <f>'1-Results 2030'!CY15-'1-Results 2030'!CY$2</f>
        <v>0</v>
      </c>
      <c r="DA15" s="2">
        <f>'1-Results 2030'!CZ15-'1-Results 2030'!CZ$2</f>
        <v>0</v>
      </c>
      <c r="DB15" s="2">
        <f>'1-Results 2030'!DA15-'1-Results 2030'!DA$2</f>
        <v>0</v>
      </c>
      <c r="DC15" s="2">
        <f>'1-Results 2030'!DB15-'1-Results 2030'!DB$2</f>
        <v>0</v>
      </c>
      <c r="DD15" s="2">
        <f>'1-Results 2030'!DC15-'1-Results 2030'!DC$2</f>
        <v>0</v>
      </c>
      <c r="DE15" s="2">
        <f>'1-Results 2030'!DD15-'1-Results 2030'!DD$2</f>
        <v>0</v>
      </c>
      <c r="DF15" s="2">
        <f>'1-Results 2030'!DE15-'1-Results 2030'!DE$2</f>
        <v>0</v>
      </c>
      <c r="DG15" s="2">
        <f>'1-Results 2030'!DF15-'1-Results 2030'!DF$2</f>
        <v>0</v>
      </c>
      <c r="DH15" s="2">
        <f>'1-Results 2030'!DG15-'1-Results 2030'!DG$2</f>
        <v>0</v>
      </c>
      <c r="DI15" s="2">
        <f>'1-Results 2030'!DH15-'1-Results 2030'!DH$2</f>
        <v>0</v>
      </c>
      <c r="DJ15" s="2">
        <f>'1-Results 2030'!DI15-'1-Results 2030'!DI$2</f>
        <v>0</v>
      </c>
      <c r="DK15" s="2">
        <f>'1-Results 2030'!DJ15-'1-Results 2030'!DJ$2</f>
        <v>0</v>
      </c>
      <c r="DL15" s="2">
        <f>'1-Results 2030'!DK15-'1-Results 2030'!DK$2</f>
        <v>0</v>
      </c>
      <c r="DM15" s="2">
        <f>'1-Results 2030'!DL15-'1-Results 2030'!DL$2</f>
        <v>0</v>
      </c>
      <c r="DN15" s="2">
        <f>'1-Results 2030'!DM15-'1-Results 2030'!DM$2</f>
        <v>0</v>
      </c>
      <c r="DO15" s="2">
        <f>'1-Results 2030'!DN15-'1-Results 2030'!DN$2</f>
        <v>0</v>
      </c>
      <c r="DP15" s="2">
        <f>'1-Results 2030'!DO15-'1-Results 2030'!DO$2</f>
        <v>0</v>
      </c>
      <c r="DQ15" s="2">
        <f>'1-Results 2030'!DP15-'1-Results 2030'!DP$2</f>
        <v>0</v>
      </c>
      <c r="DR15" s="2">
        <f>'1-Results 2030'!DQ15-'1-Results 2030'!DQ$2</f>
        <v>0</v>
      </c>
      <c r="DS15" s="2">
        <f>'1-Results 2030'!DR15-'1-Results 2030'!DR$2</f>
        <v>0</v>
      </c>
      <c r="DT15" s="2">
        <f>'1-Results 2030'!DS15-'1-Results 2030'!DS$2</f>
        <v>0</v>
      </c>
      <c r="DU15" s="2">
        <f>'1-Results 2030'!DT15-'1-Results 2030'!DT$2</f>
        <v>0</v>
      </c>
      <c r="DV15" s="2">
        <f>'1-Results 2030'!DU15-'1-Results 2030'!DU$2</f>
        <v>0</v>
      </c>
      <c r="DW15" s="2">
        <f>'1-Results 2030'!DV15-'1-Results 2030'!DV$2</f>
        <v>0</v>
      </c>
      <c r="DX15" s="2">
        <f>'1-Results 2030'!DW15-'1-Results 2030'!DW$2</f>
        <v>0</v>
      </c>
      <c r="DY15" s="2">
        <f>'1-Results 2030'!DX15-'1-Results 2030'!DX$2</f>
        <v>0</v>
      </c>
      <c r="DZ15" s="2">
        <f>'1-Results 2030'!DY15-'1-Results 2030'!DY$2</f>
        <v>0</v>
      </c>
      <c r="EA15" s="2">
        <f>'1-Results 2030'!DZ15-'1-Results 2030'!DZ$2</f>
        <v>0</v>
      </c>
      <c r="EB15" s="2">
        <f>'1-Results 2030'!EA15-'1-Results 2030'!EA$2</f>
        <v>0</v>
      </c>
      <c r="EC15" s="2">
        <f>'1-Results 2030'!EB15-'1-Results 2030'!EB$2</f>
        <v>0</v>
      </c>
      <c r="ED15" s="2">
        <f>'1-Results 2030'!EC15-'1-Results 2030'!EC$2</f>
        <v>0</v>
      </c>
      <c r="EE15" s="2">
        <f>'1-Results 2030'!ED15-'1-Results 2030'!ED$2</f>
        <v>0</v>
      </c>
      <c r="EF15" s="2">
        <f>'1-Results 2030'!EE15-'1-Results 2030'!EE$2</f>
        <v>0</v>
      </c>
      <c r="EG15" s="2">
        <f>'1-Results 2030'!EF15-'1-Results 2030'!EF$2</f>
        <v>0</v>
      </c>
      <c r="EH15" s="2">
        <f>'1-Results 2030'!EG15-'1-Results 2030'!EG$2</f>
        <v>0</v>
      </c>
      <c r="EI15" s="2">
        <f>'1-Results 2030'!EH15-'1-Results 2030'!EH$2</f>
        <v>0</v>
      </c>
      <c r="EJ15" s="2">
        <f>'1-Results 2030'!EI15-'1-Results 2030'!EI$2</f>
        <v>0</v>
      </c>
      <c r="EK15" s="2">
        <f>'1-Results 2030'!EJ15-'1-Results 2030'!EJ$2</f>
        <v>0</v>
      </c>
      <c r="EL15" s="2">
        <f>'1-Results 2030'!EK15-'1-Results 2030'!EK$2</f>
        <v>0</v>
      </c>
      <c r="EM15" s="2">
        <f>'1-Results 2030'!EL15-'1-Results 2030'!EL$2</f>
        <v>0</v>
      </c>
      <c r="EN15" s="2">
        <f>'1-Results 2030'!EM15-'1-Results 2030'!EM$2</f>
        <v>0</v>
      </c>
      <c r="EO15" s="2">
        <f>'1-Results 2030'!EN15-'1-Results 2030'!EN$2</f>
        <v>0</v>
      </c>
      <c r="EP15" s="2">
        <f>'1-Results 2030'!EO15-'1-Results 2030'!EO$2</f>
        <v>0</v>
      </c>
      <c r="EQ15" s="2">
        <f>'1-Results 2030'!EP15-'1-Results 2030'!EP$2</f>
        <v>0</v>
      </c>
      <c r="ER15" s="2">
        <f>'1-Results 2030'!EQ15-'1-Results 2030'!EQ$2</f>
        <v>0</v>
      </c>
      <c r="ES15" s="2">
        <f>'1-Results 2030'!ER15-'1-Results 2030'!ER$2</f>
        <v>0</v>
      </c>
      <c r="ET15" s="2">
        <f>'1-Results 2030'!ES15-'1-Results 2030'!ES$2</f>
        <v>0</v>
      </c>
      <c r="EU15" s="2">
        <f>'1-Results 2030'!ET15-'1-Results 2030'!ET$2</f>
        <v>0</v>
      </c>
      <c r="EV15" s="2">
        <f>'1-Results 2030'!EU15-'1-Results 2030'!EU$2</f>
        <v>0</v>
      </c>
      <c r="EW15" s="2">
        <f>'1-Results 2030'!EV15-'1-Results 2030'!EV$2</f>
        <v>0</v>
      </c>
      <c r="EX15" s="2">
        <f>'1-Results 2030'!EW15-'1-Results 2030'!EW$2</f>
        <v>0</v>
      </c>
      <c r="EY15" s="2">
        <f>'1-Results 2030'!EX15-'1-Results 2030'!EX$2</f>
        <v>0</v>
      </c>
      <c r="EZ15" s="2">
        <f>'1-Results 2030'!EY15-'1-Results 2030'!EY$2</f>
        <v>0</v>
      </c>
      <c r="FA15" s="2">
        <f>'1-Results 2030'!EZ15-'1-Results 2030'!EZ$2</f>
        <v>0</v>
      </c>
      <c r="FB15" s="2">
        <f>'1-Results 2030'!FA15-'1-Results 2030'!FA$2</f>
        <v>0</v>
      </c>
      <c r="FC15" s="2">
        <f>'1-Results 2030'!FB15-'1-Results 2030'!FB$2</f>
        <v>0</v>
      </c>
      <c r="FD15" s="2">
        <f>'1-Results 2030'!FC15-'1-Results 2030'!FC$2</f>
        <v>0</v>
      </c>
      <c r="FE15" s="2">
        <f>'1-Results 2030'!FD15-'1-Results 2030'!FD$2</f>
        <v>0</v>
      </c>
      <c r="FF15" s="2">
        <f>'1-Results 2030'!FE15-'1-Results 2030'!FE$2</f>
        <v>0</v>
      </c>
      <c r="FG15" s="2">
        <f>'1-Results 2030'!FF15-'1-Results 2030'!FF$2</f>
        <v>0</v>
      </c>
      <c r="FH15" s="2">
        <f>'1-Results 2030'!FG15-'1-Results 2030'!FG$2</f>
        <v>0</v>
      </c>
      <c r="FI15" s="2">
        <f>'1-Results 2030'!FH15-'1-Results 2030'!FH$2</f>
        <v>0</v>
      </c>
      <c r="FJ15" s="2">
        <f>'1-Results 2030'!FI15-'1-Results 2030'!FI$2</f>
        <v>0</v>
      </c>
      <c r="FK15" s="2">
        <f>'1-Results 2030'!FJ15-'1-Results 2030'!FJ$2</f>
        <v>0</v>
      </c>
      <c r="FL15" s="2">
        <f>'1-Results 2030'!FK15-'1-Results 2030'!FK$2</f>
        <v>0</v>
      </c>
      <c r="FM15" s="2">
        <f>'1-Results 2030'!FL15-'1-Results 2030'!FL$2</f>
        <v>0</v>
      </c>
      <c r="FN15" s="2">
        <f>'1-Results 2030'!FM15-'1-Results 2030'!FM$2</f>
        <v>0</v>
      </c>
      <c r="FO15" s="2">
        <f>'1-Results 2030'!FN15-'1-Results 2030'!FN$2</f>
        <v>0</v>
      </c>
      <c r="FP15" s="2">
        <f>'1-Results 2030'!FO15-'1-Results 2030'!FO$2</f>
        <v>0</v>
      </c>
      <c r="FQ15" s="2">
        <f>'1-Results 2030'!FP15-'1-Results 2030'!FP$2</f>
        <v>0</v>
      </c>
      <c r="FR15" s="2">
        <f>'1-Results 2030'!FQ15-'1-Results 2030'!FQ$2</f>
        <v>0</v>
      </c>
      <c r="FS15" s="2">
        <f>'1-Results 2030'!FR15-'1-Results 2030'!FR$2</f>
        <v>0</v>
      </c>
      <c r="FT15" s="2">
        <f>'1-Results 2030'!FS15-'1-Results 2030'!FS$2</f>
        <v>0</v>
      </c>
      <c r="FU15" s="2">
        <f>'1-Results 2030'!FT15-'1-Results 2030'!FT$2</f>
        <v>0</v>
      </c>
      <c r="FV15" s="2">
        <f>'1-Results 2030'!FU15-'1-Results 2030'!FU$2</f>
        <v>0</v>
      </c>
      <c r="FW15" s="2">
        <f>'1-Results 2030'!FV15-'1-Results 2030'!FV$2</f>
        <v>0</v>
      </c>
      <c r="FX15" s="2">
        <f>'1-Results 2030'!FW15-'1-Results 2030'!FW$2</f>
        <v>0</v>
      </c>
      <c r="FY15" s="2">
        <f>'1-Results 2030'!FX15-'1-Results 2030'!FX$2</f>
        <v>0</v>
      </c>
      <c r="FZ15" s="2">
        <f>'1-Results 2030'!FY15-'1-Results 2030'!FY$2</f>
        <v>0</v>
      </c>
      <c r="GA15" s="2">
        <f>'1-Results 2030'!FZ15-'1-Results 2030'!FZ$2</f>
        <v>0</v>
      </c>
      <c r="GB15" s="2">
        <f>'1-Results 2030'!GA15-'1-Results 2030'!GA$2</f>
        <v>0</v>
      </c>
      <c r="GC15" s="2">
        <f>'1-Results 2030'!GB15-'1-Results 2030'!GB$2</f>
        <v>0</v>
      </c>
      <c r="GD15" s="2">
        <f>'1-Results 2030'!GC15-'1-Results 2030'!GC$2</f>
        <v>0</v>
      </c>
      <c r="GE15" s="2">
        <f>'1-Results 2030'!GD15-'1-Results 2030'!GD$2</f>
        <v>0</v>
      </c>
      <c r="GF15" s="2">
        <f>'1-Results 2030'!GE15-'1-Results 2030'!GE$2</f>
        <v>0</v>
      </c>
      <c r="GG15" s="2">
        <f>'1-Results 2030'!GF15-'1-Results 2030'!GF$2</f>
        <v>0</v>
      </c>
      <c r="GH15" s="2">
        <f>'1-Results 2030'!GG15-'1-Results 2030'!GG$2</f>
        <v>0</v>
      </c>
      <c r="GI15" s="2">
        <f>'1-Results 2030'!GH15-'1-Results 2030'!GH$2</f>
        <v>0</v>
      </c>
      <c r="GJ15" s="2">
        <f>'1-Results 2030'!GI15-'1-Results 2030'!GI$2</f>
        <v>0</v>
      </c>
      <c r="GK15" s="2">
        <f>'1-Results 2030'!GJ15-'1-Results 2030'!GJ$2</f>
        <v>0</v>
      </c>
      <c r="GL15" s="2">
        <f>'1-Results 2030'!GK15-'1-Results 2030'!GK$2</f>
        <v>0</v>
      </c>
      <c r="GM15" s="2">
        <f>'1-Results 2030'!GL15-'1-Results 2030'!GL$2</f>
        <v>0</v>
      </c>
      <c r="GN15" s="2">
        <f>'1-Results 2030'!GM15-'1-Results 2030'!GM$2</f>
        <v>0</v>
      </c>
      <c r="GO15" s="2">
        <f>'1-Results 2030'!GN15-'1-Results 2030'!GN$2</f>
        <v>0</v>
      </c>
      <c r="GP15" s="2">
        <f>'1-Results 2030'!GO15-'1-Results 2030'!GO$2</f>
        <v>0</v>
      </c>
      <c r="GQ15" s="2">
        <f>'1-Results 2030'!GP15-'1-Results 2030'!GP$2</f>
        <v>0</v>
      </c>
      <c r="GR15" s="2">
        <f>'1-Results 2030'!GQ15-'1-Results 2030'!GQ$2</f>
        <v>0</v>
      </c>
      <c r="GS15" s="2">
        <f>'1-Results 2030'!GR15-'1-Results 2030'!GR$2</f>
        <v>0</v>
      </c>
      <c r="GT15" s="2">
        <f>'1-Results 2030'!GS15-'1-Results 2030'!GS$2</f>
        <v>0</v>
      </c>
      <c r="GU15" s="2">
        <f>'1-Results 2030'!GT15-'1-Results 2030'!GT$2</f>
        <v>0</v>
      </c>
      <c r="GV15" s="2">
        <f>'1-Results 2030'!GU15-'1-Results 2030'!GU$2</f>
        <v>0</v>
      </c>
      <c r="GW15" s="2">
        <f>'1-Results 2030'!GV15-'1-Results 2030'!GV$2</f>
        <v>0</v>
      </c>
      <c r="GX15" s="2">
        <f>'1-Results 2030'!GW15-'1-Results 2030'!GW$2</f>
        <v>0</v>
      </c>
      <c r="GY15" s="2">
        <f>'1-Results 2030'!GX15-'1-Results 2030'!GX$2</f>
        <v>0</v>
      </c>
      <c r="GZ15" s="2">
        <f>'1-Results 2030'!GY15-'1-Results 2030'!GY$2</f>
        <v>0</v>
      </c>
      <c r="HA15" s="2">
        <f>'1-Results 2030'!GZ15-'1-Results 2030'!GZ$2</f>
        <v>0</v>
      </c>
      <c r="HB15" s="2">
        <f>'1-Results 2030'!HA15-'1-Results 2030'!HA$2</f>
        <v>0</v>
      </c>
      <c r="HC15" s="2">
        <f>'1-Results 2030'!HB15-'1-Results 2030'!HB$2</f>
        <v>0</v>
      </c>
      <c r="HD15" s="2">
        <f>'1-Results 2030'!HC15-'1-Results 2030'!HC$2</f>
        <v>0</v>
      </c>
      <c r="HE15" s="2">
        <f>'1-Results 2030'!HD15-'1-Results 2030'!HD$2</f>
        <v>0</v>
      </c>
      <c r="HF15" s="2">
        <f>'1-Results 2030'!HE15-'1-Results 2030'!HE$2</f>
        <v>0</v>
      </c>
      <c r="HG15" s="2">
        <f>'1-Results 2030'!HF15-'1-Results 2030'!HF$2</f>
        <v>0</v>
      </c>
      <c r="HH15" s="2">
        <f>'1-Results 2030'!HG15-'1-Results 2030'!HG$2</f>
        <v>0</v>
      </c>
      <c r="HI15" s="2">
        <f>'1-Results 2030'!HH15-'1-Results 2030'!HH$2</f>
        <v>0</v>
      </c>
      <c r="HJ15" s="2">
        <f>'1-Results 2030'!HI15-'1-Results 2030'!HI$2</f>
        <v>0</v>
      </c>
      <c r="HK15" s="2">
        <f>'1-Results 2030'!HJ15-'1-Results 2030'!HJ$2</f>
        <v>0</v>
      </c>
      <c r="HL15" s="2">
        <f>'1-Results 2030'!HK15-'1-Results 2030'!HK$2</f>
        <v>0</v>
      </c>
      <c r="HM15" s="2">
        <f>'1-Results 2030'!HL15-'1-Results 2030'!HL$2</f>
        <v>0</v>
      </c>
      <c r="HN15" s="2">
        <f>'1-Results 2030'!HM15-'1-Results 2030'!HM$2</f>
        <v>0</v>
      </c>
      <c r="HO15" s="2">
        <f>'1-Results 2030'!HN15-'1-Results 2030'!HN$2</f>
        <v>0</v>
      </c>
      <c r="HP15" s="2">
        <f>'1-Results 2030'!HO15-'1-Results 2030'!HO$2</f>
        <v>0</v>
      </c>
      <c r="HQ15" s="2">
        <f>'1-Results 2030'!HP15-'1-Results 2030'!HP$2</f>
        <v>0</v>
      </c>
      <c r="HR15" s="2">
        <f>'1-Results 2030'!HQ15-'1-Results 2030'!HQ$2</f>
        <v>0</v>
      </c>
      <c r="HS15" s="2">
        <f>'1-Results 2030'!HR15-'1-Results 2030'!HR$2</f>
        <v>0</v>
      </c>
      <c r="HT15" s="75">
        <f>'1-Results 2030'!HS15-'1-Results 2030'!HS$2</f>
        <v>0</v>
      </c>
      <c r="HU15" s="2">
        <f>'1-Results 2030'!HT15-'1-Results 2030'!HT$2</f>
        <v>0</v>
      </c>
      <c r="HV15" s="2">
        <f>'1-Results 2030'!HU15-'1-Results 2030'!HU$2</f>
        <v>0</v>
      </c>
      <c r="HW15" s="2">
        <f>'1-Results 2030'!HV15-'1-Results 2030'!HV$2</f>
        <v>0</v>
      </c>
      <c r="HX15" s="75">
        <f>'1-Results 2030'!HW15-'1-Results 2030'!HW$2</f>
        <v>0</v>
      </c>
      <c r="HY15" s="2">
        <f>'1-Results 2030'!HX15-'1-Results 2030'!HX$2</f>
        <v>0</v>
      </c>
      <c r="HZ15" s="2">
        <f>'1-Results 2030'!HY15-'1-Results 2030'!HY$2</f>
        <v>0</v>
      </c>
      <c r="IA15" s="2">
        <f>'1-Results 2030'!HZ15-'1-Results 2030'!HZ$2</f>
        <v>0</v>
      </c>
      <c r="IB15" s="2">
        <f>'1-Results 2030'!IA15-'1-Results 2030'!IA$2</f>
        <v>0</v>
      </c>
      <c r="IC15" s="2">
        <f>'1-Results 2030'!IB15-'1-Results 2030'!IB$2</f>
        <v>0</v>
      </c>
      <c r="ID15" s="2">
        <f>'1-Results 2030'!IC15-'1-Results 2030'!IC$2</f>
        <v>0</v>
      </c>
      <c r="IE15" s="2">
        <f>'1-Results 2030'!ID15-'1-Results 2030'!ID$2</f>
        <v>0</v>
      </c>
      <c r="IF15" s="2">
        <f>'1-Results 2030'!IE15-'1-Results 2030'!IE$2</f>
        <v>0</v>
      </c>
      <c r="IG15" s="2">
        <f>'1-Results 2030'!IF15-'1-Results 2030'!IF$2</f>
        <v>0</v>
      </c>
      <c r="IH15" s="2">
        <f>'1-Results 2030'!IG15-'1-Results 2030'!IG$2</f>
        <v>0</v>
      </c>
      <c r="II15" s="2">
        <f>'1-Results 2030'!IH15-'1-Results 2030'!IH$2</f>
        <v>0</v>
      </c>
      <c r="IJ15" s="2">
        <f>'1-Results 2030'!II15-'1-Results 2030'!II$2</f>
        <v>0</v>
      </c>
      <c r="IK15" s="2">
        <f>'1-Results 2030'!IJ15-'1-Results 2030'!IJ$2</f>
        <v>0</v>
      </c>
      <c r="IL15" s="2">
        <f>'1-Results 2030'!IK15-'1-Results 2030'!IK$2</f>
        <v>0</v>
      </c>
      <c r="IM15" s="2">
        <f>'1-Results 2030'!IL15-'1-Results 2030'!IL$2</f>
        <v>0</v>
      </c>
      <c r="IN15" s="2">
        <f>'1-Results 2030'!IM15-'1-Results 2030'!IM$2</f>
        <v>0</v>
      </c>
      <c r="IO15" s="2">
        <f>'1-Results 2030'!IN15-'1-Results 2030'!IN$2</f>
        <v>0</v>
      </c>
      <c r="IP15" s="2">
        <f>'1-Results 2030'!IO15-'1-Results 2030'!IO$2</f>
        <v>0</v>
      </c>
      <c r="IQ15" s="2">
        <f>'1-Results 2030'!IP15-'1-Results 2030'!IP$2</f>
        <v>0</v>
      </c>
      <c r="IR15" s="2">
        <f>'1-Results 2030'!IQ15-'1-Results 2030'!IQ$2</f>
        <v>0</v>
      </c>
      <c r="IS15" s="2">
        <f>'1-Results 2030'!IR15-'1-Results 2030'!IR$2</f>
        <v>0</v>
      </c>
      <c r="IT15" s="2">
        <f>'1-Results 2030'!IS15-'1-Results 2030'!IS$2</f>
        <v>0</v>
      </c>
      <c r="IU15" s="2">
        <f>'1-Results 2030'!IT15-'1-Results 2030'!IT$2</f>
        <v>-3.3260800000713478E-10</v>
      </c>
      <c r="IV15" s="2">
        <f>'1-Results 2030'!IU15-'1-Results 2030'!IU$2</f>
        <v>-6.6878759995281367E-10</v>
      </c>
      <c r="IW15" s="2">
        <f>'1-Results 2030'!IV15-'1-Results 2030'!IV$2</f>
        <v>-5.0584079000146054E-9</v>
      </c>
      <c r="IX15" s="2">
        <f>'1-Results 2030'!IW15-'1-Results 2030'!IW$2</f>
        <v>0</v>
      </c>
      <c r="IY15" s="2">
        <f>'1-Results 2030'!IX15-'1-Results 2030'!IX$2</f>
        <v>1.6920544099900681E-5</v>
      </c>
      <c r="IZ15" s="2">
        <f>'1-Results 2030'!IY15-'1-Results 2030'!IY$2</f>
        <v>1.011462175330019E-5</v>
      </c>
      <c r="JA15" s="2">
        <f>'1-Results 2030'!IZ15-'1-Results 2030'!IZ$2</f>
        <v>1.354254054919922E-5</v>
      </c>
      <c r="JB15" s="2">
        <f>'1-Results 2030'!JA15-'1-Results 2030'!JA$2</f>
        <v>8.6246099075495963E-5</v>
      </c>
      <c r="JC15" s="2">
        <f>'1-Results 2030'!JB15-'1-Results 2030'!JB$2</f>
        <v>1.9903828879998969E-7</v>
      </c>
      <c r="JD15" s="75">
        <f>'1-Results 2030'!JC15-'1-Results 2030'!JC$2</f>
        <v>1.968785235639036E-8</v>
      </c>
      <c r="JE15" s="2">
        <f>'1-Results 2030'!JD15-'1-Results 2030'!JD$2</f>
        <v>0</v>
      </c>
      <c r="JF15" s="2">
        <f>'1-Results 2030'!JE15-'1-Results 2030'!JE$2</f>
        <v>-6.1129559001532607E-9</v>
      </c>
      <c r="JG15" s="2">
        <f>'1-Results 2030'!JF15-'1-Results 2030'!JF$2</f>
        <v>0</v>
      </c>
      <c r="JH15" s="2">
        <f>'1-Results 2030'!JG15-'1-Results 2030'!JG$2</f>
        <v>-2.9785789600403345E-8</v>
      </c>
      <c r="JI15" s="2">
        <f>'1-Results 2030'!JH15-'1-Results 2030'!JH$2</f>
        <v>0</v>
      </c>
      <c r="JJ15" s="2">
        <f>'1-Results 2030'!JI15-'1-Results 2030'!JI$2</f>
        <v>0</v>
      </c>
      <c r="JK15" s="2">
        <f>'1-Results 2030'!JJ15-'1-Results 2030'!JJ$2</f>
        <v>0</v>
      </c>
      <c r="JL15" s="2">
        <f>'1-Results 2030'!JK15-'1-Results 2030'!JK$2</f>
        <v>0</v>
      </c>
      <c r="JM15" s="2">
        <f>'1-Results 2030'!JL15-'1-Results 2030'!JL$2</f>
        <v>0</v>
      </c>
      <c r="JN15" s="2">
        <f>'1-Results 2030'!JM15-'1-Results 2030'!JM$2</f>
        <v>-4.8637258200090461E-8</v>
      </c>
      <c r="JO15" s="2">
        <f>'1-Results 2030'!JN15-'1-Results 2030'!JN$2</f>
        <v>0</v>
      </c>
      <c r="JP15" s="2">
        <f>'1-Results 2030'!JO15-'1-Results 2030'!JO$2</f>
        <v>1.2708769191790981E-4</v>
      </c>
      <c r="JQ15" s="2">
        <f>'1-Results 2030'!JP15-'1-Results 2030'!JP$2</f>
        <v>0</v>
      </c>
      <c r="JR15" s="2">
        <f>'1-Results 2030'!JQ15-'1-Results 2030'!JQ$2</f>
        <v>0</v>
      </c>
      <c r="JS15" s="2">
        <f>'1-Results 2030'!JR15-'1-Results 2030'!JR$2</f>
        <v>0</v>
      </c>
      <c r="JT15" s="2">
        <f>'1-Results 2030'!JS15-'1-Results 2030'!JS$2</f>
        <v>0</v>
      </c>
      <c r="JU15" s="2">
        <f>'1-Results 2030'!JT15-'1-Results 2030'!JT$2</f>
        <v>0</v>
      </c>
      <c r="JV15" s="2">
        <f>'1-Results 2030'!JU15-'1-Results 2030'!JU$2</f>
        <v>0</v>
      </c>
      <c r="JW15" s="2">
        <f>'1-Results 2030'!JV15-'1-Results 2030'!JV$2</f>
        <v>-1.3190466999907224E-9</v>
      </c>
      <c r="JX15" s="2">
        <f>'1-Results 2030'!JW15-'1-Results 2030'!JW$2</f>
        <v>-1.3426705008229289E-9</v>
      </c>
      <c r="JY15" s="2">
        <f>'1-Results 2030'!JX15-'1-Results 2030'!JX$2</f>
        <v>-3.4557762198517139E-6</v>
      </c>
      <c r="JZ15" s="2">
        <f>'1-Results 2030'!JY15-'1-Results 2030'!JY$2</f>
        <v>-5.6903890000015167E-6</v>
      </c>
      <c r="KA15" s="2">
        <f>'1-Results 2030'!JZ15-'1-Results 2030'!JZ$2</f>
        <v>-3.7246255968348407E-8</v>
      </c>
      <c r="KB15" s="2">
        <f>'1-Results 2030'!KA15-'1-Results 2030'!KA$2</f>
        <v>0</v>
      </c>
      <c r="KC15" s="2">
        <f>'1-Results 2030'!KB15-'1-Results 2030'!KB$2</f>
        <v>0</v>
      </c>
      <c r="KD15" s="2">
        <f>'1-Results 2030'!KC15-'1-Results 2030'!KC$2</f>
        <v>0</v>
      </c>
      <c r="KE15" s="2">
        <f>'1-Results 2030'!KD15-'1-Results 2030'!KD$2</f>
        <v>0</v>
      </c>
      <c r="KF15" s="2">
        <f>'1-Results 2030'!KE15-'1-Results 2030'!KE$2</f>
        <v>0</v>
      </c>
      <c r="KG15" s="2">
        <f>'1-Results 2030'!KF15-'1-Results 2030'!KF$2</f>
        <v>0</v>
      </c>
      <c r="KH15" s="2">
        <f>'1-Results 2030'!KG15-'1-Results 2030'!KG$2</f>
        <v>0</v>
      </c>
      <c r="KI15" s="2">
        <f>'1-Results 2030'!KH15-'1-Results 2030'!KH$2</f>
        <v>0</v>
      </c>
      <c r="KJ15" s="2">
        <f>'1-Results 2030'!KI15-'1-Results 2030'!KI$2</f>
        <v>0</v>
      </c>
      <c r="KK15" s="2">
        <f>'1-Results 2030'!KJ15-'1-Results 2030'!KJ$2</f>
        <v>0</v>
      </c>
      <c r="KL15" s="2">
        <f>'1-Results 2030'!KK15-'1-Results 2030'!KK$2</f>
        <v>0</v>
      </c>
      <c r="KM15" s="2">
        <f>'1-Results 2030'!KL15-'1-Results 2030'!KL$2</f>
        <v>0</v>
      </c>
      <c r="KN15" s="2">
        <f>'1-Results 2030'!KM15-'1-Results 2030'!KM$2</f>
        <v>0</v>
      </c>
      <c r="KO15" s="2">
        <f>'1-Results 2030'!KN15-'1-Results 2030'!KN$2</f>
        <v>0</v>
      </c>
      <c r="KP15" s="2">
        <f>'1-Results 2030'!KO15-'1-Results 2030'!KO$2</f>
        <v>0</v>
      </c>
      <c r="KQ15" s="2">
        <f>'1-Results 2030'!KP15-'1-Results 2030'!KP$2</f>
        <v>0</v>
      </c>
      <c r="KR15" s="2">
        <f>'1-Results 2030'!KQ15-'1-Results 2030'!KQ$2</f>
        <v>0</v>
      </c>
      <c r="KS15" s="2">
        <f>'1-Results 2030'!KR15-'1-Results 2030'!KR$2</f>
        <v>0</v>
      </c>
      <c r="KT15" s="2">
        <f>'1-Results 2030'!KS15-'1-Results 2030'!KS$2</f>
        <v>0</v>
      </c>
      <c r="KU15" s="2">
        <f>'1-Results 2030'!KT15-'1-Results 2030'!KT$2</f>
        <v>0</v>
      </c>
      <c r="KV15" s="2">
        <f>'1-Results 2030'!KU15-'1-Results 2030'!KU$2</f>
        <v>0</v>
      </c>
      <c r="KW15" s="2">
        <f>'1-Results 2030'!KV15-'1-Results 2030'!KV$2</f>
        <v>0</v>
      </c>
      <c r="KX15" s="2">
        <f>'1-Results 2030'!KW15-'1-Results 2030'!KW$2</f>
        <v>0</v>
      </c>
      <c r="KY15" s="2">
        <f>'1-Results 2030'!KX15-'1-Results 2030'!KX$2</f>
        <v>0</v>
      </c>
      <c r="KZ15" s="2">
        <f>'1-Results 2030'!KY15-'1-Results 2030'!KY$2</f>
        <v>0</v>
      </c>
      <c r="LA15" s="2">
        <f>'1-Results 2030'!KZ15-'1-Results 2030'!KZ$2</f>
        <v>0</v>
      </c>
      <c r="LB15" s="2">
        <f>'1-Results 2030'!LA15-'1-Results 2030'!LA$2</f>
        <v>0</v>
      </c>
      <c r="LC15" s="2">
        <f>'1-Results 2030'!LB15-'1-Results 2030'!LB$2</f>
        <v>0</v>
      </c>
      <c r="LD15" s="2">
        <f>'1-Results 2030'!LC15-'1-Results 2030'!LC$2</f>
        <v>0</v>
      </c>
      <c r="LE15" s="2">
        <f>'1-Results 2030'!LD15-'1-Results 2030'!LD$2</f>
        <v>0</v>
      </c>
      <c r="LF15" s="2">
        <f>'1-Results 2030'!LE15-'1-Results 2030'!LE$2</f>
        <v>0</v>
      </c>
      <c r="LG15" s="2">
        <f>'1-Results 2030'!LF15-'1-Results 2030'!LF$2</f>
        <v>0</v>
      </c>
      <c r="LH15" s="2">
        <f>'1-Results 2030'!LG15-'1-Results 2030'!LG$2</f>
        <v>0</v>
      </c>
      <c r="LI15" s="2">
        <f>'1-Results 2030'!LH15-'1-Results 2030'!LH$2</f>
        <v>0</v>
      </c>
      <c r="LJ15" s="2">
        <f>'1-Results 2030'!LI15-'1-Results 2030'!LI$2</f>
        <v>0</v>
      </c>
      <c r="LK15" s="2">
        <f>'1-Results 2030'!LJ15-'1-Results 2030'!LJ$2</f>
        <v>0</v>
      </c>
      <c r="LL15" s="2">
        <f>'1-Results 2030'!LK15-'1-Results 2030'!LK$2</f>
        <v>0</v>
      </c>
      <c r="LM15" s="75">
        <f>'1-Results 2030'!LL15-'1-Results 2030'!LL$2</f>
        <v>0</v>
      </c>
      <c r="LN15" s="2">
        <f>'1-Results 2030'!LM15-'1-Results 2030'!LM$2</f>
        <v>0</v>
      </c>
      <c r="LO15" s="2">
        <f>'1-Results 2030'!LN15-'1-Results 2030'!LN$2</f>
        <v>0</v>
      </c>
      <c r="LP15" s="2">
        <f>'1-Results 2030'!LO15-'1-Results 2030'!LO$2</f>
        <v>0</v>
      </c>
      <c r="LQ15" s="2">
        <f>'1-Results 2030'!LP15-'1-Results 2030'!LP$2</f>
        <v>0</v>
      </c>
      <c r="LR15" s="2">
        <f>'1-Results 2030'!LQ15-'1-Results 2030'!LQ$2</f>
        <v>0</v>
      </c>
      <c r="LS15" s="2">
        <f>'1-Results 2030'!LR15-'1-Results 2030'!LR$2</f>
        <v>0</v>
      </c>
      <c r="LT15" s="2">
        <f>'1-Results 2030'!LS15-'1-Results 2030'!LS$2</f>
        <v>0</v>
      </c>
      <c r="LU15" s="2">
        <f>'1-Results 2030'!LT15-'1-Results 2030'!LT$2</f>
        <v>0</v>
      </c>
      <c r="LV15" s="2">
        <f>'1-Results 2030'!LU15-'1-Results 2030'!LU$2</f>
        <v>0</v>
      </c>
      <c r="LW15" s="2">
        <f>'1-Results 2030'!LV15-'1-Results 2030'!LV$2</f>
        <v>0</v>
      </c>
      <c r="LX15" s="2">
        <f>'1-Results 2030'!LW15-'1-Results 2030'!LW$2</f>
        <v>0</v>
      </c>
      <c r="LY15" s="2">
        <f>'1-Results 2030'!LX15-'1-Results 2030'!LX$2</f>
        <v>0</v>
      </c>
      <c r="LZ15" s="2">
        <f>'1-Results 2030'!LY15-'1-Results 2030'!LY$2</f>
        <v>0</v>
      </c>
      <c r="MA15" s="2">
        <f>'1-Results 2030'!LZ15-'1-Results 2030'!LZ$2</f>
        <v>0</v>
      </c>
      <c r="MB15" s="2">
        <f>'1-Results 2030'!MA15-'1-Results 2030'!MA$2</f>
        <v>0</v>
      </c>
      <c r="MC15" s="2">
        <f>'1-Results 2030'!MB15-'1-Results 2030'!MB$2</f>
        <v>0</v>
      </c>
      <c r="MD15" s="2">
        <f>'1-Results 2030'!MC15-'1-Results 2030'!MC$2</f>
        <v>0</v>
      </c>
      <c r="ME15" s="2">
        <f>'1-Results 2030'!MD15-'1-Results 2030'!MD$2</f>
        <v>0</v>
      </c>
      <c r="MF15" s="75">
        <f>'1-Results 2030'!ME15-'1-Results 2030'!ME$2</f>
        <v>0</v>
      </c>
      <c r="MG15" s="2">
        <f>'1-Results 2030'!MF15-'1-Results 2030'!MF$2</f>
        <v>0</v>
      </c>
      <c r="MH15" s="2">
        <f>'1-Results 2030'!MG15-'1-Results 2030'!MG$2</f>
        <v>0</v>
      </c>
      <c r="MI15" s="2">
        <f>'1-Results 2030'!MH15-'1-Results 2030'!MH$2</f>
        <v>0</v>
      </c>
      <c r="MJ15" s="2">
        <f>'1-Results 2030'!MI15-'1-Results 2030'!MI$2</f>
        <v>0</v>
      </c>
      <c r="MK15" s="2">
        <f>'1-Results 2030'!MJ15-'1-Results 2030'!MJ$2</f>
        <v>2.9458445562756002E-3</v>
      </c>
      <c r="ML15" s="2">
        <f>'1-Results 2030'!MK15-'1-Results 2030'!MK$2</f>
        <v>0.58916891125512105</v>
      </c>
      <c r="MM15" s="2">
        <f>'1-Results 2030'!ML15-'1-Results 2030'!ML$2</f>
        <v>0</v>
      </c>
      <c r="MN15" s="2">
        <f>'1-Results 2030'!MM15-'1-Results 2030'!MM$2</f>
        <v>0</v>
      </c>
      <c r="MO15" s="2">
        <f>'1-Results 2030'!MN15-'1-Results 2030'!MN$2</f>
        <v>0</v>
      </c>
      <c r="MP15" s="2">
        <f>'1-Results 2030'!MO15-'1-Results 2030'!MO$2</f>
        <v>9.1039919703990099E-4</v>
      </c>
      <c r="MQ15" s="2">
        <f>'1-Results 2030'!MP15-'1-Results 2030'!MP$2</f>
        <v>0.12138655960532008</v>
      </c>
      <c r="MR15" s="2">
        <f>'1-Results 2030'!MQ15-'1-Results 2030'!MQ$2</f>
        <v>0</v>
      </c>
      <c r="MS15" s="2">
        <f>'1-Results 2030'!MR15-'1-Results 2030'!MR$2</f>
        <v>-0.33554008346188002</v>
      </c>
      <c r="MT15" s="2">
        <f>'1-Results 2030'!MS15-'1-Results 2030'!MS$2</f>
        <v>-0.3125128228321401</v>
      </c>
      <c r="MU15" s="2">
        <f>'1-Results 2030'!MT15-'1-Results 2030'!MT$2</f>
        <v>0</v>
      </c>
      <c r="MV15" s="2">
        <f>'1-Results 2030'!MU15-'1-Results 2030'!MU$2</f>
        <v>5.6955866031600084E-5</v>
      </c>
      <c r="MW15" s="75">
        <f>'1-Results 2030'!MV15-'1-Results 2030'!MV$2</f>
        <v>0</v>
      </c>
      <c r="MX15" s="2">
        <f>'1-Results 2030'!MW15-'1-Results 2030'!MW$2</f>
        <v>0</v>
      </c>
      <c r="MY15" s="2">
        <f>'1-Results 2030'!MX15-'1-Results 2030'!MX$2</f>
        <v>1.4807800302329998E-4</v>
      </c>
      <c r="MZ15" s="2">
        <f>'1-Results 2030'!MY15-'1-Results 2030'!MY$2</f>
        <v>0</v>
      </c>
      <c r="NA15" s="2">
        <f>'1-Results 2030'!MZ15-'1-Results 2030'!MZ$2</f>
        <v>2.2775572028299607E-4</v>
      </c>
      <c r="NB15" s="2">
        <f>'1-Results 2030'!NA15-'1-Results 2030'!NA$2</f>
        <v>0</v>
      </c>
      <c r="NC15" s="2">
        <f>'1-Results 2030'!NB15-'1-Results 2030'!NB$2</f>
        <v>0</v>
      </c>
      <c r="ND15" s="2">
        <f>'1-Results 2030'!NC15-'1-Results 2030'!NC$2</f>
        <v>0</v>
      </c>
      <c r="NE15" s="2">
        <f>'1-Results 2030'!ND15-'1-Results 2030'!ND$2</f>
        <v>0</v>
      </c>
      <c r="NF15" s="2">
        <f>'1-Results 2030'!NE15-'1-Results 2030'!NE$2</f>
        <v>0</v>
      </c>
      <c r="NG15" s="2">
        <f>'1-Results 2030'!NF15-'1-Results 2030'!NF$2</f>
        <v>0</v>
      </c>
      <c r="NH15" s="2">
        <f>'1-Results 2030'!NG15-'1-Results 2030'!NG$2</f>
        <v>0</v>
      </c>
      <c r="NI15" s="2">
        <f>'1-Results 2030'!NH15-'1-Results 2030'!NH$2</f>
        <v>0</v>
      </c>
      <c r="NJ15" s="2">
        <f>'1-Results 2030'!NI15-'1-Results 2030'!NI$2</f>
        <v>0</v>
      </c>
      <c r="NK15" s="2">
        <f>'1-Results 2030'!NJ15-'1-Results 2030'!NJ$2</f>
        <v>1.7998218451903969E-3</v>
      </c>
      <c r="NL15" s="2">
        <f>'1-Results 2030'!NK15-'1-Results 2030'!NK$2</f>
        <v>0</v>
      </c>
      <c r="NM15" s="2">
        <f>'1-Results 2030'!NL15-'1-Results 2030'!NL$2</f>
        <v>0</v>
      </c>
      <c r="NN15" s="2">
        <f>'1-Results 2030'!NM15-'1-Results 2030'!NM$2</f>
        <v>0</v>
      </c>
      <c r="NO15" s="2">
        <f>'1-Results 2030'!NN15-'1-Results 2030'!NN$2</f>
        <v>0</v>
      </c>
      <c r="NP15" s="2">
        <f>'1-Results 2030'!NO15-'1-Results 2030'!NO$2</f>
        <v>0</v>
      </c>
      <c r="NQ15" s="2">
        <f>'1-Results 2030'!NP15-'1-Results 2030'!NP$2</f>
        <v>0</v>
      </c>
      <c r="NR15" s="2">
        <f>'1-Results 2030'!NQ15-'1-Results 2030'!NQ$2</f>
        <v>0</v>
      </c>
      <c r="NS15" s="2">
        <f>'1-Results 2030'!NR15-'1-Results 2030'!NR$2</f>
        <v>0</v>
      </c>
      <c r="NT15" s="2">
        <f>'1-Results 2030'!NS15-'1-Results 2030'!NS$2</f>
        <v>0</v>
      </c>
      <c r="NU15" s="2">
        <f>'1-Results 2030'!NT15-'1-Results 2030'!NT$2</f>
        <v>0</v>
      </c>
      <c r="NV15" s="2">
        <f>'1-Results 2030'!NU15-'1-Results 2030'!NU$2</f>
        <v>0</v>
      </c>
      <c r="NW15" s="2">
        <f>'1-Results 2030'!NV15-'1-Results 2030'!NV$2</f>
        <v>0</v>
      </c>
      <c r="NX15" s="2">
        <f>'1-Results 2030'!NW15-'1-Results 2030'!NW$2</f>
        <v>8.6613749381599936E-3</v>
      </c>
      <c r="NY15" s="2">
        <f>'1-Results 2030'!NX15-'1-Results 2030'!NX$2</f>
        <v>0</v>
      </c>
      <c r="NZ15" s="2">
        <f>'1-Results 2030'!NY15-'1-Results 2030'!NY$2</f>
        <v>0</v>
      </c>
      <c r="OA15" s="2">
        <f>'1-Results 2030'!NZ15-'1-Results 2030'!NZ$2</f>
        <v>0</v>
      </c>
      <c r="OB15" s="2">
        <f>'1-Results 2030'!OA15-'1-Results 2030'!OA$2</f>
        <v>0</v>
      </c>
      <c r="OC15" s="2">
        <f>'1-Results 2030'!OB15-'1-Results 2030'!OB$2</f>
        <v>0</v>
      </c>
      <c r="OD15" s="2">
        <f>'1-Results 2030'!OC15-'1-Results 2030'!OC$2</f>
        <v>0</v>
      </c>
      <c r="OE15" s="2">
        <f>'1-Results 2030'!OD15-'1-Results 2030'!OD$2</f>
        <v>0</v>
      </c>
      <c r="OF15" s="2">
        <f>'1-Results 2030'!OE15-'1-Results 2030'!OE$2</f>
        <v>0</v>
      </c>
      <c r="OG15" s="2">
        <f>'1-Results 2030'!OF15-'1-Results 2030'!OF$2</f>
        <v>0</v>
      </c>
      <c r="OH15" s="2">
        <f>'1-Results 2030'!OG15-'1-Results 2030'!OG$2</f>
        <v>0</v>
      </c>
      <c r="OI15" s="2">
        <f>'1-Results 2030'!OH15-'1-Results 2030'!OH$2</f>
        <v>0</v>
      </c>
      <c r="OJ15" s="2">
        <f>'1-Results 2030'!OI15-'1-Results 2030'!OI$2</f>
        <v>0</v>
      </c>
      <c r="OK15" s="2">
        <f>'1-Results 2030'!OJ15-'1-Results 2030'!OJ$2</f>
        <v>0</v>
      </c>
      <c r="OL15" s="2">
        <f>'1-Results 2030'!OK15-'1-Results 2030'!OK$2</f>
        <v>0</v>
      </c>
      <c r="OM15" s="2">
        <f>'1-Results 2030'!OL15-'1-Results 2030'!OL$2</f>
        <v>0</v>
      </c>
      <c r="ON15" s="2">
        <f>'1-Results 2030'!OM15-'1-Results 2030'!OM$2</f>
        <v>0</v>
      </c>
      <c r="OO15" s="2">
        <f>'1-Results 2030'!ON15-'1-Results 2030'!ON$2</f>
        <v>0</v>
      </c>
      <c r="OP15" s="2">
        <f>'1-Results 2030'!OO15-'1-Results 2030'!OO$2</f>
        <v>-3.644426840032633E-7</v>
      </c>
      <c r="OQ15" s="2">
        <f>'1-Results 2030'!OP15-'1-Results 2030'!OP$2</f>
        <v>-5.9015710984766656E-7</v>
      </c>
      <c r="OR15" s="2">
        <f>'1-Results 2030'!OQ15-'1-Results 2030'!OQ$2</f>
        <v>-4.4636829006350354E-6</v>
      </c>
      <c r="OS15" s="2">
        <f>'1-Results 2030'!OR15-'1-Results 2030'!OR$2</f>
        <v>0</v>
      </c>
      <c r="OT15" s="2">
        <f>'1-Results 2030'!OS15-'1-Results 2030'!OS$2</f>
        <v>-4.4771079101835198E-6</v>
      </c>
      <c r="OU15" s="2">
        <f>'1-Results 2030'!OT15-'1-Results 2030'!OT$2</f>
        <v>-1.6729657899006156E-6</v>
      </c>
      <c r="OV15" s="2">
        <f>'1-Results 2030'!OU15-'1-Results 2030'!OU$2</f>
        <v>-2.2399460601896237E-6</v>
      </c>
      <c r="OW15" s="2">
        <f>'1-Results 2030'!OV15-'1-Results 2030'!OV$2</f>
        <v>-1.4265167498805909E-5</v>
      </c>
      <c r="OX15" s="2">
        <f>'1-Results 2030'!OW15-'1-Results 2030'!OW$2</f>
        <v>-3.2921077794401121E-8</v>
      </c>
      <c r="OY15" s="2">
        <f>'1-Results 2030'!OX15-'1-Results 2030'!OX$2</f>
        <v>3.8528915364099969E-5</v>
      </c>
      <c r="OZ15" s="2">
        <f>'1-Results 2030'!OY15-'1-Results 2030'!OY$2</f>
        <v>0</v>
      </c>
      <c r="PA15" s="2">
        <f>'1-Results 2030'!OZ15-'1-Results 2030'!OZ$2</f>
        <v>-2.1256580630790722E-5</v>
      </c>
      <c r="PB15" s="2">
        <f>'1-Results 2030'!PA15-'1-Results 2030'!PA$2</f>
        <v>0</v>
      </c>
      <c r="PC15" s="2">
        <f>'1-Results 2030'!PB15-'1-Results 2030'!PB$2</f>
        <v>-3.2107799999181452E-5</v>
      </c>
      <c r="PD15" s="2">
        <f>'1-Results 2030'!PC15-'1-Results 2030'!PC$2</f>
        <v>0</v>
      </c>
      <c r="PE15" s="2">
        <f>'1-Results 2030'!PD15-'1-Results 2030'!PD$2</f>
        <v>0</v>
      </c>
      <c r="PF15" s="2">
        <f>'1-Results 2030'!PE15-'1-Results 2030'!PE$2</f>
        <v>0</v>
      </c>
      <c r="PG15" s="2">
        <f>'1-Results 2030'!PF15-'1-Results 2030'!PF$2</f>
        <v>0</v>
      </c>
      <c r="PH15" s="2">
        <f>'1-Results 2030'!PG15-'1-Results 2030'!PG$2</f>
        <v>0</v>
      </c>
      <c r="PI15" s="2">
        <f>'1-Results 2030'!PH15-'1-Results 2030'!PH$2</f>
        <v>-7.8526430198344599E-6</v>
      </c>
      <c r="PJ15" s="2">
        <f>'1-Results 2030'!PI15-'1-Results 2030'!PI$2</f>
        <v>0</v>
      </c>
      <c r="PK15" s="2">
        <f>'1-Results 2030'!PJ15-'1-Results 2030'!PJ$2</f>
        <v>0</v>
      </c>
      <c r="PL15" s="2">
        <f>'1-Results 2030'!PK15-'1-Results 2030'!PK$2</f>
        <v>0</v>
      </c>
      <c r="PM15" s="2">
        <f>'1-Results 2030'!PL15-'1-Results 2030'!PL$2</f>
        <v>0</v>
      </c>
      <c r="PN15" s="2">
        <f>'1-Results 2030'!PM15-'1-Results 2030'!PM$2</f>
        <v>0</v>
      </c>
      <c r="PO15" s="2">
        <f>'1-Results 2030'!PN15-'1-Results 2030'!PN$2</f>
        <v>0</v>
      </c>
      <c r="PP15" s="2">
        <f>'1-Results 2030'!PO15-'1-Results 2030'!PO$2</f>
        <v>0</v>
      </c>
      <c r="PQ15" s="2">
        <f>'1-Results 2030'!PP15-'1-Results 2030'!PP$2</f>
        <v>0</v>
      </c>
      <c r="PR15" s="2">
        <f>'1-Results 2030'!PQ15-'1-Results 2030'!PQ$2</f>
        <v>-1.4218495401063791E-6</v>
      </c>
      <c r="PS15" s="2">
        <f>'1-Results 2030'!PR15-'1-Results 2030'!PR$2</f>
        <v>-1.1758393299032832E-6</v>
      </c>
      <c r="PT15" s="2">
        <f>'1-Results 2030'!PS15-'1-Results 2030'!PS$2</f>
        <v>-8.1694705500456877E-8</v>
      </c>
      <c r="PU15" s="2">
        <f>'1-Results 2030'!PT15-'1-Results 2030'!PT$2</f>
        <v>-2.4481677396437362E-6</v>
      </c>
      <c r="PV15" s="2">
        <f>'1-Results 2030'!PU15-'1-Results 2030'!PU$2</f>
        <v>-1.0485294993367589E-9</v>
      </c>
      <c r="PW15" s="2">
        <f>'1-Results 2030'!PV15-'1-Results 2030'!PV$2</f>
        <v>0</v>
      </c>
      <c r="PX15" s="2">
        <f>'1-Results 2030'!PW15-'1-Results 2030'!PW$2</f>
        <v>0</v>
      </c>
      <c r="PY15" s="2">
        <f>'1-Results 2030'!PX15-'1-Results 2030'!PX$2</f>
        <v>0</v>
      </c>
      <c r="PZ15" s="2">
        <f>'1-Results 2030'!PY15-'1-Results 2030'!PY$2</f>
        <v>0</v>
      </c>
      <c r="QA15" s="2">
        <f>'1-Results 2030'!PZ15-'1-Results 2030'!PZ$2</f>
        <v>0</v>
      </c>
      <c r="QB15" s="2">
        <f>'1-Results 2030'!QA15-'1-Results 2030'!QA$2</f>
        <v>0</v>
      </c>
      <c r="QC15" s="2">
        <f>'1-Results 2030'!QB15-'1-Results 2030'!QB$2</f>
        <v>0</v>
      </c>
      <c r="QD15" s="2">
        <f>'1-Results 2030'!QC15-'1-Results 2030'!QC$2</f>
        <v>0</v>
      </c>
      <c r="QE15" s="2">
        <f>'1-Results 2030'!QD15-'1-Results 2030'!QD$2</f>
        <v>0</v>
      </c>
      <c r="QF15" s="2">
        <f>'1-Results 2030'!QE15-'1-Results 2030'!QE$2</f>
        <v>0</v>
      </c>
      <c r="QG15" s="2">
        <f>'1-Results 2030'!QF15-'1-Results 2030'!QF$2</f>
        <v>0</v>
      </c>
      <c r="QH15" s="2">
        <f>'1-Results 2030'!QG15-'1-Results 2030'!QG$2</f>
        <v>0</v>
      </c>
      <c r="QI15" s="2">
        <f>'1-Results 2030'!QH15-'1-Results 2030'!QH$2</f>
        <v>0</v>
      </c>
      <c r="QJ15" s="2">
        <f>'1-Results 2030'!QI15-'1-Results 2030'!QI$2</f>
        <v>0</v>
      </c>
      <c r="QK15" s="2">
        <f>'1-Results 2030'!QJ15-'1-Results 2030'!QJ$2</f>
        <v>0</v>
      </c>
      <c r="QL15" s="2">
        <f>'1-Results 2030'!QK15-'1-Results 2030'!QK$2</f>
        <v>0</v>
      </c>
      <c r="QM15" s="2">
        <f>'1-Results 2030'!QL15-'1-Results 2030'!QL$2</f>
        <v>0</v>
      </c>
      <c r="QN15" s="2">
        <f>'1-Results 2030'!QM15-'1-Results 2030'!QM$2</f>
        <v>0</v>
      </c>
      <c r="QO15" s="2">
        <f>'1-Results 2030'!QN15-'1-Results 2030'!QN$2</f>
        <v>0</v>
      </c>
      <c r="QP15" s="2">
        <f>'1-Results 2030'!QO15-'1-Results 2030'!QO$2</f>
        <v>0</v>
      </c>
      <c r="QQ15" s="2">
        <f>'1-Results 2030'!QP15-'1-Results 2030'!QP$2</f>
        <v>0</v>
      </c>
      <c r="QR15" s="2">
        <f>'1-Results 2030'!QQ15-'1-Results 2030'!QQ$2</f>
        <v>0</v>
      </c>
      <c r="QS15" s="2">
        <f>'1-Results 2030'!QR15-'1-Results 2030'!QR$2</f>
        <v>0</v>
      </c>
      <c r="QT15" s="2">
        <f>'1-Results 2030'!QS15-'1-Results 2030'!QS$2</f>
        <v>0</v>
      </c>
      <c r="QU15" s="2">
        <f>'1-Results 2030'!QT15-'1-Results 2030'!QT$2</f>
        <v>0</v>
      </c>
      <c r="QV15" s="2">
        <f>'1-Results 2030'!QU15-'1-Results 2030'!QU$2</f>
        <v>0</v>
      </c>
      <c r="QW15" s="2">
        <f>'1-Results 2030'!QV15-'1-Results 2030'!QV$2</f>
        <v>0</v>
      </c>
      <c r="QX15" s="2">
        <f>'1-Results 2030'!QW15-'1-Results 2030'!QW$2</f>
        <v>0</v>
      </c>
      <c r="QY15" s="2">
        <f>'1-Results 2030'!QX15-'1-Results 2030'!QX$2</f>
        <v>0</v>
      </c>
      <c r="QZ15" s="2">
        <f>'1-Results 2030'!QY15-'1-Results 2030'!QY$2</f>
        <v>0</v>
      </c>
      <c r="RA15" s="2">
        <f>'1-Results 2030'!QZ15-'1-Results 2030'!QZ$2</f>
        <v>0</v>
      </c>
      <c r="RB15" s="2">
        <f>'1-Results 2030'!RA15-'1-Results 2030'!RA$2</f>
        <v>0</v>
      </c>
      <c r="RC15" s="2">
        <f>'1-Results 2030'!RB15-'1-Results 2030'!RB$2</f>
        <v>0</v>
      </c>
      <c r="RD15" s="2">
        <f>'1-Results 2030'!RC15-'1-Results 2030'!RC$2</f>
        <v>0</v>
      </c>
      <c r="RE15" s="2">
        <f>'1-Results 2030'!RD15-'1-Results 2030'!RD$2</f>
        <v>0</v>
      </c>
      <c r="RF15" s="2">
        <f>'1-Results 2030'!RE15-'1-Results 2030'!RE$2</f>
        <v>0</v>
      </c>
      <c r="RG15" s="2">
        <f>'1-Results 2030'!RF15-'1-Results 2030'!RF$2</f>
        <v>0</v>
      </c>
      <c r="RH15" s="2">
        <f>'1-Results 2030'!RG15-'1-Results 2030'!RG$2</f>
        <v>0</v>
      </c>
      <c r="RI15" s="2">
        <f>'1-Results 2030'!RH15-'1-Results 2030'!RH$2</f>
        <v>0</v>
      </c>
      <c r="RJ15" s="2">
        <f>'1-Results 2030'!RI15-'1-Results 2030'!RI$2</f>
        <v>0</v>
      </c>
      <c r="RK15" s="2">
        <f>'1-Results 2030'!RJ15-'1-Results 2030'!RJ$2</f>
        <v>0</v>
      </c>
      <c r="RL15" s="2">
        <f>'1-Results 2030'!RK15-'1-Results 2030'!RK$2</f>
        <v>0</v>
      </c>
      <c r="RM15" s="2">
        <f>'1-Results 2030'!RL15-'1-Results 2030'!RL$2</f>
        <v>0</v>
      </c>
      <c r="RN15" s="2">
        <f>'1-Results 2030'!RM15-'1-Results 2030'!RM$2</f>
        <v>0</v>
      </c>
      <c r="RO15" s="2">
        <f>'1-Results 2030'!RN15-'1-Results 2030'!RN$2</f>
        <v>0</v>
      </c>
      <c r="RP15" s="2">
        <f>'1-Results 2030'!RO15-'1-Results 2030'!RO$2</f>
        <v>0</v>
      </c>
      <c r="RQ15" s="2">
        <f>'1-Results 2030'!RP15-'1-Results 2030'!RP$2</f>
        <v>0</v>
      </c>
      <c r="RR15" s="2">
        <f>'1-Results 2030'!RQ15-'1-Results 2030'!RQ$2</f>
        <v>0</v>
      </c>
      <c r="RS15" s="2">
        <f>'1-Results 2030'!RR15-'1-Results 2030'!RR$2</f>
        <v>0</v>
      </c>
      <c r="RT15" s="2">
        <f>'1-Results 2030'!RS15-'1-Results 2030'!RS$2</f>
        <v>0</v>
      </c>
      <c r="RU15" s="2">
        <f>'1-Results 2030'!RT15-'1-Results 2030'!RT$2</f>
        <v>0</v>
      </c>
      <c r="RV15" s="2">
        <f>'1-Results 2030'!RU15-'1-Results 2030'!RU$2</f>
        <v>0</v>
      </c>
      <c r="RW15" s="2">
        <f>'1-Results 2030'!RV15-'1-Results 2030'!RV$2</f>
        <v>0</v>
      </c>
      <c r="RX15" s="2">
        <f>'1-Results 2030'!RW15-'1-Results 2030'!RW$2</f>
        <v>0</v>
      </c>
      <c r="RY15" s="2">
        <f>'1-Results 2030'!RX15-'1-Results 2030'!RX$2</f>
        <v>0</v>
      </c>
      <c r="RZ15" s="2">
        <f>'1-Results 2030'!RY15-'1-Results 2030'!RY$2</f>
        <v>0</v>
      </c>
      <c r="SA15" s="2">
        <f>'1-Results 2030'!RZ15-'1-Results 2030'!RZ$2</f>
        <v>0</v>
      </c>
      <c r="SB15" s="2">
        <f>'1-Results 2030'!SA15-'1-Results 2030'!SA$2</f>
        <v>0</v>
      </c>
      <c r="SC15" s="2">
        <f>'1-Results 2030'!SB15-'1-Results 2030'!SB$2</f>
        <v>0</v>
      </c>
      <c r="SD15" s="2">
        <f>'1-Results 2030'!SC15-'1-Results 2030'!SC$2</f>
        <v>0</v>
      </c>
      <c r="SE15" s="2">
        <f>'1-Results 2030'!SD15-'1-Results 2030'!SD$2</f>
        <v>0</v>
      </c>
      <c r="SF15" s="2">
        <f>'1-Results 2030'!SE15-'1-Results 2030'!SE$2</f>
        <v>0</v>
      </c>
      <c r="SG15" s="2">
        <f>'1-Results 2030'!SF15-'1-Results 2030'!SF$2</f>
        <v>0</v>
      </c>
      <c r="SH15" s="2">
        <f>'1-Results 2030'!SG15-'1-Results 2030'!SG$2</f>
        <v>0</v>
      </c>
      <c r="SI15" s="2">
        <f>'1-Results 2030'!SH15-'1-Results 2030'!SH$2</f>
        <v>0</v>
      </c>
      <c r="SJ15" s="2">
        <f>'1-Results 2030'!SI15-'1-Results 2030'!SI$2</f>
        <v>0</v>
      </c>
      <c r="SK15" s="2">
        <f>'1-Results 2030'!SJ15-'1-Results 2030'!SJ$2</f>
        <v>0</v>
      </c>
      <c r="SL15" s="2">
        <f>'1-Results 2030'!SK15-'1-Results 2030'!SK$2</f>
        <v>0</v>
      </c>
      <c r="SM15" s="2">
        <f>'1-Results 2030'!SL15-'1-Results 2030'!SL$2</f>
        <v>0</v>
      </c>
      <c r="SN15" s="2">
        <f>'1-Results 2030'!SM15-'1-Results 2030'!SM$2</f>
        <v>0</v>
      </c>
      <c r="SO15" s="2">
        <f>'1-Results 2030'!SN15-'1-Results 2030'!SN$2</f>
        <v>0</v>
      </c>
      <c r="SP15" s="2">
        <f>'1-Results 2030'!SO15-'1-Results 2030'!SO$2</f>
        <v>0</v>
      </c>
      <c r="SQ15" s="2">
        <f>'1-Results 2030'!SP15-'1-Results 2030'!SP$2</f>
        <v>0</v>
      </c>
      <c r="SR15" s="2">
        <f>'1-Results 2030'!SQ15-'1-Results 2030'!SQ$2</f>
        <v>0</v>
      </c>
      <c r="SS15" s="2">
        <f>'1-Results 2030'!SR15-'1-Results 2030'!SR$2</f>
        <v>0</v>
      </c>
      <c r="ST15" s="2">
        <f>'1-Results 2030'!SS15-'1-Results 2030'!SS$2</f>
        <v>0</v>
      </c>
      <c r="SU15" s="2">
        <f>'1-Results 2030'!ST15-'1-Results 2030'!ST$2</f>
        <v>0</v>
      </c>
      <c r="SV15" s="2">
        <f>'1-Results 2030'!SU15-'1-Results 2030'!SU$2</f>
        <v>0</v>
      </c>
      <c r="SW15" s="2">
        <f>'1-Results 2030'!SV15-'1-Results 2030'!SV$2</f>
        <v>0</v>
      </c>
      <c r="SX15" s="2">
        <f>'1-Results 2030'!SW15-'1-Results 2030'!SW$2</f>
        <v>0</v>
      </c>
      <c r="SY15" s="2">
        <f>'1-Results 2030'!SX15-'1-Results 2030'!SX$2</f>
        <v>0</v>
      </c>
      <c r="SZ15" s="2">
        <f>'1-Results 2030'!SY15-'1-Results 2030'!SY$2</f>
        <v>0</v>
      </c>
      <c r="TA15" s="2">
        <f>'1-Results 2030'!SZ15-'1-Results 2030'!SZ$2</f>
        <v>0</v>
      </c>
      <c r="TB15" s="2">
        <f>'1-Results 2030'!TA15-'1-Results 2030'!TA$2</f>
        <v>0</v>
      </c>
      <c r="TC15" s="2">
        <f>'1-Results 2030'!TB15-'1-Results 2030'!TB$2</f>
        <v>0</v>
      </c>
      <c r="TD15" s="2">
        <f>'1-Results 2030'!TC15-'1-Results 2030'!TC$2</f>
        <v>0</v>
      </c>
      <c r="TE15" s="2">
        <f>'1-Results 2030'!TD15-'1-Results 2030'!TD$2</f>
        <v>0</v>
      </c>
      <c r="TF15" s="2">
        <f>'1-Results 2030'!TE15-'1-Results 2030'!TE$2</f>
        <v>0</v>
      </c>
      <c r="TG15" s="2">
        <f>'1-Results 2030'!TF15-'1-Results 2030'!TF$2</f>
        <v>0</v>
      </c>
      <c r="TH15" s="2">
        <f>'1-Results 2030'!TG15-'1-Results 2030'!TG$2</f>
        <v>0</v>
      </c>
      <c r="TI15" s="2">
        <f>'1-Results 2030'!TH15-'1-Results 2030'!TH$2</f>
        <v>0</v>
      </c>
      <c r="TJ15" s="2">
        <f>'1-Results 2030'!TI15-'1-Results 2030'!TI$2</f>
        <v>0</v>
      </c>
      <c r="TK15" s="2">
        <f>'1-Results 2030'!TJ15-'1-Results 2030'!TJ$2</f>
        <v>0</v>
      </c>
      <c r="TL15" s="2">
        <f>'1-Results 2030'!TK15-'1-Results 2030'!TK$2</f>
        <v>0</v>
      </c>
      <c r="TM15" s="2">
        <f>'1-Results 2030'!TL15-'1-Results 2030'!TL$2</f>
        <v>0</v>
      </c>
      <c r="TN15" s="2">
        <f>'1-Results 2030'!TM15-'1-Results 2030'!TM$2</f>
        <v>0</v>
      </c>
      <c r="TO15" s="2">
        <f>'1-Results 2030'!TN15-'1-Results 2030'!TN$2</f>
        <v>0</v>
      </c>
      <c r="TP15" s="2">
        <f>'1-Results 2030'!TO15-'1-Results 2030'!TO$2</f>
        <v>0</v>
      </c>
      <c r="TQ15" s="2">
        <f>'1-Results 2030'!TP15-'1-Results 2030'!TP$2</f>
        <v>0</v>
      </c>
      <c r="TR15" s="2">
        <f>'1-Results 2030'!TQ15-'1-Results 2030'!TQ$2</f>
        <v>0</v>
      </c>
      <c r="TS15" s="2">
        <f>'1-Results 2030'!TR15-'1-Results 2030'!TR$2</f>
        <v>0</v>
      </c>
      <c r="TT15" s="2">
        <f>'1-Results 2030'!TS15-'1-Results 2030'!TS$2</f>
        <v>0</v>
      </c>
      <c r="TU15" s="2">
        <f>'1-Results 2030'!TT15-'1-Results 2030'!TT$2</f>
        <v>0</v>
      </c>
      <c r="TV15" s="2">
        <f>'1-Results 2030'!TU15-'1-Results 2030'!TU$2</f>
        <v>0</v>
      </c>
      <c r="TW15" s="2">
        <f>'1-Results 2030'!TV15-'1-Results 2030'!TV$2</f>
        <v>0</v>
      </c>
      <c r="TX15" s="2">
        <f>'1-Results 2030'!TW15-'1-Results 2030'!TW$2</f>
        <v>0</v>
      </c>
      <c r="TY15" s="2">
        <f>'1-Results 2030'!TX15-'1-Results 2030'!TX$2</f>
        <v>0</v>
      </c>
      <c r="TZ15" s="2">
        <f>'1-Results 2030'!TY15-'1-Results 2030'!TY$2</f>
        <v>0</v>
      </c>
      <c r="UA15" s="2">
        <f>'1-Results 2030'!TZ15-'1-Results 2030'!TZ$2</f>
        <v>0</v>
      </c>
      <c r="UB15" s="2">
        <f>'1-Results 2030'!UA15-'1-Results 2030'!UA$2</f>
        <v>0</v>
      </c>
      <c r="UC15" s="2">
        <f>'1-Results 2030'!UB15-'1-Results 2030'!UB$2</f>
        <v>0</v>
      </c>
      <c r="UD15" s="2">
        <f>'1-Results 2030'!UC15-'1-Results 2030'!UC$2</f>
        <v>0</v>
      </c>
      <c r="UE15" s="2">
        <f>'1-Results 2030'!UD15-'1-Results 2030'!UD$2</f>
        <v>0</v>
      </c>
      <c r="UF15" s="2">
        <f>'1-Results 2030'!UE15-'1-Results 2030'!UE$2</f>
        <v>0</v>
      </c>
      <c r="UG15" s="2">
        <f>'1-Results 2030'!UF15-'1-Results 2030'!UF$2</f>
        <v>0</v>
      </c>
      <c r="UH15" s="2">
        <f>'1-Results 2030'!UG15-'1-Results 2030'!UG$2</f>
        <v>0</v>
      </c>
      <c r="UI15" s="2">
        <f>'1-Results 2030'!UH15-'1-Results 2030'!UH$2</f>
        <v>0</v>
      </c>
      <c r="UJ15" s="2">
        <f>'1-Results 2030'!UI15-'1-Results 2030'!UI$2</f>
        <v>0</v>
      </c>
      <c r="UK15" s="2">
        <f>'1-Results 2030'!UJ15-'1-Results 2030'!UJ$2</f>
        <v>0</v>
      </c>
      <c r="UL15" s="2">
        <f>'1-Results 2030'!UK15-'1-Results 2030'!UK$2</f>
        <v>0</v>
      </c>
      <c r="UM15" s="2">
        <f>'1-Results 2030'!UL15-'1-Results 2030'!UL$2</f>
        <v>0</v>
      </c>
      <c r="UN15" s="2">
        <f>'1-Results 2030'!UM15-'1-Results 2030'!UM$2</f>
        <v>0</v>
      </c>
      <c r="UO15" s="2">
        <f>'1-Results 2030'!UN15-'1-Results 2030'!UN$2</f>
        <v>0</v>
      </c>
      <c r="UP15" s="2">
        <f>'1-Results 2030'!UO15-'1-Results 2030'!UO$2</f>
        <v>0</v>
      </c>
      <c r="UQ15" s="2">
        <f>'1-Results 2030'!UP15-'1-Results 2030'!UP$2</f>
        <v>0</v>
      </c>
      <c r="UR15" s="2">
        <f>'1-Results 2030'!UQ15-'1-Results 2030'!UQ$2</f>
        <v>0</v>
      </c>
      <c r="US15" s="2">
        <f>'1-Results 2030'!UR15-'1-Results 2030'!UR$2</f>
        <v>0</v>
      </c>
      <c r="UT15" s="2">
        <f>'1-Results 2030'!US15-'1-Results 2030'!US$2</f>
        <v>0</v>
      </c>
      <c r="UU15" s="2">
        <f>'1-Results 2030'!UT15-'1-Results 2030'!UT$2</f>
        <v>0</v>
      </c>
      <c r="UV15" s="2">
        <f>'1-Results 2030'!UU15-'1-Results 2030'!UU$2</f>
        <v>0</v>
      </c>
      <c r="UW15" s="2">
        <f>'1-Results 2030'!UV15-'1-Results 2030'!UV$2</f>
        <v>0</v>
      </c>
      <c r="UX15" s="2">
        <f>'1-Results 2030'!UW15-'1-Results 2030'!UW$2</f>
        <v>0</v>
      </c>
      <c r="UY15" s="2">
        <f>'1-Results 2030'!UX15-'1-Results 2030'!UX$2</f>
        <v>0</v>
      </c>
      <c r="UZ15" s="2">
        <f>'1-Results 2030'!UY15-'1-Results 2030'!UY$2</f>
        <v>0</v>
      </c>
      <c r="VA15" s="2">
        <f>'1-Results 2030'!UZ15-'1-Results 2030'!UZ$2</f>
        <v>0</v>
      </c>
      <c r="VB15" s="2">
        <f>'1-Results 2030'!VA15-'1-Results 2030'!VA$2</f>
        <v>0</v>
      </c>
      <c r="VC15" s="2">
        <f>'1-Results 2030'!VB15-'1-Results 2030'!VB$2</f>
        <v>0</v>
      </c>
      <c r="VD15" s="2">
        <f>'1-Results 2030'!VC15-'1-Results 2030'!VC$2</f>
        <v>0</v>
      </c>
      <c r="VE15" s="2">
        <f>'1-Results 2030'!VD15-'1-Results 2030'!VD$2</f>
        <v>0</v>
      </c>
      <c r="VF15" s="2">
        <f>'1-Results 2030'!VE15-'1-Results 2030'!VE$2</f>
        <v>0</v>
      </c>
      <c r="VG15" s="2">
        <f>'1-Results 2030'!VF15-'1-Results 2030'!VF$2</f>
        <v>0</v>
      </c>
      <c r="VH15" s="2">
        <f>'1-Results 2030'!VG15-'1-Results 2030'!VG$2</f>
        <v>0</v>
      </c>
      <c r="VI15" s="2">
        <f>'1-Results 2030'!VH15-'1-Results 2030'!VH$2</f>
        <v>0</v>
      </c>
      <c r="VJ15" s="2">
        <f>'1-Results 2030'!VI15-'1-Results 2030'!VI$2</f>
        <v>0</v>
      </c>
      <c r="VK15" s="2">
        <f>'1-Results 2030'!VJ15-'1-Results 2030'!VJ$2</f>
        <v>0</v>
      </c>
      <c r="VL15" s="2">
        <f>'1-Results 2030'!VK15-'1-Results 2030'!VK$2</f>
        <v>0</v>
      </c>
      <c r="VM15" s="2">
        <f>'1-Results 2030'!VL15-'1-Results 2030'!VL$2</f>
        <v>0</v>
      </c>
      <c r="VN15" s="2">
        <f>'1-Results 2030'!VM15-'1-Results 2030'!VM$2</f>
        <v>0</v>
      </c>
      <c r="VO15" s="2">
        <f>'1-Results 2030'!VN15-'1-Results 2030'!VN$2</f>
        <v>0</v>
      </c>
      <c r="VP15" s="2">
        <f>'1-Results 2030'!VO15-'1-Results 2030'!VO$2</f>
        <v>0</v>
      </c>
      <c r="VQ15" s="2">
        <f>'1-Results 2030'!VP15-'1-Results 2030'!VP$2</f>
        <v>0</v>
      </c>
      <c r="VR15" s="2">
        <f>'1-Results 2030'!VQ15-'1-Results 2030'!VQ$2</f>
        <v>0</v>
      </c>
      <c r="VS15" s="2">
        <f>'1-Results 2030'!VR15-'1-Results 2030'!VR$2</f>
        <v>0</v>
      </c>
      <c r="VT15" s="2">
        <f>'1-Results 2030'!VS15-'1-Results 2030'!VS$2</f>
        <v>0</v>
      </c>
      <c r="VU15" s="2">
        <f>'1-Results 2030'!VT15-'1-Results 2030'!VT$2</f>
        <v>0</v>
      </c>
      <c r="VV15" s="2">
        <f>'1-Results 2030'!VU15-'1-Results 2030'!VU$2</f>
        <v>0</v>
      </c>
      <c r="VW15" s="2">
        <f>'1-Results 2030'!VV15-'1-Results 2030'!VV$2</f>
        <v>0</v>
      </c>
      <c r="VX15" s="2">
        <f>'1-Results 2030'!VW15-'1-Results 2030'!VW$2</f>
        <v>0</v>
      </c>
      <c r="VY15" s="2">
        <f>'1-Results 2030'!VX15-'1-Results 2030'!VX$2</f>
        <v>0</v>
      </c>
      <c r="VZ15" s="2">
        <f>'1-Results 2030'!VY15-'1-Results 2030'!VY$2</f>
        <v>0</v>
      </c>
      <c r="WA15" s="2">
        <f>'1-Results 2030'!VZ15-'1-Results 2030'!VZ$2</f>
        <v>0</v>
      </c>
      <c r="WB15" s="2">
        <f>'1-Results 2030'!WA15-'1-Results 2030'!WA$2</f>
        <v>0</v>
      </c>
      <c r="WC15" s="2">
        <f>'1-Results 2030'!WB15-'1-Results 2030'!WB$2</f>
        <v>0</v>
      </c>
      <c r="WD15" s="2">
        <f>'1-Results 2030'!WC15-'1-Results 2030'!WC$2</f>
        <v>0</v>
      </c>
      <c r="WE15" s="2">
        <f>'1-Results 2030'!WD15-'1-Results 2030'!WD$2</f>
        <v>0</v>
      </c>
      <c r="WF15" s="2">
        <f>'1-Results 2030'!WE15-'1-Results 2030'!WE$2</f>
        <v>0</v>
      </c>
      <c r="WG15" s="2">
        <f>'1-Results 2030'!WF15-'1-Results 2030'!WF$2</f>
        <v>0</v>
      </c>
      <c r="WH15" s="2">
        <f>'1-Results 2030'!WG15-'1-Results 2030'!WG$2</f>
        <v>0</v>
      </c>
      <c r="WI15" s="2">
        <f>'1-Results 2030'!WH15-'1-Results 2030'!WH$2</f>
        <v>0</v>
      </c>
      <c r="WJ15" s="2">
        <f>'1-Results 2030'!WI15-'1-Results 2030'!WI$2</f>
        <v>0</v>
      </c>
      <c r="WK15" s="2">
        <f>'1-Results 2030'!WJ15-'1-Results 2030'!WJ$2</f>
        <v>0</v>
      </c>
      <c r="WL15" s="2">
        <f>'1-Results 2030'!WK15-'1-Results 2030'!WK$2</f>
        <v>0</v>
      </c>
      <c r="WM15" s="2">
        <f>'1-Results 2030'!WL15-'1-Results 2030'!WL$2</f>
        <v>0</v>
      </c>
      <c r="WN15" s="2">
        <f>'1-Results 2030'!WM15-'1-Results 2030'!WM$2</f>
        <v>0</v>
      </c>
      <c r="WO15" s="2">
        <f>'1-Results 2030'!WN15-'1-Results 2030'!WN$2</f>
        <v>0</v>
      </c>
      <c r="WP15" s="2">
        <f>'1-Results 2030'!WO15-'1-Results 2030'!WO$2</f>
        <v>0</v>
      </c>
      <c r="WQ15" s="2">
        <f>'1-Results 2030'!WP15-'1-Results 2030'!WP$2</f>
        <v>0</v>
      </c>
      <c r="WR15" s="2">
        <f>'1-Results 2030'!WQ15-'1-Results 2030'!WQ$2</f>
        <v>0</v>
      </c>
      <c r="WS15" s="2">
        <f>'1-Results 2030'!WR15-'1-Results 2030'!WR$2</f>
        <v>0</v>
      </c>
      <c r="WT15" s="2">
        <f>'1-Results 2030'!WS15-'1-Results 2030'!WS$2</f>
        <v>0</v>
      </c>
      <c r="WU15" s="2">
        <f>'1-Results 2030'!WT15-'1-Results 2030'!WT$2</f>
        <v>0</v>
      </c>
      <c r="WV15" s="2">
        <f>'1-Results 2030'!WU15-'1-Results 2030'!WU$2</f>
        <v>0</v>
      </c>
      <c r="WW15" s="2">
        <f>'1-Results 2030'!WV15-'1-Results 2030'!WV$2</f>
        <v>0</v>
      </c>
      <c r="WX15" s="2">
        <f>'1-Results 2030'!WW15-'1-Results 2030'!WW$2</f>
        <v>0</v>
      </c>
      <c r="WY15" s="2">
        <f>'1-Results 2030'!WX15-'1-Results 2030'!WX$2</f>
        <v>0</v>
      </c>
      <c r="WZ15" s="2">
        <f>'1-Results 2030'!WY15-'1-Results 2030'!WY$2</f>
        <v>0</v>
      </c>
      <c r="XA15" s="2">
        <f>'1-Results 2030'!WZ15-'1-Results 2030'!WZ$2</f>
        <v>0</v>
      </c>
      <c r="XB15" s="2">
        <f>'1-Results 2030'!XA15-'1-Results 2030'!XA$2</f>
        <v>0</v>
      </c>
      <c r="XC15" s="2">
        <f>'1-Results 2030'!XB15-'1-Results 2030'!XB$2</f>
        <v>0</v>
      </c>
      <c r="XD15" s="2">
        <f>'1-Results 2030'!XC15-'1-Results 2030'!XC$2</f>
        <v>0</v>
      </c>
      <c r="XE15" s="2">
        <f>'1-Results 2030'!XD15-'1-Results 2030'!XD$2</f>
        <v>0</v>
      </c>
      <c r="XF15" s="2">
        <f>'1-Results 2030'!XE15-'1-Results 2030'!XE$2</f>
        <v>0</v>
      </c>
      <c r="XG15" s="2">
        <f>'1-Results 2030'!XF15-'1-Results 2030'!XF$2</f>
        <v>0</v>
      </c>
      <c r="XH15" s="2">
        <f>'1-Results 2030'!XG15-'1-Results 2030'!XG$2</f>
        <v>0</v>
      </c>
      <c r="XI15" s="2">
        <f>'1-Results 2030'!XH15-'1-Results 2030'!XH$2</f>
        <v>0</v>
      </c>
      <c r="XJ15" s="2">
        <f>'1-Results 2030'!XI15-'1-Results 2030'!XI$2</f>
        <v>0</v>
      </c>
      <c r="XK15" s="2">
        <f>'1-Results 2030'!XJ15-'1-Results 2030'!XJ$2</f>
        <v>0</v>
      </c>
      <c r="XL15" s="2">
        <f>'1-Results 2030'!XK15-'1-Results 2030'!XK$2</f>
        <v>0</v>
      </c>
      <c r="XM15" s="2">
        <f>'1-Results 2030'!XL15-'1-Results 2030'!XL$2</f>
        <v>0</v>
      </c>
      <c r="XN15" s="2">
        <f>'1-Results 2030'!XM15-'1-Results 2030'!XM$2</f>
        <v>0</v>
      </c>
      <c r="XO15" s="2">
        <f>'1-Results 2030'!XN15-'1-Results 2030'!XN$2</f>
        <v>-8.8997930000004472E-10</v>
      </c>
      <c r="XP15" s="2">
        <f>'1-Results 2030'!XO15-'1-Results 2030'!XO$2</f>
        <v>-1.3088099996144686E-9</v>
      </c>
      <c r="XQ15" s="2">
        <f>'1-Results 2030'!XP15-'1-Results 2030'!XP$2</f>
        <v>-9.8992498000910478E-9</v>
      </c>
      <c r="XR15" s="2">
        <f>'1-Results 2030'!XQ15-'1-Results 2030'!XQ$2</f>
        <v>0</v>
      </c>
      <c r="XS15" s="2">
        <f>'1-Results 2030'!XR15-'1-Results 2030'!XR$2</f>
        <v>5.5832869183987388E-6</v>
      </c>
      <c r="XT15" s="2">
        <f>'1-Results 2030'!XS15-'1-Results 2030'!XS$2</f>
        <v>3.3392276940994586E-6</v>
      </c>
      <c r="XU15" s="2">
        <f>'1-Results 2030'!XT15-'1-Results 2030'!XT$2</f>
        <v>4.47091621940017E-6</v>
      </c>
      <c r="XV15" s="2">
        <f>'1-Results 2030'!XU15-'1-Results 2030'!XU$2</f>
        <v>2.8473171766900396E-5</v>
      </c>
      <c r="XW15" s="2">
        <f>'1-Results 2030'!XV15-'1-Results 2030'!XV$2</f>
        <v>6.5710234300008614E-8</v>
      </c>
      <c r="XX15" s="75">
        <f>'1-Results 2030'!XW15-'1-Results 2030'!XW$2</f>
        <v>1.9264457682059831E-8</v>
      </c>
      <c r="XY15" s="2">
        <f>'1-Results 2030'!XX15-'1-Results 2030'!XX$2</f>
        <v>0</v>
      </c>
      <c r="XZ15" s="2">
        <f>'1-Results 2030'!XY15-'1-Results 2030'!XY$2</f>
        <v>-8.9722416402732152E-8</v>
      </c>
      <c r="YA15" s="2">
        <f>'1-Results 2030'!XZ15-'1-Results 2030'!XZ$2</f>
        <v>0</v>
      </c>
      <c r="YB15" s="2">
        <f>'1-Results 2030'!YA15-'1-Results 2030'!YA$2</f>
        <v>-5.1004161200074449E-8</v>
      </c>
      <c r="YC15" s="2">
        <f>'1-Results 2030'!YB15-'1-Results 2030'!YB$2</f>
        <v>0</v>
      </c>
      <c r="YD15" s="2">
        <f>'1-Results 2030'!YC15-'1-Results 2030'!YC$2</f>
        <v>0</v>
      </c>
      <c r="YE15" s="2">
        <f>'1-Results 2030'!YD15-'1-Results 2030'!YD$2</f>
        <v>0</v>
      </c>
      <c r="YF15" s="2">
        <f>'1-Results 2030'!YE15-'1-Results 2030'!YE$2</f>
        <v>0</v>
      </c>
      <c r="YG15" s="2">
        <f>'1-Results 2030'!YF15-'1-Results 2030'!YF$2</f>
        <v>0</v>
      </c>
      <c r="YH15" s="2">
        <f>'1-Results 2030'!YG15-'1-Results 2030'!YG$2</f>
        <v>-6.6339381800395447E-8</v>
      </c>
      <c r="YI15" s="2">
        <f>'1-Results 2030'!YH15-'1-Results 2030'!YH$2</f>
        <v>0</v>
      </c>
      <c r="YJ15" s="2">
        <f>'1-Results 2030'!YI15-'1-Results 2030'!YI$2</f>
        <v>4.2120114334900146E-5</v>
      </c>
      <c r="YK15" s="2">
        <f>'1-Results 2030'!YJ15-'1-Results 2030'!YJ$2</f>
        <v>0</v>
      </c>
      <c r="YL15" s="2">
        <f>'1-Results 2030'!YK15-'1-Results 2030'!YK$2</f>
        <v>0</v>
      </c>
      <c r="YM15" s="2">
        <f>'1-Results 2030'!YL15-'1-Results 2030'!YL$2</f>
        <v>0</v>
      </c>
      <c r="YN15" s="2">
        <f>'1-Results 2030'!YM15-'1-Results 2030'!YM$2</f>
        <v>0</v>
      </c>
      <c r="YO15" s="2">
        <f>'1-Results 2030'!YN15-'1-Results 2030'!YN$2</f>
        <v>0</v>
      </c>
      <c r="YP15" s="2">
        <f>'1-Results 2030'!YO15-'1-Results 2030'!YO$2</f>
        <v>0</v>
      </c>
      <c r="YQ15" s="2">
        <f>'1-Results 2030'!YP15-'1-Results 2030'!YP$2</f>
        <v>-2.2588822999602964E-9</v>
      </c>
      <c r="YR15" s="2">
        <f>'1-Results 2030'!YQ15-'1-Results 2030'!YQ$2</f>
        <v>-2.6275918003915155E-9</v>
      </c>
      <c r="YS15" s="2">
        <f>'1-Results 2030'!YR15-'1-Results 2030'!YR$2</f>
        <v>0</v>
      </c>
      <c r="YT15" s="2">
        <f>'1-Results 2030'!YS15-'1-Results 2030'!YS$2</f>
        <v>-6.3345159998472178E-10</v>
      </c>
      <c r="YU15" s="75">
        <f>'1-Results 2030'!YT15-'1-Results 2030'!YT$2</f>
        <v>-2.227499800821868E-12</v>
      </c>
      <c r="YV15" s="2">
        <f>'1-Results 2030'!YU15-'1-Results 2030'!YU$2</f>
        <v>0</v>
      </c>
      <c r="YW15" s="2">
        <f>'1-Results 2030'!YV15-'1-Results 2030'!YV$2</f>
        <v>0</v>
      </c>
      <c r="YX15" s="2">
        <f>'1-Results 2030'!YW15-'1-Results 2030'!YW$2</f>
        <v>0</v>
      </c>
      <c r="YY15" s="2">
        <f>'1-Results 2030'!YX15-'1-Results 2030'!YX$2</f>
        <v>0</v>
      </c>
      <c r="YZ15" s="2">
        <f>'1-Results 2030'!YY15-'1-Results 2030'!YY$2</f>
        <v>0</v>
      </c>
      <c r="ZA15" s="2">
        <f>'1-Results 2030'!YZ15-'1-Results 2030'!YZ$2</f>
        <v>0</v>
      </c>
      <c r="ZB15" s="2">
        <f>'1-Results 2030'!ZA15-'1-Results 2030'!ZA$2</f>
        <v>0</v>
      </c>
      <c r="ZC15" s="2">
        <f>'1-Results 2030'!ZB15-'1-Results 2030'!ZB$2</f>
        <v>0</v>
      </c>
      <c r="ZD15" s="2">
        <f>'1-Results 2030'!ZC15-'1-Results 2030'!ZC$2</f>
        <v>0</v>
      </c>
      <c r="ZE15" s="2">
        <f>'1-Results 2030'!ZD15-'1-Results 2030'!ZD$2</f>
        <v>0</v>
      </c>
      <c r="ZF15" s="2">
        <f>'1-Results 2030'!ZE15-'1-Results 2030'!ZE$2</f>
        <v>0</v>
      </c>
      <c r="ZG15" s="2">
        <f>'1-Results 2030'!ZF15-'1-Results 2030'!ZF$2</f>
        <v>0</v>
      </c>
      <c r="ZH15" s="2">
        <f>'1-Results 2030'!ZG15-'1-Results 2030'!ZG$2</f>
        <v>0</v>
      </c>
      <c r="ZI15" s="2">
        <f>'1-Results 2030'!ZH15-'1-Results 2030'!ZH$2</f>
        <v>0</v>
      </c>
      <c r="ZJ15" s="2">
        <f>'1-Results 2030'!ZI15-'1-Results 2030'!ZI$2</f>
        <v>0</v>
      </c>
      <c r="ZK15" s="2">
        <f>'1-Results 2030'!ZJ15-'1-Results 2030'!ZJ$2</f>
        <v>0</v>
      </c>
      <c r="ZL15" s="2">
        <f>'1-Results 2030'!ZK15-'1-Results 2030'!ZK$2</f>
        <v>0</v>
      </c>
      <c r="ZM15" s="2">
        <f>'1-Results 2030'!ZL15-'1-Results 2030'!ZL$2</f>
        <v>0</v>
      </c>
      <c r="ZN15" s="2">
        <f>'1-Results 2030'!ZM15-'1-Results 2030'!ZM$2</f>
        <v>0</v>
      </c>
      <c r="ZO15" s="2">
        <f>'1-Results 2030'!ZN15-'1-Results 2030'!ZN$2</f>
        <v>0</v>
      </c>
      <c r="ZP15" s="2">
        <f>'1-Results 2030'!ZO15-'1-Results 2030'!ZO$2</f>
        <v>0</v>
      </c>
      <c r="ZQ15" s="2">
        <f>'1-Results 2030'!ZP15-'1-Results 2030'!ZP$2</f>
        <v>0</v>
      </c>
      <c r="ZR15" s="2">
        <f>'1-Results 2030'!ZQ15-'1-Results 2030'!ZQ$2</f>
        <v>0</v>
      </c>
      <c r="ZS15" s="2">
        <f>'1-Results 2030'!ZR15-'1-Results 2030'!ZR$2</f>
        <v>0</v>
      </c>
      <c r="ZT15" s="2">
        <f>'1-Results 2030'!ZS15-'1-Results 2030'!ZS$2</f>
        <v>0</v>
      </c>
      <c r="ZU15" s="2">
        <f>'1-Results 2030'!ZT15-'1-Results 2030'!ZT$2</f>
        <v>0</v>
      </c>
      <c r="ZV15" s="2">
        <f>'1-Results 2030'!ZU15-'1-Results 2030'!ZU$2</f>
        <v>0</v>
      </c>
      <c r="ZW15" s="2">
        <f>'1-Results 2030'!ZV15-'1-Results 2030'!ZV$2</f>
        <v>0</v>
      </c>
      <c r="ZX15" s="2">
        <f>'1-Results 2030'!ZW15-'1-Results 2030'!ZW$2</f>
        <v>0</v>
      </c>
      <c r="ZY15" s="2">
        <f>'1-Results 2030'!ZX15-'1-Results 2030'!ZX$2</f>
        <v>0</v>
      </c>
      <c r="ZZ15" s="2">
        <f>'1-Results 2030'!ZY15-'1-Results 2030'!ZY$2</f>
        <v>0</v>
      </c>
      <c r="AAA15" s="2">
        <f>'1-Results 2030'!ZZ15-'1-Results 2030'!ZZ$2</f>
        <v>0</v>
      </c>
      <c r="AAB15" s="2">
        <f>'1-Results 2030'!AAA15-'1-Results 2030'!AAA$2</f>
        <v>0</v>
      </c>
      <c r="AAC15" s="75">
        <f>'1-Results 2030'!AAB15-'1-Results 2030'!AAB$2</f>
        <v>0</v>
      </c>
      <c r="AAD15" s="2">
        <f>'1-Results 2030'!AAC15-'1-Results 2030'!AAC$2</f>
        <v>0</v>
      </c>
      <c r="AAE15" s="2">
        <f>'1-Results 2030'!AAD15-'1-Results 2030'!AAD$2</f>
        <v>0</v>
      </c>
      <c r="AAF15" s="2">
        <f>'1-Results 2030'!AAE15-'1-Results 2030'!AAE$2</f>
        <v>0</v>
      </c>
      <c r="AAG15" s="2">
        <f>'1-Results 2030'!AAF15-'1-Results 2030'!AAF$2</f>
        <v>0</v>
      </c>
      <c r="AAH15" s="2">
        <f>'1-Results 2030'!AAG15-'1-Results 2030'!AAG$2</f>
        <v>0</v>
      </c>
      <c r="AAI15" s="2">
        <f>'1-Results 2030'!AAH15-'1-Results 2030'!AAH$2</f>
        <v>0</v>
      </c>
      <c r="AAJ15" s="2">
        <f>'1-Results 2030'!AAI15-'1-Results 2030'!AAI$2</f>
        <v>0</v>
      </c>
      <c r="AAK15" s="2">
        <f>'1-Results 2030'!AAJ15-'1-Results 2030'!AAJ$2</f>
        <v>0</v>
      </c>
      <c r="AAL15" s="2">
        <f>'1-Results 2030'!AAK15-'1-Results 2030'!AAK$2</f>
        <v>0</v>
      </c>
      <c r="AAM15" s="2">
        <f>'1-Results 2030'!AAL15-'1-Results 2030'!AAL$2</f>
        <v>0</v>
      </c>
      <c r="AAN15" s="75">
        <f>'1-Results 2030'!AAM15-'1-Results 2030'!AAM$2</f>
        <v>0</v>
      </c>
      <c r="AAO15" s="2">
        <f>'1-Results 2030'!AAN15-'1-Results 2030'!AAN$2</f>
        <v>0</v>
      </c>
      <c r="AAP15" s="2">
        <f>'1-Results 2030'!AAO15-'1-Results 2030'!AAO$2</f>
        <v>0</v>
      </c>
      <c r="AAQ15" s="2">
        <f>'1-Results 2030'!AAP15-'1-Results 2030'!AAP$2</f>
        <v>0</v>
      </c>
      <c r="AAR15" s="2">
        <f>'1-Results 2030'!AAQ15-'1-Results 2030'!AAQ$2</f>
        <v>0</v>
      </c>
      <c r="AAS15" s="2">
        <f>'1-Results 2030'!AAR15-'1-Results 2030'!AAR$2</f>
        <v>0</v>
      </c>
      <c r="AAT15" s="2">
        <f>'1-Results 2030'!AAS15-'1-Results 2030'!AAS$2</f>
        <v>0</v>
      </c>
      <c r="AAU15" s="2">
        <f>'1-Results 2030'!AAT15-'1-Results 2030'!AAT$2</f>
        <v>0</v>
      </c>
      <c r="AAV15" s="2">
        <f>'1-Results 2030'!AAU15-'1-Results 2030'!AAU$2</f>
        <v>0</v>
      </c>
      <c r="AAW15" s="2">
        <f>'1-Results 2030'!AAV15-'1-Results 2030'!AAV$2</f>
        <v>0</v>
      </c>
      <c r="AAX15" s="2">
        <f>'1-Results 2030'!AAW15-'1-Results 2030'!AAW$2</f>
        <v>0</v>
      </c>
      <c r="AAY15" s="2">
        <f>'1-Results 2030'!AAX15-'1-Results 2030'!AAX$2</f>
        <v>0</v>
      </c>
      <c r="AAZ15" s="2">
        <f>'1-Results 2030'!AAY15-'1-Results 2030'!AAY$2</f>
        <v>0</v>
      </c>
      <c r="ABA15" s="2">
        <f>'1-Results 2030'!AAZ15-'1-Results 2030'!AAZ$2</f>
        <v>0</v>
      </c>
      <c r="ABB15" s="2">
        <f>'1-Results 2030'!ABA15-'1-Results 2030'!ABA$2</f>
        <v>0</v>
      </c>
      <c r="ABC15" s="2">
        <f>'1-Results 2030'!ABB15-'1-Results 2030'!ABB$2</f>
        <v>0</v>
      </c>
      <c r="ABD15" s="2">
        <f>'1-Results 2030'!ABC15-'1-Results 2030'!ABC$2</f>
        <v>0</v>
      </c>
      <c r="ABE15" s="2">
        <f>'1-Results 2030'!ABD15-'1-Results 2030'!ABD$2</f>
        <v>0</v>
      </c>
      <c r="ABF15" s="2">
        <f>'1-Results 2030'!ABE15-'1-Results 2030'!ABE$2</f>
        <v>0</v>
      </c>
      <c r="ABG15" s="2">
        <f>'1-Results 2030'!ABF15-'1-Results 2030'!ABF$2</f>
        <v>1.7337089367561499E-2</v>
      </c>
      <c r="ABH15" s="2">
        <f>'1-Results 2030'!ABG15-'1-Results 2030'!ABG$2</f>
        <v>0.11558059578374399</v>
      </c>
      <c r="ABI15" s="2">
        <f>'1-Results 2030'!ABH15-'1-Results 2030'!ABH$2</f>
        <v>1.7337089367561499E-2</v>
      </c>
      <c r="ABJ15" s="2">
        <f>'1-Results 2030'!ABI15-'1-Results 2030'!ABI$2</f>
        <v>3.6118936182419001E-3</v>
      </c>
      <c r="ABK15" s="2">
        <f>'1-Results 2030'!ABJ15-'1-Results 2030'!ABJ$2</f>
        <v>0</v>
      </c>
      <c r="ABL15" s="2">
        <f>'1-Results 2030'!ABK15-'1-Results 2030'!ABK$2</f>
        <v>0</v>
      </c>
      <c r="ABM15" s="2">
        <f>'1-Results 2030'!ABL15-'1-Results 2030'!ABL$2</f>
        <v>0</v>
      </c>
      <c r="ABN15" s="2">
        <f>'1-Results 2030'!ABM15-'1-Results 2030'!ABM$2</f>
        <v>0</v>
      </c>
      <c r="ABO15" s="2">
        <f>'1-Results 2030'!ABN15-'1-Results 2030'!ABN$2</f>
        <v>0</v>
      </c>
      <c r="ABP15" s="2">
        <f>'1-Results 2030'!ABO15-'1-Results 2030'!ABO$2</f>
        <v>0</v>
      </c>
      <c r="ABQ15" s="2">
        <f>'1-Results 2030'!ABP15-'1-Results 2030'!ABP$2</f>
        <v>1.0715889408090803E-2</v>
      </c>
      <c r="ABR15" s="2">
        <f>'1-Results 2030'!ABQ15-'1-Results 2030'!ABQ$2</f>
        <v>2.3813087573535008E-2</v>
      </c>
      <c r="ABS15" s="2">
        <f>'1-Results 2030'!ABR15-'1-Results 2030'!ABR$2</f>
        <v>1.0715889408090803E-2</v>
      </c>
      <c r="ABT15" s="2">
        <f>'1-Results 2030'!ABS15-'1-Results 2030'!ABS$2</f>
        <v>7.4415898667300022E-4</v>
      </c>
      <c r="ABU15" s="2">
        <f>'1-Results 2030'!ABT15-'1-Results 2030'!ABT$2</f>
        <v>0</v>
      </c>
      <c r="ABV15" s="2">
        <f>'1-Results 2030'!ABU15-'1-Results 2030'!ABU$2</f>
        <v>0</v>
      </c>
      <c r="ABW15" s="2">
        <f>'1-Results 2030'!ABV15-'1-Results 2030'!ABV$2</f>
        <v>-9.8737192378072047E-2</v>
      </c>
      <c r="ABX15" s="2">
        <f>'1-Results 2030'!ABW15-'1-Results 2030'!ABW$2</f>
        <v>-9.8737192378072047E-2</v>
      </c>
      <c r="ABY15" s="2">
        <f>'1-Results 2030'!ABX15-'1-Results 2030'!ABX$2</f>
        <v>-0.11035333265784603</v>
      </c>
      <c r="ABZ15" s="2">
        <f>'1-Results 2030'!ABY15-'1-Results 2030'!ABY$2</f>
        <v>-0.11035333265784603</v>
      </c>
      <c r="ACA15" s="2">
        <f>'1-Results 2030'!ABZ15-'1-Results 2030'!ABZ$2</f>
        <v>0</v>
      </c>
      <c r="ACB15" s="2">
        <f>'1-Results 2030'!ACA15-'1-Results 2030'!ACA$2</f>
        <v>8.7859517032999991E-5</v>
      </c>
      <c r="ACC15" s="2">
        <f>'1-Results 2030'!ACB15-'1-Results 2030'!ACB$2</f>
        <v>0</v>
      </c>
      <c r="ACD15" s="2">
        <f>'1-Results 2030'!ACC15-'1-Results 2030'!ACC$2</f>
        <v>7.714306654799997E-6</v>
      </c>
      <c r="ACE15" s="2">
        <f>'1-Results 2030'!ACD15-'1-Results 2030'!ACD$2</f>
        <v>0</v>
      </c>
      <c r="ACF15" s="2">
        <f>'1-Results 2030'!ACE15-'1-Results 2030'!ACE$2</f>
        <v>0</v>
      </c>
      <c r="ACG15" s="2">
        <f>'1-Results 2030'!ACF15-'1-Results 2030'!ACF$2</f>
        <v>0</v>
      </c>
      <c r="ACH15" s="2">
        <f>'1-Results 2030'!ACG15-'1-Results 2030'!ACG$2</f>
        <v>0</v>
      </c>
      <c r="ACI15" s="2">
        <f>'1-Results 2030'!ACH15-'1-Results 2030'!ACH$2</f>
        <v>0</v>
      </c>
      <c r="ACJ15" s="2">
        <f>'1-Results 2030'!ACI15-'1-Results 2030'!ACI$2</f>
        <v>0</v>
      </c>
      <c r="ACK15" s="2">
        <f>'1-Results 2030'!ACJ15-'1-Results 2030'!ACJ$2</f>
        <v>0</v>
      </c>
      <c r="ACL15" s="75">
        <f>'1-Results 2030'!ACK15-'1-Results 2030'!ACK$2</f>
        <v>0</v>
      </c>
      <c r="ACM15" s="2">
        <f>'1-Results 2030'!ACL15-'1-Results 2030'!ACL$2</f>
        <v>0</v>
      </c>
      <c r="ACN15" s="2">
        <f>'1-Results 2030'!ACM15-'1-Results 2030'!ACM$2</f>
        <v>0</v>
      </c>
      <c r="ACO15" s="2">
        <f>'1-Results 2030'!ACN15-'1-Results 2030'!ACN$2</f>
        <v>0</v>
      </c>
      <c r="ACP15" s="2">
        <f>'1-Results 2030'!ACO15-'1-Results 2030'!ACO$2</f>
        <v>0</v>
      </c>
      <c r="ACQ15" s="2">
        <f>'1-Results 2030'!ACP15-'1-Results 2030'!ACP$2</f>
        <v>0</v>
      </c>
      <c r="ACR15" s="2">
        <f>'1-Results 2030'!ACQ15-'1-Results 2030'!ACQ$2</f>
        <v>0</v>
      </c>
      <c r="ACS15" s="2">
        <f>'1-Results 2030'!ACR15-'1-Results 2030'!ACR$2</f>
        <v>0</v>
      </c>
      <c r="ACT15" s="2">
        <f>'1-Results 2030'!ACS15-'1-Results 2030'!ACS$2</f>
        <v>1.3822537069785312E-4</v>
      </c>
      <c r="ACU15" s="2">
        <f>'1-Results 2030'!ACT15-'1-Results 2030'!ACT$2</f>
        <v>-1.1714958139563691E-5</v>
      </c>
      <c r="ACV15" s="2">
        <f>'1-Results 2030'!ACU15-'1-Results 2030'!ACU$2</f>
        <v>0</v>
      </c>
      <c r="ACW15" s="2">
        <f>'1-Results 2030'!ACV15-'1-Results 2030'!ACV$2</f>
        <v>0</v>
      </c>
      <c r="ACX15" s="2">
        <f>'1-Results 2030'!ACW15-'1-Results 2030'!ACW$2</f>
        <v>0</v>
      </c>
      <c r="ACY15" s="2">
        <f>'1-Results 2030'!ACX15-'1-Results 2030'!ACX$2</f>
        <v>0</v>
      </c>
      <c r="ACZ15" s="2">
        <f>'1-Results 2030'!ACY15-'1-Results 2030'!ACY$2</f>
        <v>0</v>
      </c>
      <c r="ADA15" s="2">
        <f>'1-Results 2030'!ACZ15-'1-Results 2030'!ACZ$2</f>
        <v>0</v>
      </c>
      <c r="ADB15" s="2">
        <f>'1-Results 2030'!ADA15-'1-Results 2030'!ADA$2</f>
        <v>0</v>
      </c>
      <c r="ADC15" s="2">
        <f>'1-Results 2030'!ADB15-'1-Results 2030'!ADB$2</f>
        <v>0</v>
      </c>
      <c r="ADD15" s="2">
        <f>'1-Results 2030'!ADC15-'1-Results 2030'!ADC$2</f>
        <v>0</v>
      </c>
      <c r="ADE15" s="2">
        <f>'1-Results 2030'!ADD15-'1-Results 2030'!ADD$2</f>
        <v>-0.15196654823860012</v>
      </c>
      <c r="ADF15" s="2">
        <f>'1-Results 2030'!ADE15-'1-Results 2030'!ADE$2</f>
        <v>1.098956019639985E-2</v>
      </c>
      <c r="ADG15" s="2">
        <f>'1-Results 2030'!ADF15-'1-Results 2030'!ADF$2</f>
        <v>0</v>
      </c>
      <c r="ADH15" s="2">
        <f>'1-Results 2030'!ADG15-'1-Results 2030'!ADG$2</f>
        <v>-2.1545084202045928E-5</v>
      </c>
      <c r="ADI15" s="2">
        <f>'1-Results 2030'!ADH15-'1-Results 2030'!ADH$2</f>
        <v>-2.1077698999505401E-6</v>
      </c>
      <c r="ADJ15" s="2">
        <f>'1-Results 2030'!ADI15-'1-Results 2030'!ADI$2</f>
        <v>0</v>
      </c>
      <c r="ADK15" s="2">
        <f>'1-Results 2030'!ADJ15-'1-Results 2030'!ADJ$2</f>
        <v>0</v>
      </c>
      <c r="ADL15" s="2">
        <f>'1-Results 2030'!ADK15-'1-Results 2030'!ADK$2</f>
        <v>0</v>
      </c>
      <c r="ADM15" s="2">
        <f>'1-Results 2030'!ADL15-'1-Results 2030'!ADL$2</f>
        <v>0</v>
      </c>
      <c r="ADN15" s="2">
        <f>'1-Results 2030'!ADM15-'1-Results 2030'!ADM$2</f>
        <v>0</v>
      </c>
      <c r="ADO15" s="2">
        <f>'1-Results 2030'!ADN15-'1-Results 2030'!ADN$2</f>
        <v>0</v>
      </c>
      <c r="ADP15" s="2">
        <f>'1-Results 2030'!ADO15-'1-Results 2030'!ADO$2</f>
        <v>0</v>
      </c>
      <c r="ADQ15" s="2">
        <f>'1-Results 2030'!ADP15-'1-Results 2030'!ADP$2</f>
        <v>0</v>
      </c>
      <c r="ADR15" s="2">
        <f>'1-Results 2030'!ADQ15-'1-Results 2030'!ADQ$2</f>
        <v>0</v>
      </c>
      <c r="ADS15" s="2">
        <f>'1-Results 2030'!ADR15-'1-Results 2030'!ADR$2</f>
        <v>0</v>
      </c>
      <c r="ADT15" s="2">
        <f>'1-Results 2030'!ADS15-'1-Results 2030'!ADS$2</f>
        <v>0</v>
      </c>
      <c r="ADU15" s="2">
        <f>'1-Results 2030'!ADT15-'1-Results 2030'!ADT$2</f>
        <v>0</v>
      </c>
      <c r="ADV15" s="2">
        <f>'1-Results 2030'!ADU15-'1-Results 2030'!ADU$2</f>
        <v>0</v>
      </c>
      <c r="ADW15" s="2">
        <f>'1-Results 2030'!ADV15-'1-Results 2030'!ADV$2</f>
        <v>0</v>
      </c>
      <c r="ADX15" s="2">
        <f>'1-Results 2030'!ADW15-'1-Results 2030'!ADW$2</f>
        <v>0</v>
      </c>
      <c r="ADY15" s="2">
        <f>'1-Results 2030'!ADX15-'1-Results 2030'!ADX$2</f>
        <v>0</v>
      </c>
      <c r="ADZ15" s="2">
        <f>'1-Results 2030'!ADY15-'1-Results 2030'!ADY$2</f>
        <v>0</v>
      </c>
      <c r="AEA15" s="2">
        <f>'1-Results 2030'!ADZ15-'1-Results 2030'!ADZ$2</f>
        <v>0</v>
      </c>
      <c r="AEB15" s="2">
        <f>'1-Results 2030'!AEA15-'1-Results 2030'!AEA$2</f>
        <v>0</v>
      </c>
      <c r="AEC15" s="2">
        <f>'1-Results 2030'!AEB15-'1-Results 2030'!AEB$2</f>
        <v>0</v>
      </c>
      <c r="AED15" s="2">
        <f>'1-Results 2030'!AEC15-'1-Results 2030'!AEC$2</f>
        <v>0</v>
      </c>
      <c r="AEE15" s="2">
        <f>'1-Results 2030'!AED15-'1-Results 2030'!AED$2</f>
        <v>0</v>
      </c>
      <c r="AEF15" s="2">
        <f>'1-Results 2030'!AEE15-'1-Results 2030'!AEE$2</f>
        <v>0</v>
      </c>
      <c r="AEG15" s="2">
        <f>'1-Results 2030'!AEF15-'1-Results 2030'!AEF$2</f>
        <v>0</v>
      </c>
      <c r="AEH15" s="2">
        <f>'1-Results 2030'!AEG15-'1-Results 2030'!AEG$2</f>
        <v>0</v>
      </c>
      <c r="AEI15" s="2">
        <f>'1-Results 2030'!AEH15-'1-Results 2030'!AEH$2</f>
        <v>0</v>
      </c>
      <c r="AEJ15" s="2">
        <f>'1-Results 2030'!AEI15-'1-Results 2030'!AEI$2</f>
        <v>0</v>
      </c>
      <c r="AEK15" s="2">
        <f>'1-Results 2030'!AEJ15-'1-Results 2030'!AEJ$2</f>
        <v>0</v>
      </c>
      <c r="AEL15" s="2">
        <f>'1-Results 2030'!AEK15-'1-Results 2030'!AEK$2</f>
        <v>0</v>
      </c>
      <c r="AEM15" s="2">
        <f>'1-Results 2030'!AEL15-'1-Results 2030'!AEL$2</f>
        <v>0</v>
      </c>
      <c r="AEN15" s="2">
        <f>'1-Results 2030'!AEM15-'1-Results 2030'!AEM$2</f>
        <v>0</v>
      </c>
      <c r="AEO15" s="2">
        <f>'1-Results 2030'!AEN15-'1-Results 2030'!AEN$2</f>
        <v>0</v>
      </c>
      <c r="AEP15" s="2">
        <f>'1-Results 2030'!AEO15-'1-Results 2030'!AEO$2</f>
        <v>0</v>
      </c>
      <c r="AEQ15" s="2">
        <f>'1-Results 2030'!AEP15-'1-Results 2030'!AEP$2</f>
        <v>0</v>
      </c>
      <c r="AER15" s="2">
        <f>'1-Results 2030'!AEQ15-'1-Results 2030'!AEQ$2</f>
        <v>0</v>
      </c>
      <c r="AES15" s="2">
        <f>'1-Results 2030'!AER15-'1-Results 2030'!AER$2</f>
        <v>0</v>
      </c>
      <c r="AET15" s="2">
        <f>'1-Results 2030'!AES15-'1-Results 2030'!AES$2</f>
        <v>0</v>
      </c>
      <c r="AEU15" s="2">
        <f>'1-Results 2030'!AET15-'1-Results 2030'!AET$2</f>
        <v>0</v>
      </c>
      <c r="AEV15" s="2">
        <f>'1-Results 2030'!AEU15-'1-Results 2030'!AEU$2</f>
        <v>0</v>
      </c>
      <c r="AEW15" s="2">
        <f>'1-Results 2030'!AEV15-'1-Results 2030'!AEV$2</f>
        <v>0</v>
      </c>
      <c r="AEX15" s="2">
        <f>'1-Results 2030'!AEW15-'1-Results 2030'!AEW$2</f>
        <v>0</v>
      </c>
      <c r="AEY15" s="2">
        <f>'1-Results 2030'!AEX15-'1-Results 2030'!AEX$2</f>
        <v>0</v>
      </c>
      <c r="AEZ15" s="2">
        <f>'1-Results 2030'!AEY15-'1-Results 2030'!AEY$2</f>
        <v>0</v>
      </c>
      <c r="AFA15" s="2">
        <f>'1-Results 2030'!AEZ15-'1-Results 2030'!AEZ$2</f>
        <v>0</v>
      </c>
      <c r="AFB15" s="2">
        <f>'1-Results 2030'!AFA15-'1-Results 2030'!AFA$2</f>
        <v>0</v>
      </c>
      <c r="AFC15" s="2">
        <f>'1-Results 2030'!AFB15-'1-Results 2030'!AFB$2</f>
        <v>0</v>
      </c>
      <c r="AFD15" s="2">
        <f>'1-Results 2030'!AFC15-'1-Results 2030'!AFC$2</f>
        <v>0</v>
      </c>
      <c r="AFE15" s="2">
        <f>'1-Results 2030'!AFD15-'1-Results 2030'!AFD$2</f>
        <v>0</v>
      </c>
      <c r="AFF15" s="2">
        <f>'1-Results 2030'!AFE15-'1-Results 2030'!AFE$2</f>
        <v>0</v>
      </c>
      <c r="AFG15" s="2">
        <f>'1-Results 2030'!AFF15-'1-Results 2030'!AFF$2</f>
        <v>0</v>
      </c>
      <c r="AFH15" s="2">
        <f>'1-Results 2030'!AFG15-'1-Results 2030'!AFG$2</f>
        <v>0</v>
      </c>
      <c r="AFI15" s="2">
        <f>'1-Results 2030'!AFH15-'1-Results 2030'!AFH$2</f>
        <v>0</v>
      </c>
      <c r="AFJ15" s="2">
        <f>'1-Results 2030'!AFI15-'1-Results 2030'!AFI$2</f>
        <v>0</v>
      </c>
      <c r="AFK15" s="2">
        <f>'1-Results 2030'!AFJ15-'1-Results 2030'!AFJ$2</f>
        <v>0</v>
      </c>
      <c r="AFL15" s="2">
        <f>'1-Results 2030'!AFK15-'1-Results 2030'!AFK$2</f>
        <v>0</v>
      </c>
      <c r="AFM15" s="2">
        <f>'1-Results 2030'!AFL15-'1-Results 2030'!AFL$2</f>
        <v>0</v>
      </c>
      <c r="AFN15" s="2">
        <f>'1-Results 2030'!AFM15-'1-Results 2030'!AFM$2</f>
        <v>0</v>
      </c>
      <c r="AFO15" s="2">
        <f>'1-Results 2030'!AFN15-'1-Results 2030'!AFN$2</f>
        <v>0</v>
      </c>
      <c r="AFP15" s="2">
        <f>'1-Results 2030'!AFO15-'1-Results 2030'!AFO$2</f>
        <v>0</v>
      </c>
      <c r="AFQ15" s="2">
        <f>'1-Results 2030'!AFP15-'1-Results 2030'!AFP$2</f>
        <v>0</v>
      </c>
      <c r="AFR15" s="2">
        <f>'1-Results 2030'!AFQ15-'1-Results 2030'!AFQ$2</f>
        <v>0</v>
      </c>
      <c r="AFS15" s="2">
        <f>'1-Results 2030'!AFR15-'1-Results 2030'!AFR$2</f>
        <v>0</v>
      </c>
      <c r="AFT15" s="2">
        <f>'1-Results 2030'!AFS15-'1-Results 2030'!AFS$2</f>
        <v>0</v>
      </c>
      <c r="AFU15" s="2">
        <f>'1-Results 2030'!AFT15-'1-Results 2030'!AFT$2</f>
        <v>0</v>
      </c>
      <c r="AFV15" s="2">
        <f>'1-Results 2030'!AFU15-'1-Results 2030'!AFU$2</f>
        <v>0</v>
      </c>
      <c r="AFW15" s="2">
        <f>'1-Results 2030'!AFV15-'1-Results 2030'!AFV$2</f>
        <v>0</v>
      </c>
      <c r="AFX15" s="2">
        <f>'1-Results 2030'!AFW15-'1-Results 2030'!AFW$2</f>
        <v>0</v>
      </c>
      <c r="AFY15" s="2">
        <f>'1-Results 2030'!AFX15-'1-Results 2030'!AFX$2</f>
        <v>0</v>
      </c>
      <c r="AFZ15" s="2">
        <f>'1-Results 2030'!AFY15-'1-Results 2030'!AFY$2</f>
        <v>0</v>
      </c>
      <c r="AGA15" s="2">
        <f>'1-Results 2030'!AFZ15-'1-Results 2030'!AFZ$2</f>
        <v>0</v>
      </c>
      <c r="AGB15" s="2">
        <f>'1-Results 2030'!AGA15-'1-Results 2030'!AGA$2</f>
        <v>0</v>
      </c>
      <c r="AGC15" s="2">
        <f>'1-Results 2030'!AGB15-'1-Results 2030'!AGB$2</f>
        <v>0</v>
      </c>
      <c r="AGD15" s="2">
        <f>'1-Results 2030'!AGC15-'1-Results 2030'!AGC$2</f>
        <v>0</v>
      </c>
      <c r="AGE15" s="2">
        <f>'1-Results 2030'!AGD15-'1-Results 2030'!AGD$2</f>
        <v>0</v>
      </c>
      <c r="AGF15" s="2">
        <f>'1-Results 2030'!AGE15-'1-Results 2030'!AGE$2</f>
        <v>0</v>
      </c>
      <c r="AGG15" s="2">
        <f>'1-Results 2030'!AGF15-'1-Results 2030'!AGF$2</f>
        <v>0</v>
      </c>
      <c r="AGH15" s="2">
        <f>'1-Results 2030'!AGG15-'1-Results 2030'!AGG$2</f>
        <v>0</v>
      </c>
      <c r="AGI15" s="2">
        <f>'1-Results 2030'!AGH15-'1-Results 2030'!AGH$2</f>
        <v>0</v>
      </c>
      <c r="AGJ15" s="2">
        <f>'1-Results 2030'!AGI15-'1-Results 2030'!AGI$2</f>
        <v>0</v>
      </c>
      <c r="AGK15" s="2">
        <f>'1-Results 2030'!AGJ15-'1-Results 2030'!AGJ$2</f>
        <v>0</v>
      </c>
      <c r="AGL15" s="2">
        <f>'1-Results 2030'!AGK15-'1-Results 2030'!AGK$2</f>
        <v>0</v>
      </c>
      <c r="AGM15" s="2">
        <f>'1-Results 2030'!AGL15-'1-Results 2030'!AGL$2</f>
        <v>0</v>
      </c>
      <c r="AGN15" s="2">
        <f>'1-Results 2030'!AGM15-'1-Results 2030'!AGM$2</f>
        <v>0</v>
      </c>
      <c r="AGO15" s="2">
        <f>'1-Results 2030'!AGN15-'1-Results 2030'!AGN$2</f>
        <v>0</v>
      </c>
      <c r="AGP15" s="2">
        <f>'1-Results 2030'!AGO15-'1-Results 2030'!AGO$2</f>
        <v>0</v>
      </c>
      <c r="AGQ15" s="2">
        <f>'1-Results 2030'!AGP15-'1-Results 2030'!AGP$2</f>
        <v>0</v>
      </c>
      <c r="AGR15" s="2">
        <f>'1-Results 2030'!AGQ15-'1-Results 2030'!AGQ$2</f>
        <v>0</v>
      </c>
      <c r="AGS15" s="2">
        <f>'1-Results 2030'!AGR15-'1-Results 2030'!AGR$2</f>
        <v>0</v>
      </c>
      <c r="AGT15" s="2">
        <f>'1-Results 2030'!AGS15-'1-Results 2030'!AGS$2</f>
        <v>0</v>
      </c>
      <c r="AGU15" s="2">
        <f>'1-Results 2030'!AGT15-'1-Results 2030'!AGT$2</f>
        <v>0</v>
      </c>
      <c r="AGV15" s="2">
        <f>'1-Results 2030'!AGU15-'1-Results 2030'!AGU$2</f>
        <v>0</v>
      </c>
      <c r="AGW15" s="2">
        <f>'1-Results 2030'!AGV15-'1-Results 2030'!AGV$2</f>
        <v>0</v>
      </c>
      <c r="AGX15" s="2">
        <f>'1-Results 2030'!AGW15-'1-Results 2030'!AGW$2</f>
        <v>0</v>
      </c>
      <c r="AGY15" s="2">
        <f>'1-Results 2030'!AGX15-'1-Results 2030'!AGX$2</f>
        <v>0</v>
      </c>
      <c r="AGZ15" s="2">
        <f>'1-Results 2030'!AGY15-'1-Results 2030'!AGY$2</f>
        <v>0</v>
      </c>
      <c r="AHA15" s="2">
        <f>'1-Results 2030'!AGZ15-'1-Results 2030'!AGZ$2</f>
        <v>0</v>
      </c>
      <c r="AHB15" s="2">
        <f>'1-Results 2030'!AHA15-'1-Results 2030'!AHA$2</f>
        <v>0</v>
      </c>
      <c r="AHC15" s="2">
        <f>'1-Results 2030'!AHB15-'1-Results 2030'!AHB$2</f>
        <v>0</v>
      </c>
      <c r="AHD15" s="2">
        <f>'1-Results 2030'!AHC15-'1-Results 2030'!AHC$2</f>
        <v>0</v>
      </c>
      <c r="AHE15" s="2">
        <f>'1-Results 2030'!AHD15-'1-Results 2030'!AHD$2</f>
        <v>0</v>
      </c>
      <c r="AHF15" s="2">
        <f>'1-Results 2030'!AHE15-'1-Results 2030'!AHE$2</f>
        <v>0</v>
      </c>
      <c r="AHG15" s="2">
        <f>'1-Results 2030'!AHF15-'1-Results 2030'!AHF$2</f>
        <v>0</v>
      </c>
      <c r="AHH15" s="2">
        <f>'1-Results 2030'!AHG15-'1-Results 2030'!AHG$2</f>
        <v>0</v>
      </c>
      <c r="AHI15" s="2">
        <f>'1-Results 2030'!AHH15-'1-Results 2030'!AHH$2</f>
        <v>0</v>
      </c>
      <c r="AHJ15" s="2">
        <f>'1-Results 2030'!AHI15-'1-Results 2030'!AHI$2</f>
        <v>0</v>
      </c>
      <c r="AHK15" s="75">
        <f>'1-Results 2030'!AHJ15-'1-Results 2030'!AHJ$2</f>
        <v>0</v>
      </c>
      <c r="AHL15" s="2">
        <f>'1-Results 2030'!AHK15-'1-Results 2030'!AHK$2</f>
        <v>0</v>
      </c>
      <c r="AHM15" s="2">
        <f>'1-Results 2030'!AHL15-'1-Results 2030'!AHL$2</f>
        <v>0</v>
      </c>
      <c r="AHN15" s="2">
        <f>'1-Results 2030'!AHM15-'1-Results 2030'!AHM$2</f>
        <v>0</v>
      </c>
      <c r="AHO15" s="2">
        <f>'1-Results 2030'!AHN15-'1-Results 2030'!AHN$2</f>
        <v>0</v>
      </c>
      <c r="AHP15" s="2">
        <f>'1-Results 2030'!AHO15-'1-Results 2030'!AHO$2</f>
        <v>0</v>
      </c>
      <c r="AHQ15" s="2">
        <f>'1-Results 2030'!AHP15-'1-Results 2030'!AHP$2</f>
        <v>0</v>
      </c>
      <c r="AHR15" s="2">
        <f>'1-Results 2030'!AHQ15-'1-Results 2030'!AHQ$2</f>
        <v>0</v>
      </c>
      <c r="AHS15" s="2">
        <f>'1-Results 2030'!AHR15-'1-Results 2030'!AHR$2</f>
        <v>0</v>
      </c>
      <c r="AHT15" s="2">
        <f>'1-Results 2030'!AHS15-'1-Results 2030'!AHS$2</f>
        <v>0</v>
      </c>
      <c r="AHU15" s="2">
        <f>'1-Results 2030'!AHT15-'1-Results 2030'!AHT$2</f>
        <v>0</v>
      </c>
      <c r="AHV15" s="2">
        <f>'1-Results 2030'!AHU15-'1-Results 2030'!AHU$2</f>
        <v>0</v>
      </c>
      <c r="AHW15" s="2">
        <f>'1-Results 2030'!AHV15-'1-Results 2030'!AHV$2</f>
        <v>0</v>
      </c>
      <c r="AHX15" s="2">
        <f>'1-Results 2030'!AHW15-'1-Results 2030'!AHW$2</f>
        <v>0</v>
      </c>
      <c r="AHY15" s="2">
        <f>'1-Results 2030'!AHX15-'1-Results 2030'!AHX$2</f>
        <v>0</v>
      </c>
      <c r="AHZ15" s="2">
        <f>'1-Results 2030'!AHY15-'1-Results 2030'!AHY$2</f>
        <v>0</v>
      </c>
      <c r="AIA15" s="2">
        <f>'1-Results 2030'!AHZ15-'1-Results 2030'!AHZ$2</f>
        <v>0</v>
      </c>
      <c r="AIB15" s="2">
        <f>'1-Results 2030'!AIA15-'1-Results 2030'!AIA$2</f>
        <v>0</v>
      </c>
      <c r="AIC15" s="2">
        <f>'1-Results 2030'!AIB15-'1-Results 2030'!AIB$2</f>
        <v>0</v>
      </c>
      <c r="AID15" s="2">
        <f>'1-Results 2030'!AIC15-'1-Results 2030'!AIC$2</f>
        <v>0</v>
      </c>
      <c r="AIE15" s="2">
        <f>'1-Results 2030'!AID15-'1-Results 2030'!AID$2</f>
        <v>0</v>
      </c>
      <c r="AIF15" s="2">
        <f>'1-Results 2030'!AIE15-'1-Results 2030'!AIE$2</f>
        <v>0</v>
      </c>
      <c r="AIG15" s="2">
        <f>'1-Results 2030'!AIF15-'1-Results 2030'!AIF$2</f>
        <v>0</v>
      </c>
      <c r="AIH15" s="2">
        <f>'1-Results 2030'!AIG15-'1-Results 2030'!AIG$2</f>
        <v>0</v>
      </c>
      <c r="AII15" s="2">
        <f>'1-Results 2030'!AIH15-'1-Results 2030'!AIH$2</f>
        <v>0</v>
      </c>
      <c r="AIJ15" s="2">
        <f>'1-Results 2030'!AII15-'1-Results 2030'!AII$2</f>
        <v>0</v>
      </c>
      <c r="AIK15" s="2">
        <f>'1-Results 2030'!AIJ15-'1-Results 2030'!AIJ$2</f>
        <v>0</v>
      </c>
      <c r="AIL15" s="2">
        <f>'1-Results 2030'!AIK15-'1-Results 2030'!AIK$2</f>
        <v>0</v>
      </c>
      <c r="AIM15" s="2">
        <f>'1-Results 2030'!AIL15-'1-Results 2030'!AIL$2</f>
        <v>0</v>
      </c>
      <c r="AIN15" s="2">
        <f>'1-Results 2030'!AIM15-'1-Results 2030'!AIM$2</f>
        <v>0</v>
      </c>
      <c r="AIO15" s="2">
        <f>'1-Results 2030'!AIN15-'1-Results 2030'!AIN$2</f>
        <v>0</v>
      </c>
      <c r="AIP15" s="2">
        <f>'1-Results 2030'!AIO15-'1-Results 2030'!AIO$2</f>
        <v>0</v>
      </c>
      <c r="AIQ15" s="2">
        <f>'1-Results 2030'!AIP15-'1-Results 2030'!AIP$2</f>
        <v>0</v>
      </c>
      <c r="AIR15" s="2">
        <f>'1-Results 2030'!AIQ15-'1-Results 2030'!AIQ$2</f>
        <v>0</v>
      </c>
      <c r="AIS15" s="2">
        <f>'1-Results 2030'!AIR15-'1-Results 2030'!AIR$2</f>
        <v>0</v>
      </c>
      <c r="AIT15" s="2">
        <f>'1-Results 2030'!AIS15-'1-Results 2030'!AIS$2</f>
        <v>0</v>
      </c>
      <c r="AIU15" s="2">
        <f>'1-Results 2030'!AIT15-'1-Results 2030'!AIT$2</f>
        <v>0</v>
      </c>
      <c r="AIV15" s="2">
        <f>'1-Results 2030'!AIU15-'1-Results 2030'!AIU$2</f>
        <v>0</v>
      </c>
      <c r="AIW15" s="2">
        <f>'1-Results 2030'!AIV15-'1-Results 2030'!AIV$2</f>
        <v>0</v>
      </c>
      <c r="AIX15" s="2">
        <f>'1-Results 2030'!AIW15-'1-Results 2030'!AIW$2</f>
        <v>2.1064411658259785E-3</v>
      </c>
      <c r="AIY15" s="2">
        <f>'1-Results 2030'!AIX15-'1-Results 2030'!AIX$2</f>
        <v>0</v>
      </c>
      <c r="AIZ15" s="2">
        <f>'1-Results 2030'!AIY15-'1-Results 2030'!AIY$2</f>
        <v>-4.8763002499185859E-4</v>
      </c>
      <c r="AJA15" s="2">
        <f>'1-Results 2030'!AIZ15-'1-Results 2030'!AIZ$2</f>
        <v>0</v>
      </c>
      <c r="AJB15" s="2">
        <f>'1-Results 2030'!AJA15-'1-Results 2030'!AJA$2</f>
        <v>-2.0051831006639986E-4</v>
      </c>
      <c r="AJC15" s="2">
        <f>'1-Results 2030'!AJB15-'1-Results 2030'!AJB$2</f>
        <v>-6.7125899008146916E-5</v>
      </c>
      <c r="AJD15" s="2">
        <f>'1-Results 2030'!AJC15-'1-Results 2030'!AJC$2</f>
        <v>-7.5675156992360826E-5</v>
      </c>
      <c r="AJE15" s="2">
        <f>'1-Results 2030'!AJD15-'1-Results 2030'!AJD$2</f>
        <v>0</v>
      </c>
      <c r="AJF15" s="2">
        <f>'1-Results 2030'!AJE15-'1-Results 2030'!AJE$2</f>
        <v>-3.9485823002394227E-6</v>
      </c>
      <c r="AJG15" s="2">
        <f>'1-Results 2030'!AJF15-'1-Results 2030'!AJF$2</f>
        <v>0</v>
      </c>
      <c r="AJH15" s="2">
        <f>'1-Results 2030'!AJG15-'1-Results 2030'!AJG$2</f>
        <v>0</v>
      </c>
      <c r="AJI15" s="2">
        <f>'1-Results 2030'!AJH15-'1-Results 2030'!AJH$2</f>
        <v>0</v>
      </c>
      <c r="AJJ15" s="2">
        <f>'1-Results 2030'!AJI15-'1-Results 2030'!AJI$2</f>
        <v>0</v>
      </c>
      <c r="AJK15" s="2">
        <f>'1-Results 2030'!AJJ15-'1-Results 2030'!AJJ$2</f>
        <v>-1.3361077419631329E-3</v>
      </c>
      <c r="AJL15" s="2">
        <f>'1-Results 2030'!AJK15-'1-Results 2030'!AJK$2</f>
        <v>0</v>
      </c>
      <c r="AJM15" s="2">
        <f>'1-Results 2030'!AJL15-'1-Results 2030'!AJL$2</f>
        <v>0</v>
      </c>
      <c r="AJN15" s="2">
        <f>'1-Results 2030'!AJM15-'1-Results 2030'!AJM$2</f>
        <v>-2.6413195510599508E-4</v>
      </c>
      <c r="AJO15" s="2">
        <f>'1-Results 2030'!AJN15-'1-Results 2030'!AJN$2</f>
        <v>0</v>
      </c>
      <c r="AJP15" s="2">
        <f>'1-Results 2030'!AJO15-'1-Results 2030'!AJO$2</f>
        <v>-1.0125233984581428E-13</v>
      </c>
      <c r="AJQ15" s="2">
        <f>'1-Results 2030'!AJP15-'1-Results 2030'!AJP$2</f>
        <v>4.0816437326700594E-3</v>
      </c>
      <c r="AJR15" s="2">
        <f>'1-Results 2030'!AJQ15-'1-Results 2030'!AJQ$2</f>
        <v>-1.5611760100000538E-3</v>
      </c>
      <c r="AJS15" s="2">
        <f>'1-Results 2030'!AJR15-'1-Results 2030'!AJR$2</f>
        <v>-1.9032984439615319E-6</v>
      </c>
      <c r="AJT15" s="2">
        <f>'1-Results 2030'!AJS15-'1-Results 2030'!AJS$2</f>
        <v>0</v>
      </c>
      <c r="AJU15" s="2">
        <f>'1-Results 2030'!AJT15-'1-Results 2030'!AJT$2</f>
        <v>0</v>
      </c>
      <c r="AJV15" s="2">
        <f>'1-Results 2030'!AJU15-'1-Results 2030'!AJU$2</f>
        <v>0</v>
      </c>
      <c r="AJW15" s="2">
        <f>'1-Results 2030'!AJV15-'1-Results 2030'!AJV$2</f>
        <v>0</v>
      </c>
      <c r="AJX15" s="2">
        <f>'1-Results 2030'!AJW15-'1-Results 2030'!AJW$2</f>
        <v>0</v>
      </c>
      <c r="AJY15" s="2">
        <f>'1-Results 2030'!AJX15-'1-Results 2030'!AJX$2</f>
        <v>0</v>
      </c>
      <c r="AJZ15" s="2">
        <f>'1-Results 2030'!AJY15-'1-Results 2030'!AJY$2</f>
        <v>0</v>
      </c>
      <c r="AKA15" s="2">
        <f>'1-Results 2030'!AJZ15-'1-Results 2030'!AJZ$2</f>
        <v>0</v>
      </c>
      <c r="AKB15" s="2">
        <f>'1-Results 2030'!AKA15-'1-Results 2030'!AKA$2</f>
        <v>0</v>
      </c>
      <c r="AKC15" s="2">
        <f>'1-Results 2030'!AKB15-'1-Results 2030'!AKB$2</f>
        <v>0</v>
      </c>
      <c r="AKD15" s="2">
        <f>'1-Results 2030'!AKC15-'1-Results 2030'!AKC$2</f>
        <v>0</v>
      </c>
      <c r="AKE15" s="2">
        <f>'1-Results 2030'!AKD15-'1-Results 2030'!AKD$2</f>
        <v>0</v>
      </c>
      <c r="AKF15" s="2">
        <f>'1-Results 2030'!AKE15-'1-Results 2030'!AKE$2</f>
        <v>0</v>
      </c>
      <c r="AKG15" s="2">
        <f>'1-Results 2030'!AKF15-'1-Results 2030'!AKF$2</f>
        <v>0</v>
      </c>
      <c r="AKH15" s="2">
        <f>'1-Results 2030'!AKG15-'1-Results 2030'!AKG$2</f>
        <v>0</v>
      </c>
      <c r="AKI15" s="2">
        <f>'1-Results 2030'!AKH15-'1-Results 2030'!AKH$2</f>
        <v>0</v>
      </c>
      <c r="AKJ15" s="2">
        <f>'1-Results 2030'!AKI15-'1-Results 2030'!AKI$2</f>
        <v>0</v>
      </c>
      <c r="AKK15" s="2">
        <f>'1-Results 2030'!AKJ15-'1-Results 2030'!AKJ$2</f>
        <v>0</v>
      </c>
      <c r="AKL15" s="2">
        <f>'1-Results 2030'!AKK15-'1-Results 2030'!AKK$2</f>
        <v>0</v>
      </c>
      <c r="AKM15" s="2">
        <f>'1-Results 2030'!AKL15-'1-Results 2030'!AKL$2</f>
        <v>0</v>
      </c>
      <c r="AKN15" s="2">
        <f>'1-Results 2030'!AKM15-'1-Results 2030'!AKM$2</f>
        <v>0</v>
      </c>
      <c r="AKO15" s="2">
        <f>'1-Results 2030'!AKN15-'1-Results 2030'!AKN$2</f>
        <v>0</v>
      </c>
      <c r="AKP15" s="2">
        <f>'1-Results 2030'!AKO15-'1-Results 2030'!AKO$2</f>
        <v>0</v>
      </c>
      <c r="AKQ15" s="2">
        <f>'1-Results 2030'!AKP15-'1-Results 2030'!AKP$2</f>
        <v>0</v>
      </c>
      <c r="AKR15" s="2">
        <f>'1-Results 2030'!AKQ15-'1-Results 2030'!AKQ$2</f>
        <v>0</v>
      </c>
      <c r="AKS15" s="2">
        <f>'1-Results 2030'!AKR15-'1-Results 2030'!AKR$2</f>
        <v>0</v>
      </c>
      <c r="AKT15" s="2">
        <f>'1-Results 2030'!AKS15-'1-Results 2030'!AKS$2</f>
        <v>0</v>
      </c>
      <c r="AKU15" s="2">
        <f>'1-Results 2030'!AKT15-'1-Results 2030'!AKT$2</f>
        <v>0</v>
      </c>
      <c r="AKV15" s="2">
        <f>'1-Results 2030'!AKU15-'1-Results 2030'!AKU$2</f>
        <v>0</v>
      </c>
      <c r="AKW15" s="2">
        <f>'1-Results 2030'!AKV15-'1-Results 2030'!AKV$2</f>
        <v>0</v>
      </c>
      <c r="AKX15" s="2">
        <f>'1-Results 2030'!AKW15-'1-Results 2030'!AKW$2</f>
        <v>0</v>
      </c>
      <c r="AKY15" s="2">
        <f>'1-Results 2030'!AKX15-'1-Results 2030'!AKX$2</f>
        <v>0</v>
      </c>
      <c r="AKZ15" s="2">
        <f>'1-Results 2030'!AKY15-'1-Results 2030'!AKY$2</f>
        <v>0</v>
      </c>
      <c r="ALA15" s="2">
        <f>'1-Results 2030'!AKZ15-'1-Results 2030'!AKZ$2</f>
        <v>0</v>
      </c>
      <c r="ALB15" s="2">
        <f>'1-Results 2030'!ALA15-'1-Results 2030'!ALA$2</f>
        <v>0</v>
      </c>
      <c r="ALC15" s="2">
        <f>'1-Results 2030'!ALB15-'1-Results 2030'!ALB$2</f>
        <v>0</v>
      </c>
      <c r="ALD15" s="2">
        <f>'1-Results 2030'!ALC15-'1-Results 2030'!ALC$2</f>
        <v>0</v>
      </c>
      <c r="ALE15" s="2">
        <f>'1-Results 2030'!ALD15-'1-Results 2030'!ALD$2</f>
        <v>0</v>
      </c>
      <c r="ALF15" s="2">
        <f>'1-Results 2030'!ALE15-'1-Results 2030'!ALE$2</f>
        <v>0</v>
      </c>
      <c r="ALG15" s="2">
        <f>'1-Results 2030'!ALF15-'1-Results 2030'!ALF$2</f>
        <v>0</v>
      </c>
      <c r="ALH15" s="2">
        <f>'1-Results 2030'!ALG15-'1-Results 2030'!ALG$2</f>
        <v>0</v>
      </c>
      <c r="ALI15" s="2">
        <f>'1-Results 2030'!ALH15-'1-Results 2030'!ALH$2</f>
        <v>0</v>
      </c>
      <c r="ALJ15" s="2">
        <f>'1-Results 2030'!ALI15-'1-Results 2030'!ALI$2</f>
        <v>0</v>
      </c>
      <c r="ALK15" s="2">
        <f>'1-Results 2030'!ALJ15-'1-Results 2030'!ALJ$2</f>
        <v>0</v>
      </c>
      <c r="ALL15" s="2">
        <f>'1-Results 2030'!ALK15-'1-Results 2030'!ALK$2</f>
        <v>0</v>
      </c>
      <c r="ALM15" s="2">
        <f>'1-Results 2030'!ALL15-'1-Results 2030'!ALL$2</f>
        <v>0</v>
      </c>
      <c r="ALN15" s="2">
        <f>'1-Results 2030'!ALM15-'1-Results 2030'!ALM$2</f>
        <v>0</v>
      </c>
      <c r="ALO15" s="2">
        <f>'1-Results 2030'!ALN15-'1-Results 2030'!ALN$2</f>
        <v>0</v>
      </c>
      <c r="ALP15" s="2">
        <f>'1-Results 2030'!ALO15-'1-Results 2030'!ALO$2</f>
        <v>0</v>
      </c>
    </row>
    <row r="16" spans="1:1004" ht="15.75" customHeight="1" x14ac:dyDescent="0.15">
      <c r="A16" s="2">
        <v>28028</v>
      </c>
      <c r="B16" s="2">
        <v>2006</v>
      </c>
      <c r="C16" s="2" t="s">
        <v>57</v>
      </c>
      <c r="D16" s="2" t="s">
        <v>58</v>
      </c>
      <c r="E16" s="2">
        <f t="shared" si="0"/>
        <v>-0.46664662346066016</v>
      </c>
      <c r="F16" s="2">
        <f t="shared" ref="F16:F20" si="5">SUM(MU16:OA16,XF16,ACA16:ACD16,ADF16)</f>
        <v>-0.45318866728638241</v>
      </c>
      <c r="G16" s="2">
        <f>SUM('2-Difference 2030'!$MX16, '2-Difference 2030'!$MY16, '2-Difference 2030'!$MZ16, '2-Difference 2030'!$ACA16, '2-Difference 2030'!$ACB16, '2-Difference 2030'!$ACC16)</f>
        <v>0.41269693397022317</v>
      </c>
      <c r="H16" s="2">
        <f>'1-Results 2030'!G16-'1-Results 2030'!G$2</f>
        <v>0</v>
      </c>
      <c r="I16" s="2">
        <f>'1-Results 2030'!H16-'1-Results 2030'!H$2</f>
        <v>0</v>
      </c>
      <c r="J16" s="2">
        <f>'1-Results 2030'!I16-'1-Results 2030'!I$2</f>
        <v>0</v>
      </c>
      <c r="K16" s="2">
        <f>'1-Results 2030'!J16-'1-Results 2030'!J$2</f>
        <v>0</v>
      </c>
      <c r="L16" s="2">
        <f>'1-Results 2030'!K16-'1-Results 2030'!K$2</f>
        <v>0</v>
      </c>
      <c r="M16" s="2">
        <f>'1-Results 2030'!L16-'1-Results 2030'!L$2</f>
        <v>0</v>
      </c>
      <c r="N16" s="2">
        <f>'1-Results 2030'!M16-'1-Results 2030'!M$2</f>
        <v>0</v>
      </c>
      <c r="O16" s="2">
        <f>'1-Results 2030'!N16-'1-Results 2030'!N$2</f>
        <v>0</v>
      </c>
      <c r="P16" s="2">
        <f>'1-Results 2030'!O16-'1-Results 2030'!O$2</f>
        <v>0</v>
      </c>
      <c r="Q16" s="2">
        <f>'1-Results 2030'!P16-'1-Results 2030'!P$2</f>
        <v>0</v>
      </c>
      <c r="R16" s="2">
        <f>'1-Results 2030'!Q16-'1-Results 2030'!Q$2</f>
        <v>0</v>
      </c>
      <c r="S16" s="2">
        <f>'1-Results 2030'!R16-'1-Results 2030'!R$2</f>
        <v>0</v>
      </c>
      <c r="T16" s="2">
        <f>'1-Results 2030'!S16-'1-Results 2030'!S$2</f>
        <v>0</v>
      </c>
      <c r="U16" s="2">
        <f>'1-Results 2030'!T16-'1-Results 2030'!T$2</f>
        <v>0</v>
      </c>
      <c r="V16" s="2">
        <f>'1-Results 2030'!U16-'1-Results 2030'!U$2</f>
        <v>0</v>
      </c>
      <c r="W16" s="2">
        <f>'1-Results 2030'!V16-'1-Results 2030'!V$2</f>
        <v>0</v>
      </c>
      <c r="X16" s="2">
        <f>'1-Results 2030'!W16-'1-Results 2030'!W$2</f>
        <v>0</v>
      </c>
      <c r="Y16" s="2">
        <f>'1-Results 2030'!X16-'1-Results 2030'!X$2</f>
        <v>0</v>
      </c>
      <c r="Z16" s="2">
        <f>'1-Results 2030'!Y16-'1-Results 2030'!Y$2</f>
        <v>0</v>
      </c>
      <c r="AA16" s="2">
        <f>'1-Results 2030'!Z16-'1-Results 2030'!Z$2</f>
        <v>0</v>
      </c>
      <c r="AB16" s="2">
        <f>'1-Results 2030'!AA16-'1-Results 2030'!AA$2</f>
        <v>0</v>
      </c>
      <c r="AC16" s="2">
        <f>'1-Results 2030'!AB16-'1-Results 2030'!AB$2</f>
        <v>0</v>
      </c>
      <c r="AD16" s="2">
        <f>'1-Results 2030'!AC16-'1-Results 2030'!AC$2</f>
        <v>0</v>
      </c>
      <c r="AE16" s="2">
        <f>'1-Results 2030'!AD16-'1-Results 2030'!AD$2</f>
        <v>0</v>
      </c>
      <c r="AF16" s="2">
        <f>'1-Results 2030'!AE16-'1-Results 2030'!AE$2</f>
        <v>0</v>
      </c>
      <c r="AG16" s="2">
        <f>'1-Results 2030'!AF16-'1-Results 2030'!AF$2</f>
        <v>0</v>
      </c>
      <c r="AH16" s="2">
        <f>'1-Results 2030'!AG16-'1-Results 2030'!AG$2</f>
        <v>0</v>
      </c>
      <c r="AI16" s="2">
        <f>'1-Results 2030'!AH16-'1-Results 2030'!AH$2</f>
        <v>0</v>
      </c>
      <c r="AJ16" s="2">
        <f>'1-Results 2030'!AI16-'1-Results 2030'!AI$2</f>
        <v>0</v>
      </c>
      <c r="AK16" s="2">
        <f>'1-Results 2030'!AJ16-'1-Results 2030'!AJ$2</f>
        <v>0</v>
      </c>
      <c r="AL16" s="2">
        <f>'1-Results 2030'!AK16-'1-Results 2030'!AK$2</f>
        <v>0</v>
      </c>
      <c r="AM16" s="2">
        <f>'1-Results 2030'!AL16-'1-Results 2030'!AL$2</f>
        <v>0</v>
      </c>
      <c r="AN16" s="2">
        <f>'1-Results 2030'!AM16-'1-Results 2030'!AM$2</f>
        <v>0</v>
      </c>
      <c r="AO16" s="2">
        <f>'1-Results 2030'!AN16-'1-Results 2030'!AN$2</f>
        <v>0</v>
      </c>
      <c r="AP16" s="2">
        <f>'1-Results 2030'!AO16-'1-Results 2030'!AO$2</f>
        <v>0</v>
      </c>
      <c r="AQ16" s="2">
        <f>'1-Results 2030'!AP16-'1-Results 2030'!AP$2</f>
        <v>0</v>
      </c>
      <c r="AR16" s="2">
        <f>'1-Results 2030'!AQ16-'1-Results 2030'!AQ$2</f>
        <v>0</v>
      </c>
      <c r="AS16" s="2">
        <f>'1-Results 2030'!AR16-'1-Results 2030'!AR$2</f>
        <v>0</v>
      </c>
      <c r="AT16" s="2">
        <f>'1-Results 2030'!AS16-'1-Results 2030'!AS$2</f>
        <v>0</v>
      </c>
      <c r="AU16" s="2">
        <f>'1-Results 2030'!AT16-'1-Results 2030'!AT$2</f>
        <v>0</v>
      </c>
      <c r="AV16" s="2">
        <f>'1-Results 2030'!AU16-'1-Results 2030'!AU$2</f>
        <v>0</v>
      </c>
      <c r="AW16" s="2">
        <f>'1-Results 2030'!AV16-'1-Results 2030'!AV$2</f>
        <v>0</v>
      </c>
      <c r="AX16" s="2">
        <f>'1-Results 2030'!AW16-'1-Results 2030'!AW$2</f>
        <v>0</v>
      </c>
      <c r="AY16" s="2">
        <f>'1-Results 2030'!AX16-'1-Results 2030'!AX$2</f>
        <v>0</v>
      </c>
      <c r="AZ16" s="2">
        <f>'1-Results 2030'!AY16-'1-Results 2030'!AY$2</f>
        <v>0</v>
      </c>
      <c r="BA16" s="2">
        <f>'1-Results 2030'!AZ16-'1-Results 2030'!AZ$2</f>
        <v>0</v>
      </c>
      <c r="BB16" s="2">
        <f>'1-Results 2030'!BA16-'1-Results 2030'!BA$2</f>
        <v>0</v>
      </c>
      <c r="BC16" s="2">
        <f>'1-Results 2030'!BB16-'1-Results 2030'!BB$2</f>
        <v>0</v>
      </c>
      <c r="BD16" s="2">
        <f>'1-Results 2030'!BC16-'1-Results 2030'!BC$2</f>
        <v>0</v>
      </c>
      <c r="BE16" s="2">
        <f>'1-Results 2030'!BD16-'1-Results 2030'!BD$2</f>
        <v>0</v>
      </c>
      <c r="BF16" s="2">
        <f>'1-Results 2030'!BE16-'1-Results 2030'!BE$2</f>
        <v>0</v>
      </c>
      <c r="BG16" s="2">
        <f>'1-Results 2030'!BF16-'1-Results 2030'!BF$2</f>
        <v>0</v>
      </c>
      <c r="BH16" s="2">
        <f>'1-Results 2030'!BG16-'1-Results 2030'!BG$2</f>
        <v>0</v>
      </c>
      <c r="BI16" s="2">
        <f>'1-Results 2030'!BH16-'1-Results 2030'!BH$2</f>
        <v>0</v>
      </c>
      <c r="BJ16" s="2">
        <f>'1-Results 2030'!BI16-'1-Results 2030'!BI$2</f>
        <v>0</v>
      </c>
      <c r="BK16" s="2">
        <f>'1-Results 2030'!BJ16-'1-Results 2030'!BJ$2</f>
        <v>0</v>
      </c>
      <c r="BL16" s="2">
        <f>'1-Results 2030'!BK16-'1-Results 2030'!BK$2</f>
        <v>0</v>
      </c>
      <c r="BM16" s="2">
        <f>'1-Results 2030'!BL16-'1-Results 2030'!BL$2</f>
        <v>0</v>
      </c>
      <c r="BN16" s="2">
        <f>'1-Results 2030'!BM16-'1-Results 2030'!BM$2</f>
        <v>0</v>
      </c>
      <c r="BO16" s="2">
        <f>'1-Results 2030'!BN16-'1-Results 2030'!BN$2</f>
        <v>0</v>
      </c>
      <c r="BP16" s="2">
        <f>'1-Results 2030'!BO16-'1-Results 2030'!BO$2</f>
        <v>0</v>
      </c>
      <c r="BQ16" s="2">
        <f>'1-Results 2030'!BP16-'1-Results 2030'!BP$2</f>
        <v>0</v>
      </c>
      <c r="BR16" s="2">
        <f>'1-Results 2030'!BQ16-'1-Results 2030'!BQ$2</f>
        <v>0</v>
      </c>
      <c r="BS16" s="2">
        <f>'1-Results 2030'!BR16-'1-Results 2030'!BR$2</f>
        <v>0</v>
      </c>
      <c r="BT16" s="2">
        <f>'1-Results 2030'!BS16-'1-Results 2030'!BS$2</f>
        <v>0</v>
      </c>
      <c r="BU16" s="2">
        <f>'1-Results 2030'!BT16-'1-Results 2030'!BT$2</f>
        <v>0</v>
      </c>
      <c r="BV16" s="2">
        <f>'1-Results 2030'!BU16-'1-Results 2030'!BU$2</f>
        <v>0</v>
      </c>
      <c r="BW16" s="2">
        <f>'1-Results 2030'!BV16-'1-Results 2030'!BV$2</f>
        <v>0</v>
      </c>
      <c r="BX16" s="2">
        <f>'1-Results 2030'!BW16-'1-Results 2030'!BW$2</f>
        <v>0</v>
      </c>
      <c r="BY16" s="2">
        <f>'1-Results 2030'!BX16-'1-Results 2030'!BX$2</f>
        <v>0</v>
      </c>
      <c r="BZ16" s="2">
        <f>'1-Results 2030'!BY16-'1-Results 2030'!BY$2</f>
        <v>0</v>
      </c>
      <c r="CA16" s="2">
        <f>'1-Results 2030'!BZ16-'1-Results 2030'!BZ$2</f>
        <v>0</v>
      </c>
      <c r="CB16" s="2">
        <f>'1-Results 2030'!CA16-'1-Results 2030'!CA$2</f>
        <v>0</v>
      </c>
      <c r="CC16" s="2">
        <f>'1-Results 2030'!CB16-'1-Results 2030'!CB$2</f>
        <v>0</v>
      </c>
      <c r="CD16" s="2">
        <f>'1-Results 2030'!CC16-'1-Results 2030'!CC$2</f>
        <v>0</v>
      </c>
      <c r="CE16" s="2">
        <f>'1-Results 2030'!CD16-'1-Results 2030'!CD$2</f>
        <v>0</v>
      </c>
      <c r="CF16" s="2">
        <f>'1-Results 2030'!CE16-'1-Results 2030'!CE$2</f>
        <v>0</v>
      </c>
      <c r="CG16" s="2">
        <f>'1-Results 2030'!CF16-'1-Results 2030'!CF$2</f>
        <v>0</v>
      </c>
      <c r="CH16" s="2">
        <f>'1-Results 2030'!CG16-'1-Results 2030'!CG$2</f>
        <v>0</v>
      </c>
      <c r="CI16" s="2">
        <f>'1-Results 2030'!CH16-'1-Results 2030'!CH$2</f>
        <v>0</v>
      </c>
      <c r="CJ16" s="2">
        <f>'1-Results 2030'!CI16-'1-Results 2030'!CI$2</f>
        <v>0</v>
      </c>
      <c r="CK16" s="2">
        <f>'1-Results 2030'!CJ16-'1-Results 2030'!CJ$2</f>
        <v>0</v>
      </c>
      <c r="CL16" s="2">
        <f>'1-Results 2030'!CK16-'1-Results 2030'!CK$2</f>
        <v>0</v>
      </c>
      <c r="CM16" s="2">
        <f>'1-Results 2030'!CL16-'1-Results 2030'!CL$2</f>
        <v>0</v>
      </c>
      <c r="CN16" s="2">
        <f>'1-Results 2030'!CM16-'1-Results 2030'!CM$2</f>
        <v>0</v>
      </c>
      <c r="CO16" s="2">
        <f>'1-Results 2030'!CN16-'1-Results 2030'!CN$2</f>
        <v>0</v>
      </c>
      <c r="CP16" s="2">
        <f>'1-Results 2030'!CO16-'1-Results 2030'!CO$2</f>
        <v>0</v>
      </c>
      <c r="CQ16" s="2">
        <f>'1-Results 2030'!CP16-'1-Results 2030'!CP$2</f>
        <v>0</v>
      </c>
      <c r="CR16" s="2">
        <f>'1-Results 2030'!CQ16-'1-Results 2030'!CQ$2</f>
        <v>0</v>
      </c>
      <c r="CS16" s="2">
        <f>'1-Results 2030'!CR16-'1-Results 2030'!CR$2</f>
        <v>0</v>
      </c>
      <c r="CT16" s="2">
        <f>'1-Results 2030'!CS16-'1-Results 2030'!CS$2</f>
        <v>0</v>
      </c>
      <c r="CU16" s="2">
        <f>'1-Results 2030'!CT16-'1-Results 2030'!CT$2</f>
        <v>0</v>
      </c>
      <c r="CV16" s="2">
        <f>'1-Results 2030'!CU16-'1-Results 2030'!CU$2</f>
        <v>0</v>
      </c>
      <c r="CW16" s="2">
        <f>'1-Results 2030'!CV16-'1-Results 2030'!CV$2</f>
        <v>0</v>
      </c>
      <c r="CX16" s="2">
        <f>'1-Results 2030'!CW16-'1-Results 2030'!CW$2</f>
        <v>0</v>
      </c>
      <c r="CY16" s="2">
        <f>'1-Results 2030'!CX16-'1-Results 2030'!CX$2</f>
        <v>0</v>
      </c>
      <c r="CZ16" s="2">
        <f>'1-Results 2030'!CY16-'1-Results 2030'!CY$2</f>
        <v>0</v>
      </c>
      <c r="DA16" s="2">
        <f>'1-Results 2030'!CZ16-'1-Results 2030'!CZ$2</f>
        <v>0</v>
      </c>
      <c r="DB16" s="2">
        <f>'1-Results 2030'!DA16-'1-Results 2030'!DA$2</f>
        <v>0</v>
      </c>
      <c r="DC16" s="2">
        <f>'1-Results 2030'!DB16-'1-Results 2030'!DB$2</f>
        <v>0</v>
      </c>
      <c r="DD16" s="2">
        <f>'1-Results 2030'!DC16-'1-Results 2030'!DC$2</f>
        <v>0</v>
      </c>
      <c r="DE16" s="2">
        <f>'1-Results 2030'!DD16-'1-Results 2030'!DD$2</f>
        <v>0</v>
      </c>
      <c r="DF16" s="2">
        <f>'1-Results 2030'!DE16-'1-Results 2030'!DE$2</f>
        <v>0</v>
      </c>
      <c r="DG16" s="2">
        <f>'1-Results 2030'!DF16-'1-Results 2030'!DF$2</f>
        <v>0</v>
      </c>
      <c r="DH16" s="2">
        <f>'1-Results 2030'!DG16-'1-Results 2030'!DG$2</f>
        <v>0</v>
      </c>
      <c r="DI16" s="2">
        <f>'1-Results 2030'!DH16-'1-Results 2030'!DH$2</f>
        <v>0</v>
      </c>
      <c r="DJ16" s="2">
        <f>'1-Results 2030'!DI16-'1-Results 2030'!DI$2</f>
        <v>0</v>
      </c>
      <c r="DK16" s="2">
        <f>'1-Results 2030'!DJ16-'1-Results 2030'!DJ$2</f>
        <v>0</v>
      </c>
      <c r="DL16" s="2">
        <f>'1-Results 2030'!DK16-'1-Results 2030'!DK$2</f>
        <v>0</v>
      </c>
      <c r="DM16" s="2">
        <f>'1-Results 2030'!DL16-'1-Results 2030'!DL$2</f>
        <v>0</v>
      </c>
      <c r="DN16" s="2">
        <f>'1-Results 2030'!DM16-'1-Results 2030'!DM$2</f>
        <v>0</v>
      </c>
      <c r="DO16" s="2">
        <f>'1-Results 2030'!DN16-'1-Results 2030'!DN$2</f>
        <v>0</v>
      </c>
      <c r="DP16" s="2">
        <f>'1-Results 2030'!DO16-'1-Results 2030'!DO$2</f>
        <v>0</v>
      </c>
      <c r="DQ16" s="2">
        <f>'1-Results 2030'!DP16-'1-Results 2030'!DP$2</f>
        <v>0</v>
      </c>
      <c r="DR16" s="2">
        <f>'1-Results 2030'!DQ16-'1-Results 2030'!DQ$2</f>
        <v>0</v>
      </c>
      <c r="DS16" s="2">
        <f>'1-Results 2030'!DR16-'1-Results 2030'!DR$2</f>
        <v>0</v>
      </c>
      <c r="DT16" s="2">
        <f>'1-Results 2030'!DS16-'1-Results 2030'!DS$2</f>
        <v>0</v>
      </c>
      <c r="DU16" s="2">
        <f>'1-Results 2030'!DT16-'1-Results 2030'!DT$2</f>
        <v>0</v>
      </c>
      <c r="DV16" s="2">
        <f>'1-Results 2030'!DU16-'1-Results 2030'!DU$2</f>
        <v>0</v>
      </c>
      <c r="DW16" s="2">
        <f>'1-Results 2030'!DV16-'1-Results 2030'!DV$2</f>
        <v>0</v>
      </c>
      <c r="DX16" s="2">
        <f>'1-Results 2030'!DW16-'1-Results 2030'!DW$2</f>
        <v>0</v>
      </c>
      <c r="DY16" s="2">
        <f>'1-Results 2030'!DX16-'1-Results 2030'!DX$2</f>
        <v>0</v>
      </c>
      <c r="DZ16" s="2">
        <f>'1-Results 2030'!DY16-'1-Results 2030'!DY$2</f>
        <v>0</v>
      </c>
      <c r="EA16" s="2">
        <f>'1-Results 2030'!DZ16-'1-Results 2030'!DZ$2</f>
        <v>0</v>
      </c>
      <c r="EB16" s="2">
        <f>'1-Results 2030'!EA16-'1-Results 2030'!EA$2</f>
        <v>0</v>
      </c>
      <c r="EC16" s="2">
        <f>'1-Results 2030'!EB16-'1-Results 2030'!EB$2</f>
        <v>0</v>
      </c>
      <c r="ED16" s="2">
        <f>'1-Results 2030'!EC16-'1-Results 2030'!EC$2</f>
        <v>0</v>
      </c>
      <c r="EE16" s="2">
        <f>'1-Results 2030'!ED16-'1-Results 2030'!ED$2</f>
        <v>0</v>
      </c>
      <c r="EF16" s="2">
        <f>'1-Results 2030'!EE16-'1-Results 2030'!EE$2</f>
        <v>0</v>
      </c>
      <c r="EG16" s="2">
        <f>'1-Results 2030'!EF16-'1-Results 2030'!EF$2</f>
        <v>0</v>
      </c>
      <c r="EH16" s="2">
        <f>'1-Results 2030'!EG16-'1-Results 2030'!EG$2</f>
        <v>0</v>
      </c>
      <c r="EI16" s="2">
        <f>'1-Results 2030'!EH16-'1-Results 2030'!EH$2</f>
        <v>0</v>
      </c>
      <c r="EJ16" s="2">
        <f>'1-Results 2030'!EI16-'1-Results 2030'!EI$2</f>
        <v>0</v>
      </c>
      <c r="EK16" s="2">
        <f>'1-Results 2030'!EJ16-'1-Results 2030'!EJ$2</f>
        <v>0</v>
      </c>
      <c r="EL16" s="2">
        <f>'1-Results 2030'!EK16-'1-Results 2030'!EK$2</f>
        <v>0</v>
      </c>
      <c r="EM16" s="2">
        <f>'1-Results 2030'!EL16-'1-Results 2030'!EL$2</f>
        <v>0</v>
      </c>
      <c r="EN16" s="2">
        <f>'1-Results 2030'!EM16-'1-Results 2030'!EM$2</f>
        <v>0</v>
      </c>
      <c r="EO16" s="2">
        <f>'1-Results 2030'!EN16-'1-Results 2030'!EN$2</f>
        <v>0</v>
      </c>
      <c r="EP16" s="2">
        <f>'1-Results 2030'!EO16-'1-Results 2030'!EO$2</f>
        <v>0</v>
      </c>
      <c r="EQ16" s="2">
        <f>'1-Results 2030'!EP16-'1-Results 2030'!EP$2</f>
        <v>0</v>
      </c>
      <c r="ER16" s="2">
        <f>'1-Results 2030'!EQ16-'1-Results 2030'!EQ$2</f>
        <v>0</v>
      </c>
      <c r="ES16" s="2">
        <f>'1-Results 2030'!ER16-'1-Results 2030'!ER$2</f>
        <v>0</v>
      </c>
      <c r="ET16" s="2">
        <f>'1-Results 2030'!ES16-'1-Results 2030'!ES$2</f>
        <v>0</v>
      </c>
      <c r="EU16" s="2">
        <f>'1-Results 2030'!ET16-'1-Results 2030'!ET$2</f>
        <v>0</v>
      </c>
      <c r="EV16" s="2">
        <f>'1-Results 2030'!EU16-'1-Results 2030'!EU$2</f>
        <v>0</v>
      </c>
      <c r="EW16" s="2">
        <f>'1-Results 2030'!EV16-'1-Results 2030'!EV$2</f>
        <v>0</v>
      </c>
      <c r="EX16" s="2">
        <f>'1-Results 2030'!EW16-'1-Results 2030'!EW$2</f>
        <v>0</v>
      </c>
      <c r="EY16" s="2">
        <f>'1-Results 2030'!EX16-'1-Results 2030'!EX$2</f>
        <v>0</v>
      </c>
      <c r="EZ16" s="2">
        <f>'1-Results 2030'!EY16-'1-Results 2030'!EY$2</f>
        <v>0</v>
      </c>
      <c r="FA16" s="2">
        <f>'1-Results 2030'!EZ16-'1-Results 2030'!EZ$2</f>
        <v>0</v>
      </c>
      <c r="FB16" s="2">
        <f>'1-Results 2030'!FA16-'1-Results 2030'!FA$2</f>
        <v>0</v>
      </c>
      <c r="FC16" s="2">
        <f>'1-Results 2030'!FB16-'1-Results 2030'!FB$2</f>
        <v>0</v>
      </c>
      <c r="FD16" s="2">
        <f>'1-Results 2030'!FC16-'1-Results 2030'!FC$2</f>
        <v>0</v>
      </c>
      <c r="FE16" s="2">
        <f>'1-Results 2030'!FD16-'1-Results 2030'!FD$2</f>
        <v>0</v>
      </c>
      <c r="FF16" s="2">
        <f>'1-Results 2030'!FE16-'1-Results 2030'!FE$2</f>
        <v>0</v>
      </c>
      <c r="FG16" s="2">
        <f>'1-Results 2030'!FF16-'1-Results 2030'!FF$2</f>
        <v>0</v>
      </c>
      <c r="FH16" s="2">
        <f>'1-Results 2030'!FG16-'1-Results 2030'!FG$2</f>
        <v>0</v>
      </c>
      <c r="FI16" s="2">
        <f>'1-Results 2030'!FH16-'1-Results 2030'!FH$2</f>
        <v>0</v>
      </c>
      <c r="FJ16" s="2">
        <f>'1-Results 2030'!FI16-'1-Results 2030'!FI$2</f>
        <v>0</v>
      </c>
      <c r="FK16" s="2">
        <f>'1-Results 2030'!FJ16-'1-Results 2030'!FJ$2</f>
        <v>0</v>
      </c>
      <c r="FL16" s="2">
        <f>'1-Results 2030'!FK16-'1-Results 2030'!FK$2</f>
        <v>0</v>
      </c>
      <c r="FM16" s="2">
        <f>'1-Results 2030'!FL16-'1-Results 2030'!FL$2</f>
        <v>0</v>
      </c>
      <c r="FN16" s="2">
        <f>'1-Results 2030'!FM16-'1-Results 2030'!FM$2</f>
        <v>0</v>
      </c>
      <c r="FO16" s="2">
        <f>'1-Results 2030'!FN16-'1-Results 2030'!FN$2</f>
        <v>0</v>
      </c>
      <c r="FP16" s="2">
        <f>'1-Results 2030'!FO16-'1-Results 2030'!FO$2</f>
        <v>0</v>
      </c>
      <c r="FQ16" s="2">
        <f>'1-Results 2030'!FP16-'1-Results 2030'!FP$2</f>
        <v>0</v>
      </c>
      <c r="FR16" s="2">
        <f>'1-Results 2030'!FQ16-'1-Results 2030'!FQ$2</f>
        <v>0</v>
      </c>
      <c r="FS16" s="2">
        <f>'1-Results 2030'!FR16-'1-Results 2030'!FR$2</f>
        <v>0</v>
      </c>
      <c r="FT16" s="2">
        <f>'1-Results 2030'!FS16-'1-Results 2030'!FS$2</f>
        <v>0</v>
      </c>
      <c r="FU16" s="2">
        <f>'1-Results 2030'!FT16-'1-Results 2030'!FT$2</f>
        <v>0</v>
      </c>
      <c r="FV16" s="2">
        <f>'1-Results 2030'!FU16-'1-Results 2030'!FU$2</f>
        <v>0</v>
      </c>
      <c r="FW16" s="2">
        <f>'1-Results 2030'!FV16-'1-Results 2030'!FV$2</f>
        <v>0</v>
      </c>
      <c r="FX16" s="2">
        <f>'1-Results 2030'!FW16-'1-Results 2030'!FW$2</f>
        <v>0</v>
      </c>
      <c r="FY16" s="2">
        <f>'1-Results 2030'!FX16-'1-Results 2030'!FX$2</f>
        <v>0</v>
      </c>
      <c r="FZ16" s="2">
        <f>'1-Results 2030'!FY16-'1-Results 2030'!FY$2</f>
        <v>0</v>
      </c>
      <c r="GA16" s="2">
        <f>'1-Results 2030'!FZ16-'1-Results 2030'!FZ$2</f>
        <v>0</v>
      </c>
      <c r="GB16" s="2">
        <f>'1-Results 2030'!GA16-'1-Results 2030'!GA$2</f>
        <v>0</v>
      </c>
      <c r="GC16" s="2">
        <f>'1-Results 2030'!GB16-'1-Results 2030'!GB$2</f>
        <v>0</v>
      </c>
      <c r="GD16" s="2">
        <f>'1-Results 2030'!GC16-'1-Results 2030'!GC$2</f>
        <v>0</v>
      </c>
      <c r="GE16" s="2">
        <f>'1-Results 2030'!GD16-'1-Results 2030'!GD$2</f>
        <v>0</v>
      </c>
      <c r="GF16" s="2">
        <f>'1-Results 2030'!GE16-'1-Results 2030'!GE$2</f>
        <v>0</v>
      </c>
      <c r="GG16" s="2">
        <f>'1-Results 2030'!GF16-'1-Results 2030'!GF$2</f>
        <v>0</v>
      </c>
      <c r="GH16" s="2">
        <f>'1-Results 2030'!GG16-'1-Results 2030'!GG$2</f>
        <v>0</v>
      </c>
      <c r="GI16" s="2">
        <f>'1-Results 2030'!GH16-'1-Results 2030'!GH$2</f>
        <v>0</v>
      </c>
      <c r="GJ16" s="2">
        <f>'1-Results 2030'!GI16-'1-Results 2030'!GI$2</f>
        <v>0</v>
      </c>
      <c r="GK16" s="2">
        <f>'1-Results 2030'!GJ16-'1-Results 2030'!GJ$2</f>
        <v>0</v>
      </c>
      <c r="GL16" s="2">
        <f>'1-Results 2030'!GK16-'1-Results 2030'!GK$2</f>
        <v>0</v>
      </c>
      <c r="GM16" s="2">
        <f>'1-Results 2030'!GL16-'1-Results 2030'!GL$2</f>
        <v>0</v>
      </c>
      <c r="GN16" s="2">
        <f>'1-Results 2030'!GM16-'1-Results 2030'!GM$2</f>
        <v>0</v>
      </c>
      <c r="GO16" s="2">
        <f>'1-Results 2030'!GN16-'1-Results 2030'!GN$2</f>
        <v>0</v>
      </c>
      <c r="GP16" s="2">
        <f>'1-Results 2030'!GO16-'1-Results 2030'!GO$2</f>
        <v>0</v>
      </c>
      <c r="GQ16" s="2">
        <f>'1-Results 2030'!GP16-'1-Results 2030'!GP$2</f>
        <v>0</v>
      </c>
      <c r="GR16" s="2">
        <f>'1-Results 2030'!GQ16-'1-Results 2030'!GQ$2</f>
        <v>0</v>
      </c>
      <c r="GS16" s="2">
        <f>'1-Results 2030'!GR16-'1-Results 2030'!GR$2</f>
        <v>0</v>
      </c>
      <c r="GT16" s="2">
        <f>'1-Results 2030'!GS16-'1-Results 2030'!GS$2</f>
        <v>0</v>
      </c>
      <c r="GU16" s="2">
        <f>'1-Results 2030'!GT16-'1-Results 2030'!GT$2</f>
        <v>0</v>
      </c>
      <c r="GV16" s="2">
        <f>'1-Results 2030'!GU16-'1-Results 2030'!GU$2</f>
        <v>0</v>
      </c>
      <c r="GW16" s="2">
        <f>'1-Results 2030'!GV16-'1-Results 2030'!GV$2</f>
        <v>0</v>
      </c>
      <c r="GX16" s="2">
        <f>'1-Results 2030'!GW16-'1-Results 2030'!GW$2</f>
        <v>0</v>
      </c>
      <c r="GY16" s="2">
        <f>'1-Results 2030'!GX16-'1-Results 2030'!GX$2</f>
        <v>0</v>
      </c>
      <c r="GZ16" s="2">
        <f>'1-Results 2030'!GY16-'1-Results 2030'!GY$2</f>
        <v>0</v>
      </c>
      <c r="HA16" s="2">
        <f>'1-Results 2030'!GZ16-'1-Results 2030'!GZ$2</f>
        <v>0</v>
      </c>
      <c r="HB16" s="2">
        <f>'1-Results 2030'!HA16-'1-Results 2030'!HA$2</f>
        <v>0</v>
      </c>
      <c r="HC16" s="2">
        <f>'1-Results 2030'!HB16-'1-Results 2030'!HB$2</f>
        <v>0</v>
      </c>
      <c r="HD16" s="2">
        <f>'1-Results 2030'!HC16-'1-Results 2030'!HC$2</f>
        <v>0</v>
      </c>
      <c r="HE16" s="2">
        <f>'1-Results 2030'!HD16-'1-Results 2030'!HD$2</f>
        <v>0</v>
      </c>
      <c r="HF16" s="2">
        <f>'1-Results 2030'!HE16-'1-Results 2030'!HE$2</f>
        <v>0</v>
      </c>
      <c r="HG16" s="2">
        <f>'1-Results 2030'!HF16-'1-Results 2030'!HF$2</f>
        <v>0</v>
      </c>
      <c r="HH16" s="2">
        <f>'1-Results 2030'!HG16-'1-Results 2030'!HG$2</f>
        <v>0</v>
      </c>
      <c r="HI16" s="2">
        <f>'1-Results 2030'!HH16-'1-Results 2030'!HH$2</f>
        <v>0</v>
      </c>
      <c r="HJ16" s="2">
        <f>'1-Results 2030'!HI16-'1-Results 2030'!HI$2</f>
        <v>0</v>
      </c>
      <c r="HK16" s="2">
        <f>'1-Results 2030'!HJ16-'1-Results 2030'!HJ$2</f>
        <v>0</v>
      </c>
      <c r="HL16" s="2">
        <f>'1-Results 2030'!HK16-'1-Results 2030'!HK$2</f>
        <v>0</v>
      </c>
      <c r="HM16" s="2">
        <f>'1-Results 2030'!HL16-'1-Results 2030'!HL$2</f>
        <v>0</v>
      </c>
      <c r="HN16" s="2">
        <f>'1-Results 2030'!HM16-'1-Results 2030'!HM$2</f>
        <v>0</v>
      </c>
      <c r="HO16" s="2">
        <f>'1-Results 2030'!HN16-'1-Results 2030'!HN$2</f>
        <v>0</v>
      </c>
      <c r="HP16" s="2">
        <f>'1-Results 2030'!HO16-'1-Results 2030'!HO$2</f>
        <v>0</v>
      </c>
      <c r="HQ16" s="2">
        <f>'1-Results 2030'!HP16-'1-Results 2030'!HP$2</f>
        <v>0</v>
      </c>
      <c r="HR16" s="2">
        <f>'1-Results 2030'!HQ16-'1-Results 2030'!HQ$2</f>
        <v>0</v>
      </c>
      <c r="HS16" s="2">
        <f>'1-Results 2030'!HR16-'1-Results 2030'!HR$2</f>
        <v>0</v>
      </c>
      <c r="HT16" s="75">
        <f>'1-Results 2030'!HS16-'1-Results 2030'!HS$2</f>
        <v>0</v>
      </c>
      <c r="HU16" s="2">
        <f>'1-Results 2030'!HT16-'1-Results 2030'!HT$2</f>
        <v>0</v>
      </c>
      <c r="HV16" s="2">
        <f>'1-Results 2030'!HU16-'1-Results 2030'!HU$2</f>
        <v>0</v>
      </c>
      <c r="HW16" s="2">
        <f>'1-Results 2030'!HV16-'1-Results 2030'!HV$2</f>
        <v>0</v>
      </c>
      <c r="HX16" s="75">
        <f>'1-Results 2030'!HW16-'1-Results 2030'!HW$2</f>
        <v>0</v>
      </c>
      <c r="HY16" s="2">
        <f>'1-Results 2030'!HX16-'1-Results 2030'!HX$2</f>
        <v>0</v>
      </c>
      <c r="HZ16" s="2">
        <f>'1-Results 2030'!HY16-'1-Results 2030'!HY$2</f>
        <v>0</v>
      </c>
      <c r="IA16" s="2">
        <f>'1-Results 2030'!HZ16-'1-Results 2030'!HZ$2</f>
        <v>0</v>
      </c>
      <c r="IB16" s="2">
        <f>'1-Results 2030'!IA16-'1-Results 2030'!IA$2</f>
        <v>0</v>
      </c>
      <c r="IC16" s="2">
        <f>'1-Results 2030'!IB16-'1-Results 2030'!IB$2</f>
        <v>0</v>
      </c>
      <c r="ID16" s="2">
        <f>'1-Results 2030'!IC16-'1-Results 2030'!IC$2</f>
        <v>0</v>
      </c>
      <c r="IE16" s="2">
        <f>'1-Results 2030'!ID16-'1-Results 2030'!ID$2</f>
        <v>0</v>
      </c>
      <c r="IF16" s="2">
        <f>'1-Results 2030'!IE16-'1-Results 2030'!IE$2</f>
        <v>0</v>
      </c>
      <c r="IG16" s="2">
        <f>'1-Results 2030'!IF16-'1-Results 2030'!IF$2</f>
        <v>0</v>
      </c>
      <c r="IH16" s="2">
        <f>'1-Results 2030'!IG16-'1-Results 2030'!IG$2</f>
        <v>0</v>
      </c>
      <c r="II16" s="2">
        <f>'1-Results 2030'!IH16-'1-Results 2030'!IH$2</f>
        <v>0</v>
      </c>
      <c r="IJ16" s="2">
        <f>'1-Results 2030'!II16-'1-Results 2030'!II$2</f>
        <v>0</v>
      </c>
      <c r="IK16" s="2">
        <f>'1-Results 2030'!IJ16-'1-Results 2030'!IJ$2</f>
        <v>0</v>
      </c>
      <c r="IL16" s="2">
        <f>'1-Results 2030'!IK16-'1-Results 2030'!IK$2</f>
        <v>0</v>
      </c>
      <c r="IM16" s="2">
        <f>'1-Results 2030'!IL16-'1-Results 2030'!IL$2</f>
        <v>0</v>
      </c>
      <c r="IN16" s="2">
        <f>'1-Results 2030'!IM16-'1-Results 2030'!IM$2</f>
        <v>0</v>
      </c>
      <c r="IO16" s="2">
        <f>'1-Results 2030'!IN16-'1-Results 2030'!IN$2</f>
        <v>0</v>
      </c>
      <c r="IP16" s="2">
        <f>'1-Results 2030'!IO16-'1-Results 2030'!IO$2</f>
        <v>0</v>
      </c>
      <c r="IQ16" s="2">
        <f>'1-Results 2030'!IP16-'1-Results 2030'!IP$2</f>
        <v>0</v>
      </c>
      <c r="IR16" s="2">
        <f>'1-Results 2030'!IQ16-'1-Results 2030'!IQ$2</f>
        <v>0</v>
      </c>
      <c r="IS16" s="2">
        <f>'1-Results 2030'!IR16-'1-Results 2030'!IR$2</f>
        <v>0</v>
      </c>
      <c r="IT16" s="2">
        <f>'1-Results 2030'!IS16-'1-Results 2030'!IS$2</f>
        <v>0</v>
      </c>
      <c r="IU16" s="2">
        <f>'1-Results 2030'!IT16-'1-Results 2030'!IT$2</f>
        <v>1.181251629999336E-8</v>
      </c>
      <c r="IV16" s="2">
        <f>'1-Results 2030'!IU16-'1-Results 2030'!IU$2</f>
        <v>2.3751871599739238E-8</v>
      </c>
      <c r="IW16" s="2">
        <f>'1-Results 2030'!IV16-'1-Results 2030'!IV$2</f>
        <v>1.7964847049984495E-7</v>
      </c>
      <c r="IX16" s="2">
        <f>'1-Results 2030'!IW16-'1-Results 2030'!IW$2</f>
        <v>0</v>
      </c>
      <c r="IY16" s="2">
        <f>'1-Results 2030'!IX16-'1-Results 2030'!IX$2</f>
        <v>-1.0127417193482001E-3</v>
      </c>
      <c r="IZ16" s="2">
        <f>'1-Results 2030'!IY16-'1-Results 2030'!IY$2</f>
        <v>-6.052399523822985E-4</v>
      </c>
      <c r="JA16" s="2">
        <f>'1-Results 2030'!IZ16-'1-Results 2030'!IZ$2</f>
        <v>-8.103601693736015E-4</v>
      </c>
      <c r="JB16" s="2">
        <f>'1-Results 2030'!JA16-'1-Results 2030'!JA$2</f>
        <v>-5.1608044444007017E-3</v>
      </c>
      <c r="JC16" s="2">
        <f>'1-Results 2030'!JB16-'1-Results 2030'!JB$2</f>
        <v>-1.1910077047500012E-5</v>
      </c>
      <c r="JD16" s="75">
        <f>'1-Results 2030'!JC16-'1-Results 2030'!JC$2</f>
        <v>4.0867090352535018E-7</v>
      </c>
      <c r="JE16" s="2">
        <f>'1-Results 2030'!JD16-'1-Results 2030'!JD$2</f>
        <v>0</v>
      </c>
      <c r="JF16" s="2">
        <f>'1-Results 2030'!JE16-'1-Results 2030'!JE$2</f>
        <v>2.1710055730017261E-7</v>
      </c>
      <c r="JG16" s="2">
        <f>'1-Results 2030'!JF16-'1-Results 2030'!JF$2</f>
        <v>0</v>
      </c>
      <c r="JH16" s="2">
        <f>'1-Results 2030'!JG16-'1-Results 2030'!JG$2</f>
        <v>1.0578371062008179E-6</v>
      </c>
      <c r="JI16" s="2">
        <f>'1-Results 2030'!JH16-'1-Results 2030'!JH$2</f>
        <v>0</v>
      </c>
      <c r="JJ16" s="2">
        <f>'1-Results 2030'!JI16-'1-Results 2030'!JI$2</f>
        <v>0</v>
      </c>
      <c r="JK16" s="2">
        <f>'1-Results 2030'!JJ16-'1-Results 2030'!JJ$2</f>
        <v>0</v>
      </c>
      <c r="JL16" s="2">
        <f>'1-Results 2030'!JK16-'1-Results 2030'!JK$2</f>
        <v>0</v>
      </c>
      <c r="JM16" s="2">
        <f>'1-Results 2030'!JL16-'1-Results 2030'!JL$2</f>
        <v>0</v>
      </c>
      <c r="JN16" s="2">
        <f>'1-Results 2030'!JM16-'1-Results 2030'!JM$2</f>
        <v>1.7273437147996562E-6</v>
      </c>
      <c r="JO16" s="2">
        <f>'1-Results 2030'!JN16-'1-Results 2030'!JN$2</f>
        <v>0</v>
      </c>
      <c r="JP16" s="2">
        <f>'1-Results 2030'!JO16-'1-Results 2030'!JO$2</f>
        <v>-7.6044673148343012E-3</v>
      </c>
      <c r="JQ16" s="2">
        <f>'1-Results 2030'!JP16-'1-Results 2030'!JP$2</f>
        <v>0</v>
      </c>
      <c r="JR16" s="2">
        <f>'1-Results 2030'!JQ16-'1-Results 2030'!JQ$2</f>
        <v>0</v>
      </c>
      <c r="JS16" s="2">
        <f>'1-Results 2030'!JR16-'1-Results 2030'!JR$2</f>
        <v>0</v>
      </c>
      <c r="JT16" s="2">
        <f>'1-Results 2030'!JS16-'1-Results 2030'!JS$2</f>
        <v>0</v>
      </c>
      <c r="JU16" s="2">
        <f>'1-Results 2030'!JT16-'1-Results 2030'!JT$2</f>
        <v>0</v>
      </c>
      <c r="JV16" s="2">
        <f>'1-Results 2030'!JU16-'1-Results 2030'!JU$2</f>
        <v>0</v>
      </c>
      <c r="JW16" s="2">
        <f>'1-Results 2030'!JV16-'1-Results 2030'!JV$2</f>
        <v>4.6845711799926512E-8</v>
      </c>
      <c r="JX16" s="2">
        <f>'1-Results 2030'!JW16-'1-Results 2030'!JW$2</f>
        <v>4.7684709899437072E-8</v>
      </c>
      <c r="JY16" s="2">
        <f>'1-Results 2030'!JX16-'1-Results 2030'!JX$2</f>
        <v>1.2273128786999266E-4</v>
      </c>
      <c r="JZ16" s="2">
        <f>'1-Results 2030'!JY16-'1-Results 2030'!JY$2</f>
        <v>2.0209316973041069E-4</v>
      </c>
      <c r="KA16" s="2">
        <f>'1-Results 2030'!JZ16-'1-Results 2030'!JZ$2</f>
        <v>1.3227942650129165E-6</v>
      </c>
      <c r="KB16" s="2">
        <f>'1-Results 2030'!KA16-'1-Results 2030'!KA$2</f>
        <v>0</v>
      </c>
      <c r="KC16" s="2">
        <f>'1-Results 2030'!KB16-'1-Results 2030'!KB$2</f>
        <v>0</v>
      </c>
      <c r="KD16" s="2">
        <f>'1-Results 2030'!KC16-'1-Results 2030'!KC$2</f>
        <v>0</v>
      </c>
      <c r="KE16" s="2">
        <f>'1-Results 2030'!KD16-'1-Results 2030'!KD$2</f>
        <v>0</v>
      </c>
      <c r="KF16" s="2">
        <f>'1-Results 2030'!KE16-'1-Results 2030'!KE$2</f>
        <v>0</v>
      </c>
      <c r="KG16" s="2">
        <f>'1-Results 2030'!KF16-'1-Results 2030'!KF$2</f>
        <v>0</v>
      </c>
      <c r="KH16" s="2">
        <f>'1-Results 2030'!KG16-'1-Results 2030'!KG$2</f>
        <v>0</v>
      </c>
      <c r="KI16" s="2">
        <f>'1-Results 2030'!KH16-'1-Results 2030'!KH$2</f>
        <v>0</v>
      </c>
      <c r="KJ16" s="2">
        <f>'1-Results 2030'!KI16-'1-Results 2030'!KI$2</f>
        <v>0</v>
      </c>
      <c r="KK16" s="2">
        <f>'1-Results 2030'!KJ16-'1-Results 2030'!KJ$2</f>
        <v>0</v>
      </c>
      <c r="KL16" s="2">
        <f>'1-Results 2030'!KK16-'1-Results 2030'!KK$2</f>
        <v>0</v>
      </c>
      <c r="KM16" s="2">
        <f>'1-Results 2030'!KL16-'1-Results 2030'!KL$2</f>
        <v>0</v>
      </c>
      <c r="KN16" s="2">
        <f>'1-Results 2030'!KM16-'1-Results 2030'!KM$2</f>
        <v>0</v>
      </c>
      <c r="KO16" s="2">
        <f>'1-Results 2030'!KN16-'1-Results 2030'!KN$2</f>
        <v>0</v>
      </c>
      <c r="KP16" s="2">
        <f>'1-Results 2030'!KO16-'1-Results 2030'!KO$2</f>
        <v>0</v>
      </c>
      <c r="KQ16" s="2">
        <f>'1-Results 2030'!KP16-'1-Results 2030'!KP$2</f>
        <v>0</v>
      </c>
      <c r="KR16" s="2">
        <f>'1-Results 2030'!KQ16-'1-Results 2030'!KQ$2</f>
        <v>0</v>
      </c>
      <c r="KS16" s="2">
        <f>'1-Results 2030'!KR16-'1-Results 2030'!KR$2</f>
        <v>0</v>
      </c>
      <c r="KT16" s="2">
        <f>'1-Results 2030'!KS16-'1-Results 2030'!KS$2</f>
        <v>0</v>
      </c>
      <c r="KU16" s="2">
        <f>'1-Results 2030'!KT16-'1-Results 2030'!KT$2</f>
        <v>0</v>
      </c>
      <c r="KV16" s="2">
        <f>'1-Results 2030'!KU16-'1-Results 2030'!KU$2</f>
        <v>0</v>
      </c>
      <c r="KW16" s="2">
        <f>'1-Results 2030'!KV16-'1-Results 2030'!KV$2</f>
        <v>0</v>
      </c>
      <c r="KX16" s="2">
        <f>'1-Results 2030'!KW16-'1-Results 2030'!KW$2</f>
        <v>0</v>
      </c>
      <c r="KY16" s="2">
        <f>'1-Results 2030'!KX16-'1-Results 2030'!KX$2</f>
        <v>0</v>
      </c>
      <c r="KZ16" s="2">
        <f>'1-Results 2030'!KY16-'1-Results 2030'!KY$2</f>
        <v>0</v>
      </c>
      <c r="LA16" s="2">
        <f>'1-Results 2030'!KZ16-'1-Results 2030'!KZ$2</f>
        <v>0</v>
      </c>
      <c r="LB16" s="2">
        <f>'1-Results 2030'!LA16-'1-Results 2030'!LA$2</f>
        <v>0</v>
      </c>
      <c r="LC16" s="2">
        <f>'1-Results 2030'!LB16-'1-Results 2030'!LB$2</f>
        <v>0</v>
      </c>
      <c r="LD16" s="2">
        <f>'1-Results 2030'!LC16-'1-Results 2030'!LC$2</f>
        <v>0</v>
      </c>
      <c r="LE16" s="2">
        <f>'1-Results 2030'!LD16-'1-Results 2030'!LD$2</f>
        <v>0</v>
      </c>
      <c r="LF16" s="2">
        <f>'1-Results 2030'!LE16-'1-Results 2030'!LE$2</f>
        <v>0</v>
      </c>
      <c r="LG16" s="2">
        <f>'1-Results 2030'!LF16-'1-Results 2030'!LF$2</f>
        <v>0</v>
      </c>
      <c r="LH16" s="2">
        <f>'1-Results 2030'!LG16-'1-Results 2030'!LG$2</f>
        <v>0</v>
      </c>
      <c r="LI16" s="2">
        <f>'1-Results 2030'!LH16-'1-Results 2030'!LH$2</f>
        <v>0</v>
      </c>
      <c r="LJ16" s="2">
        <f>'1-Results 2030'!LI16-'1-Results 2030'!LI$2</f>
        <v>0</v>
      </c>
      <c r="LK16" s="2">
        <f>'1-Results 2030'!LJ16-'1-Results 2030'!LJ$2</f>
        <v>0</v>
      </c>
      <c r="LL16" s="2">
        <f>'1-Results 2030'!LK16-'1-Results 2030'!LK$2</f>
        <v>0</v>
      </c>
      <c r="LM16" s="75">
        <f>'1-Results 2030'!LL16-'1-Results 2030'!LL$2</f>
        <v>0</v>
      </c>
      <c r="LN16" s="2">
        <f>'1-Results 2030'!LM16-'1-Results 2030'!LM$2</f>
        <v>0</v>
      </c>
      <c r="LO16" s="2">
        <f>'1-Results 2030'!LN16-'1-Results 2030'!LN$2</f>
        <v>0</v>
      </c>
      <c r="LP16" s="2">
        <f>'1-Results 2030'!LO16-'1-Results 2030'!LO$2</f>
        <v>0</v>
      </c>
      <c r="LQ16" s="2">
        <f>'1-Results 2030'!LP16-'1-Results 2030'!LP$2</f>
        <v>0</v>
      </c>
      <c r="LR16" s="2">
        <f>'1-Results 2030'!LQ16-'1-Results 2030'!LQ$2</f>
        <v>0</v>
      </c>
      <c r="LS16" s="2">
        <f>'1-Results 2030'!LR16-'1-Results 2030'!LR$2</f>
        <v>0</v>
      </c>
      <c r="LT16" s="2">
        <f>'1-Results 2030'!LS16-'1-Results 2030'!LS$2</f>
        <v>0</v>
      </c>
      <c r="LU16" s="2">
        <f>'1-Results 2030'!LT16-'1-Results 2030'!LT$2</f>
        <v>0</v>
      </c>
      <c r="LV16" s="2">
        <f>'1-Results 2030'!LU16-'1-Results 2030'!LU$2</f>
        <v>0</v>
      </c>
      <c r="LW16" s="2">
        <f>'1-Results 2030'!LV16-'1-Results 2030'!LV$2</f>
        <v>0</v>
      </c>
      <c r="LX16" s="2">
        <f>'1-Results 2030'!LW16-'1-Results 2030'!LW$2</f>
        <v>0</v>
      </c>
      <c r="LY16" s="2">
        <f>'1-Results 2030'!LX16-'1-Results 2030'!LX$2</f>
        <v>0</v>
      </c>
      <c r="LZ16" s="2">
        <f>'1-Results 2030'!LY16-'1-Results 2030'!LY$2</f>
        <v>0</v>
      </c>
      <c r="MA16" s="2">
        <f>'1-Results 2030'!LZ16-'1-Results 2030'!LZ$2</f>
        <v>0</v>
      </c>
      <c r="MB16" s="2">
        <f>'1-Results 2030'!MA16-'1-Results 2030'!MA$2</f>
        <v>0</v>
      </c>
      <c r="MC16" s="2">
        <f>'1-Results 2030'!MB16-'1-Results 2030'!MB$2</f>
        <v>0</v>
      </c>
      <c r="MD16" s="2">
        <f>'1-Results 2030'!MC16-'1-Results 2030'!MC$2</f>
        <v>0</v>
      </c>
      <c r="ME16" s="2">
        <f>'1-Results 2030'!MD16-'1-Results 2030'!MD$2</f>
        <v>0</v>
      </c>
      <c r="MF16" s="75">
        <f>'1-Results 2030'!ME16-'1-Results 2030'!ME$2</f>
        <v>0</v>
      </c>
      <c r="MG16" s="2">
        <f>'1-Results 2030'!MF16-'1-Results 2030'!MF$2</f>
        <v>0</v>
      </c>
      <c r="MH16" s="2">
        <f>'1-Results 2030'!MG16-'1-Results 2030'!MG$2</f>
        <v>0</v>
      </c>
      <c r="MI16" s="2">
        <f>'1-Results 2030'!MH16-'1-Results 2030'!MH$2</f>
        <v>0</v>
      </c>
      <c r="MJ16" s="2">
        <f>'1-Results 2030'!MI16-'1-Results 2030'!MI$2</f>
        <v>0</v>
      </c>
      <c r="MK16" s="2">
        <f>'1-Results 2030'!MJ16-'1-Results 2030'!MJ$2</f>
        <v>0</v>
      </c>
      <c r="ML16" s="2">
        <f>'1-Results 2030'!MK16-'1-Results 2030'!MK$2</f>
        <v>0</v>
      </c>
      <c r="MM16" s="2">
        <f>'1-Results 2030'!ML16-'1-Results 2030'!ML$2</f>
        <v>0</v>
      </c>
      <c r="MN16" s="2">
        <f>'1-Results 2030'!MM16-'1-Results 2030'!MM$2</f>
        <v>0</v>
      </c>
      <c r="MO16" s="2">
        <f>'1-Results 2030'!MN16-'1-Results 2030'!MN$2</f>
        <v>0</v>
      </c>
      <c r="MP16" s="2">
        <f>'1-Results 2030'!MO16-'1-Results 2030'!MO$2</f>
        <v>0</v>
      </c>
      <c r="MQ16" s="2">
        <f>'1-Results 2030'!MP16-'1-Results 2030'!MP$2</f>
        <v>0</v>
      </c>
      <c r="MR16" s="2">
        <f>'1-Results 2030'!MQ16-'1-Results 2030'!MQ$2</f>
        <v>0</v>
      </c>
      <c r="MS16" s="2">
        <f>'1-Results 2030'!MR16-'1-Results 2030'!MR$2</f>
        <v>0</v>
      </c>
      <c r="MT16" s="2">
        <f>'1-Results 2030'!MS16-'1-Results 2030'!MS$2</f>
        <v>0</v>
      </c>
      <c r="MU16" s="2">
        <f>'1-Results 2030'!MT16-'1-Results 2030'!MT$2</f>
        <v>2.2685525961509004E-3</v>
      </c>
      <c r="MV16" s="2">
        <f>'1-Results 2030'!MU16-'1-Results 2030'!MU$2</f>
        <v>3.1447910371300031E-5</v>
      </c>
      <c r="MW16" s="75">
        <f>'1-Results 2030'!MV16-'1-Results 2030'!MV$2</f>
        <v>1.0484236648728121E-4</v>
      </c>
      <c r="MX16" s="2">
        <f>'1-Results 2030'!MW16-'1-Results 2030'!MW$2</f>
        <v>0.22915287104034079</v>
      </c>
      <c r="MY16" s="2">
        <f>'1-Results 2030'!MX16-'1-Results 2030'!MX$2</f>
        <v>1.9271626779269902E-2</v>
      </c>
      <c r="MZ16" s="2">
        <f>'1-Results 2030'!MY16-'1-Results 2030'!MY$2</f>
        <v>1.05904219844845E-2</v>
      </c>
      <c r="NA16" s="2">
        <f>'1-Results 2030'!MZ16-'1-Results 2030'!MZ$2</f>
        <v>-1.3628077625151003E-2</v>
      </c>
      <c r="NB16" s="2">
        <f>'1-Results 2030'!NA16-'1-Results 2030'!NA$2</f>
        <v>0</v>
      </c>
      <c r="NC16" s="2">
        <f>'1-Results 2030'!NB16-'1-Results 2030'!NB$2</f>
        <v>-0.10008028914738598</v>
      </c>
      <c r="ND16" s="2">
        <f>'1-Results 2030'!NC16-'1-Results 2030'!NC$2</f>
        <v>0</v>
      </c>
      <c r="NE16" s="2">
        <f>'1-Results 2030'!ND16-'1-Results 2030'!ND$2</f>
        <v>0</v>
      </c>
      <c r="NF16" s="2">
        <f>'1-Results 2030'!NE16-'1-Results 2030'!NE$2</f>
        <v>0</v>
      </c>
      <c r="NG16" s="2">
        <f>'1-Results 2030'!NF16-'1-Results 2030'!NF$2</f>
        <v>0</v>
      </c>
      <c r="NH16" s="2">
        <f>'1-Results 2030'!NG16-'1-Results 2030'!NG$2</f>
        <v>0</v>
      </c>
      <c r="NI16" s="2">
        <f>'1-Results 2030'!NH16-'1-Results 2030'!NH$2</f>
        <v>0</v>
      </c>
      <c r="NJ16" s="2">
        <f>'1-Results 2030'!NI16-'1-Results 2030'!NI$2</f>
        <v>0</v>
      </c>
      <c r="NK16" s="2">
        <f>'1-Results 2030'!NJ16-'1-Results 2030'!NJ$2</f>
        <v>-4.9403300691004022E-3</v>
      </c>
      <c r="NL16" s="2">
        <f>'1-Results 2030'!NK16-'1-Results 2030'!NK$2</f>
        <v>0</v>
      </c>
      <c r="NM16" s="2">
        <f>'1-Results 2030'!NL16-'1-Results 2030'!NL$2</f>
        <v>0</v>
      </c>
      <c r="NN16" s="2">
        <f>'1-Results 2030'!NM16-'1-Results 2030'!NM$2</f>
        <v>-3.0263262738877E-3</v>
      </c>
      <c r="NO16" s="2">
        <f>'1-Results 2030'!NN16-'1-Results 2030'!NN$2</f>
        <v>0</v>
      </c>
      <c r="NP16" s="2">
        <f>'1-Results 2030'!NO16-'1-Results 2030'!NO$2</f>
        <v>-0.48162150634039014</v>
      </c>
      <c r="NQ16" s="2">
        <f>'1-Results 2030'!NP16-'1-Results 2030'!NP$2</f>
        <v>0</v>
      </c>
      <c r="NR16" s="2">
        <f>'1-Results 2030'!NQ16-'1-Results 2030'!NQ$2</f>
        <v>0</v>
      </c>
      <c r="NS16" s="2">
        <f>'1-Results 2030'!NR16-'1-Results 2030'!NR$2</f>
        <v>0</v>
      </c>
      <c r="NT16" s="2">
        <f>'1-Results 2030'!NS16-'1-Results 2030'!NS$2</f>
        <v>0</v>
      </c>
      <c r="NU16" s="2">
        <f>'1-Results 2030'!NT16-'1-Results 2030'!NT$2</f>
        <v>0</v>
      </c>
      <c r="NV16" s="2">
        <f>'1-Results 2030'!NU16-'1-Results 2030'!NU$2</f>
        <v>0</v>
      </c>
      <c r="NW16" s="2">
        <f>'1-Results 2030'!NV16-'1-Results 2030'!NV$2</f>
        <v>0</v>
      </c>
      <c r="NX16" s="2">
        <f>'1-Results 2030'!NW16-'1-Results 2030'!NW$2</f>
        <v>-2.3774603670407013E-2</v>
      </c>
      <c r="NY16" s="2">
        <f>'1-Results 2030'!NX16-'1-Results 2030'!NX$2</f>
        <v>0</v>
      </c>
      <c r="NZ16" s="2">
        <f>'1-Results 2030'!NY16-'1-Results 2030'!NY$2</f>
        <v>0</v>
      </c>
      <c r="OA16" s="2">
        <f>'1-Results 2030'!NZ16-'1-Results 2030'!NZ$2</f>
        <v>-1.4563745080320989E-2</v>
      </c>
      <c r="OB16" s="2">
        <f>'1-Results 2030'!OA16-'1-Results 2030'!OA$2</f>
        <v>0</v>
      </c>
      <c r="OC16" s="2">
        <f>'1-Results 2030'!OB16-'1-Results 2030'!OB$2</f>
        <v>0</v>
      </c>
      <c r="OD16" s="2">
        <f>'1-Results 2030'!OC16-'1-Results 2030'!OC$2</f>
        <v>0</v>
      </c>
      <c r="OE16" s="2">
        <f>'1-Results 2030'!OD16-'1-Results 2030'!OD$2</f>
        <v>0</v>
      </c>
      <c r="OF16" s="2">
        <f>'1-Results 2030'!OE16-'1-Results 2030'!OE$2</f>
        <v>0</v>
      </c>
      <c r="OG16" s="2">
        <f>'1-Results 2030'!OF16-'1-Results 2030'!OF$2</f>
        <v>0</v>
      </c>
      <c r="OH16" s="2">
        <f>'1-Results 2030'!OG16-'1-Results 2030'!OG$2</f>
        <v>0</v>
      </c>
      <c r="OI16" s="2">
        <f>'1-Results 2030'!OH16-'1-Results 2030'!OH$2</f>
        <v>0</v>
      </c>
      <c r="OJ16" s="2">
        <f>'1-Results 2030'!OI16-'1-Results 2030'!OI$2</f>
        <v>0</v>
      </c>
      <c r="OK16" s="2">
        <f>'1-Results 2030'!OJ16-'1-Results 2030'!OJ$2</f>
        <v>0</v>
      </c>
      <c r="OL16" s="2">
        <f>'1-Results 2030'!OK16-'1-Results 2030'!OK$2</f>
        <v>0</v>
      </c>
      <c r="OM16" s="2">
        <f>'1-Results 2030'!OL16-'1-Results 2030'!OL$2</f>
        <v>0</v>
      </c>
      <c r="ON16" s="2">
        <f>'1-Results 2030'!OM16-'1-Results 2030'!OM$2</f>
        <v>0</v>
      </c>
      <c r="OO16" s="2">
        <f>'1-Results 2030'!ON16-'1-Results 2030'!ON$2</f>
        <v>0</v>
      </c>
      <c r="OP16" s="2">
        <f>'1-Results 2030'!OO16-'1-Results 2030'!OO$2</f>
        <v>1.2943118155001043E-5</v>
      </c>
      <c r="OQ16" s="2">
        <f>'1-Results 2030'!OP16-'1-Results 2030'!OP$2</f>
        <v>2.0959326679559354E-5</v>
      </c>
      <c r="OR16" s="2">
        <f>'1-Results 2030'!OQ16-'1-Results 2030'!OQ$2</f>
        <v>1.5852691710005473E-4</v>
      </c>
      <c r="OS16" s="2">
        <f>'1-Results 2030'!OR16-'1-Results 2030'!OR$2</f>
        <v>0</v>
      </c>
      <c r="OT16" s="2">
        <f>'1-Results 2030'!OS16-'1-Results 2030'!OS$2</f>
        <v>4.4795972914979387E-4</v>
      </c>
      <c r="OU16" s="2">
        <f>'1-Results 2030'!OT16-'1-Results 2030'!OT$2</f>
        <v>2.3204503718998737E-4</v>
      </c>
      <c r="OV16" s="2">
        <f>'1-Results 2030'!OU16-'1-Results 2030'!OU$2</f>
        <v>3.1068678611978484E-4</v>
      </c>
      <c r="OW16" s="2">
        <f>'1-Results 2030'!OV16-'1-Results 2030'!OV$2</f>
        <v>1.978618652900721E-3</v>
      </c>
      <c r="OX16" s="2">
        <f>'1-Results 2030'!OW16-'1-Results 2030'!OW$2</f>
        <v>4.5662456032019572E-6</v>
      </c>
      <c r="OY16" s="2">
        <f>'1-Results 2030'!OX16-'1-Results 2030'!OX$2</f>
        <v>7.9976456388830032E-4</v>
      </c>
      <c r="OZ16" s="2">
        <f>'1-Results 2030'!OY16-'1-Results 2030'!OY$2</f>
        <v>0</v>
      </c>
      <c r="PA16" s="2">
        <f>'1-Results 2030'!OZ16-'1-Results 2030'!OZ$2</f>
        <v>7.5492374191998834E-4</v>
      </c>
      <c r="PB16" s="2">
        <f>'1-Results 2030'!PA16-'1-Results 2030'!PA$2</f>
        <v>0</v>
      </c>
      <c r="PC16" s="2">
        <f>'1-Results 2030'!PB16-'1-Results 2030'!PB$2</f>
        <v>1.140302902200574E-3</v>
      </c>
      <c r="PD16" s="2">
        <f>'1-Results 2030'!PC16-'1-Results 2030'!PC$2</f>
        <v>0</v>
      </c>
      <c r="PE16" s="2">
        <f>'1-Results 2030'!PD16-'1-Results 2030'!PD$2</f>
        <v>0</v>
      </c>
      <c r="PF16" s="2">
        <f>'1-Results 2030'!PE16-'1-Results 2030'!PE$2</f>
        <v>0</v>
      </c>
      <c r="PG16" s="2">
        <f>'1-Results 2030'!PF16-'1-Results 2030'!PF$2</f>
        <v>0</v>
      </c>
      <c r="PH16" s="2">
        <f>'1-Results 2030'!PG16-'1-Results 2030'!PG$2</f>
        <v>0</v>
      </c>
      <c r="PI16" s="2">
        <f>'1-Results 2030'!PH16-'1-Results 2030'!PH$2</f>
        <v>2.7888524298003148E-4</v>
      </c>
      <c r="PJ16" s="2">
        <f>'1-Results 2030'!PI16-'1-Results 2030'!PI$2</f>
        <v>0</v>
      </c>
      <c r="PK16" s="2">
        <f>'1-Results 2030'!PJ16-'1-Results 2030'!PJ$2</f>
        <v>0</v>
      </c>
      <c r="PL16" s="2">
        <f>'1-Results 2030'!PK16-'1-Results 2030'!PK$2</f>
        <v>0</v>
      </c>
      <c r="PM16" s="2">
        <f>'1-Results 2030'!PL16-'1-Results 2030'!PL$2</f>
        <v>0</v>
      </c>
      <c r="PN16" s="2">
        <f>'1-Results 2030'!PM16-'1-Results 2030'!PM$2</f>
        <v>0</v>
      </c>
      <c r="PO16" s="2">
        <f>'1-Results 2030'!PN16-'1-Results 2030'!PN$2</f>
        <v>0</v>
      </c>
      <c r="PP16" s="2">
        <f>'1-Results 2030'!PO16-'1-Results 2030'!PO$2</f>
        <v>0</v>
      </c>
      <c r="PQ16" s="2">
        <f>'1-Results 2030'!PP16-'1-Results 2030'!PP$2</f>
        <v>0</v>
      </c>
      <c r="PR16" s="2">
        <f>'1-Results 2030'!PQ16-'1-Results 2030'!PQ$2</f>
        <v>5.0496737449945428E-5</v>
      </c>
      <c r="PS16" s="2">
        <f>'1-Results 2030'!PR16-'1-Results 2030'!PR$2</f>
        <v>4.1759727990253737E-5</v>
      </c>
      <c r="PT16" s="2">
        <f>'1-Results 2030'!PS16-'1-Results 2030'!PS$2</f>
        <v>2.9013731710977875E-6</v>
      </c>
      <c r="PU16" s="2">
        <f>'1-Results 2030'!PT16-'1-Results 2030'!PT$2</f>
        <v>8.6946249099995043E-5</v>
      </c>
      <c r="PV16" s="2">
        <f>'1-Results 2030'!PU16-'1-Results 2030'!PU$2</f>
        <v>3.7238343901513371E-8</v>
      </c>
      <c r="PW16" s="2">
        <f>'1-Results 2030'!PV16-'1-Results 2030'!PV$2</f>
        <v>0</v>
      </c>
      <c r="PX16" s="2">
        <f>'1-Results 2030'!PW16-'1-Results 2030'!PW$2</f>
        <v>0</v>
      </c>
      <c r="PY16" s="2">
        <f>'1-Results 2030'!PX16-'1-Results 2030'!PX$2</f>
        <v>0</v>
      </c>
      <c r="PZ16" s="2">
        <f>'1-Results 2030'!PY16-'1-Results 2030'!PY$2</f>
        <v>0</v>
      </c>
      <c r="QA16" s="2">
        <f>'1-Results 2030'!PZ16-'1-Results 2030'!PZ$2</f>
        <v>0</v>
      </c>
      <c r="QB16" s="2">
        <f>'1-Results 2030'!QA16-'1-Results 2030'!QA$2</f>
        <v>0</v>
      </c>
      <c r="QC16" s="2">
        <f>'1-Results 2030'!QB16-'1-Results 2030'!QB$2</f>
        <v>0</v>
      </c>
      <c r="QD16" s="2">
        <f>'1-Results 2030'!QC16-'1-Results 2030'!QC$2</f>
        <v>0</v>
      </c>
      <c r="QE16" s="2">
        <f>'1-Results 2030'!QD16-'1-Results 2030'!QD$2</f>
        <v>0</v>
      </c>
      <c r="QF16" s="2">
        <f>'1-Results 2030'!QE16-'1-Results 2030'!QE$2</f>
        <v>0</v>
      </c>
      <c r="QG16" s="2">
        <f>'1-Results 2030'!QF16-'1-Results 2030'!QF$2</f>
        <v>0</v>
      </c>
      <c r="QH16" s="2">
        <f>'1-Results 2030'!QG16-'1-Results 2030'!QG$2</f>
        <v>0</v>
      </c>
      <c r="QI16" s="2">
        <f>'1-Results 2030'!QH16-'1-Results 2030'!QH$2</f>
        <v>0</v>
      </c>
      <c r="QJ16" s="2">
        <f>'1-Results 2030'!QI16-'1-Results 2030'!QI$2</f>
        <v>0</v>
      </c>
      <c r="QK16" s="2">
        <f>'1-Results 2030'!QJ16-'1-Results 2030'!QJ$2</f>
        <v>0</v>
      </c>
      <c r="QL16" s="2">
        <f>'1-Results 2030'!QK16-'1-Results 2030'!QK$2</f>
        <v>0</v>
      </c>
      <c r="QM16" s="2">
        <f>'1-Results 2030'!QL16-'1-Results 2030'!QL$2</f>
        <v>0</v>
      </c>
      <c r="QN16" s="2">
        <f>'1-Results 2030'!QM16-'1-Results 2030'!QM$2</f>
        <v>0</v>
      </c>
      <c r="QO16" s="2">
        <f>'1-Results 2030'!QN16-'1-Results 2030'!QN$2</f>
        <v>0</v>
      </c>
      <c r="QP16" s="2">
        <f>'1-Results 2030'!QO16-'1-Results 2030'!QO$2</f>
        <v>0</v>
      </c>
      <c r="QQ16" s="2">
        <f>'1-Results 2030'!QP16-'1-Results 2030'!QP$2</f>
        <v>0</v>
      </c>
      <c r="QR16" s="2">
        <f>'1-Results 2030'!QQ16-'1-Results 2030'!QQ$2</f>
        <v>0</v>
      </c>
      <c r="QS16" s="2">
        <f>'1-Results 2030'!QR16-'1-Results 2030'!QR$2</f>
        <v>0</v>
      </c>
      <c r="QT16" s="2">
        <f>'1-Results 2030'!QS16-'1-Results 2030'!QS$2</f>
        <v>0</v>
      </c>
      <c r="QU16" s="2">
        <f>'1-Results 2030'!QT16-'1-Results 2030'!QT$2</f>
        <v>0</v>
      </c>
      <c r="QV16" s="2">
        <f>'1-Results 2030'!QU16-'1-Results 2030'!QU$2</f>
        <v>0</v>
      </c>
      <c r="QW16" s="2">
        <f>'1-Results 2030'!QV16-'1-Results 2030'!QV$2</f>
        <v>0</v>
      </c>
      <c r="QX16" s="2">
        <f>'1-Results 2030'!QW16-'1-Results 2030'!QW$2</f>
        <v>0</v>
      </c>
      <c r="QY16" s="2">
        <f>'1-Results 2030'!QX16-'1-Results 2030'!QX$2</f>
        <v>0</v>
      </c>
      <c r="QZ16" s="2">
        <f>'1-Results 2030'!QY16-'1-Results 2030'!QY$2</f>
        <v>0</v>
      </c>
      <c r="RA16" s="2">
        <f>'1-Results 2030'!QZ16-'1-Results 2030'!QZ$2</f>
        <v>0</v>
      </c>
      <c r="RB16" s="2">
        <f>'1-Results 2030'!RA16-'1-Results 2030'!RA$2</f>
        <v>0</v>
      </c>
      <c r="RC16" s="2">
        <f>'1-Results 2030'!RB16-'1-Results 2030'!RB$2</f>
        <v>0</v>
      </c>
      <c r="RD16" s="2">
        <f>'1-Results 2030'!RC16-'1-Results 2030'!RC$2</f>
        <v>0</v>
      </c>
      <c r="RE16" s="2">
        <f>'1-Results 2030'!RD16-'1-Results 2030'!RD$2</f>
        <v>0</v>
      </c>
      <c r="RF16" s="2">
        <f>'1-Results 2030'!RE16-'1-Results 2030'!RE$2</f>
        <v>0</v>
      </c>
      <c r="RG16" s="2">
        <f>'1-Results 2030'!RF16-'1-Results 2030'!RF$2</f>
        <v>0</v>
      </c>
      <c r="RH16" s="2">
        <f>'1-Results 2030'!RG16-'1-Results 2030'!RG$2</f>
        <v>0</v>
      </c>
      <c r="RI16" s="2">
        <f>'1-Results 2030'!RH16-'1-Results 2030'!RH$2</f>
        <v>0</v>
      </c>
      <c r="RJ16" s="2">
        <f>'1-Results 2030'!RI16-'1-Results 2030'!RI$2</f>
        <v>0</v>
      </c>
      <c r="RK16" s="2">
        <f>'1-Results 2030'!RJ16-'1-Results 2030'!RJ$2</f>
        <v>0</v>
      </c>
      <c r="RL16" s="2">
        <f>'1-Results 2030'!RK16-'1-Results 2030'!RK$2</f>
        <v>0</v>
      </c>
      <c r="RM16" s="2">
        <f>'1-Results 2030'!RL16-'1-Results 2030'!RL$2</f>
        <v>0</v>
      </c>
      <c r="RN16" s="2">
        <f>'1-Results 2030'!RM16-'1-Results 2030'!RM$2</f>
        <v>0</v>
      </c>
      <c r="RO16" s="2">
        <f>'1-Results 2030'!RN16-'1-Results 2030'!RN$2</f>
        <v>0</v>
      </c>
      <c r="RP16" s="2">
        <f>'1-Results 2030'!RO16-'1-Results 2030'!RO$2</f>
        <v>0</v>
      </c>
      <c r="RQ16" s="2">
        <f>'1-Results 2030'!RP16-'1-Results 2030'!RP$2</f>
        <v>0</v>
      </c>
      <c r="RR16" s="2">
        <f>'1-Results 2030'!RQ16-'1-Results 2030'!RQ$2</f>
        <v>0</v>
      </c>
      <c r="RS16" s="2">
        <f>'1-Results 2030'!RR16-'1-Results 2030'!RR$2</f>
        <v>0</v>
      </c>
      <c r="RT16" s="2">
        <f>'1-Results 2030'!RS16-'1-Results 2030'!RS$2</f>
        <v>0</v>
      </c>
      <c r="RU16" s="2">
        <f>'1-Results 2030'!RT16-'1-Results 2030'!RT$2</f>
        <v>0</v>
      </c>
      <c r="RV16" s="2">
        <f>'1-Results 2030'!RU16-'1-Results 2030'!RU$2</f>
        <v>0</v>
      </c>
      <c r="RW16" s="2">
        <f>'1-Results 2030'!RV16-'1-Results 2030'!RV$2</f>
        <v>0</v>
      </c>
      <c r="RX16" s="2">
        <f>'1-Results 2030'!RW16-'1-Results 2030'!RW$2</f>
        <v>0</v>
      </c>
      <c r="RY16" s="2">
        <f>'1-Results 2030'!RX16-'1-Results 2030'!RX$2</f>
        <v>0</v>
      </c>
      <c r="RZ16" s="2">
        <f>'1-Results 2030'!RY16-'1-Results 2030'!RY$2</f>
        <v>0</v>
      </c>
      <c r="SA16" s="2">
        <f>'1-Results 2030'!RZ16-'1-Results 2030'!RZ$2</f>
        <v>0</v>
      </c>
      <c r="SB16" s="2">
        <f>'1-Results 2030'!SA16-'1-Results 2030'!SA$2</f>
        <v>0</v>
      </c>
      <c r="SC16" s="2">
        <f>'1-Results 2030'!SB16-'1-Results 2030'!SB$2</f>
        <v>0</v>
      </c>
      <c r="SD16" s="2">
        <f>'1-Results 2030'!SC16-'1-Results 2030'!SC$2</f>
        <v>0</v>
      </c>
      <c r="SE16" s="2">
        <f>'1-Results 2030'!SD16-'1-Results 2030'!SD$2</f>
        <v>0</v>
      </c>
      <c r="SF16" s="2">
        <f>'1-Results 2030'!SE16-'1-Results 2030'!SE$2</f>
        <v>0</v>
      </c>
      <c r="SG16" s="2">
        <f>'1-Results 2030'!SF16-'1-Results 2030'!SF$2</f>
        <v>0</v>
      </c>
      <c r="SH16" s="2">
        <f>'1-Results 2030'!SG16-'1-Results 2030'!SG$2</f>
        <v>0</v>
      </c>
      <c r="SI16" s="2">
        <f>'1-Results 2030'!SH16-'1-Results 2030'!SH$2</f>
        <v>0</v>
      </c>
      <c r="SJ16" s="2">
        <f>'1-Results 2030'!SI16-'1-Results 2030'!SI$2</f>
        <v>0</v>
      </c>
      <c r="SK16" s="2">
        <f>'1-Results 2030'!SJ16-'1-Results 2030'!SJ$2</f>
        <v>0</v>
      </c>
      <c r="SL16" s="2">
        <f>'1-Results 2030'!SK16-'1-Results 2030'!SK$2</f>
        <v>0</v>
      </c>
      <c r="SM16" s="2">
        <f>'1-Results 2030'!SL16-'1-Results 2030'!SL$2</f>
        <v>0</v>
      </c>
      <c r="SN16" s="2">
        <f>'1-Results 2030'!SM16-'1-Results 2030'!SM$2</f>
        <v>0</v>
      </c>
      <c r="SO16" s="2">
        <f>'1-Results 2030'!SN16-'1-Results 2030'!SN$2</f>
        <v>0</v>
      </c>
      <c r="SP16" s="2">
        <f>'1-Results 2030'!SO16-'1-Results 2030'!SO$2</f>
        <v>0</v>
      </c>
      <c r="SQ16" s="2">
        <f>'1-Results 2030'!SP16-'1-Results 2030'!SP$2</f>
        <v>0</v>
      </c>
      <c r="SR16" s="2">
        <f>'1-Results 2030'!SQ16-'1-Results 2030'!SQ$2</f>
        <v>0</v>
      </c>
      <c r="SS16" s="2">
        <f>'1-Results 2030'!SR16-'1-Results 2030'!SR$2</f>
        <v>0</v>
      </c>
      <c r="ST16" s="2">
        <f>'1-Results 2030'!SS16-'1-Results 2030'!SS$2</f>
        <v>0</v>
      </c>
      <c r="SU16" s="2">
        <f>'1-Results 2030'!ST16-'1-Results 2030'!ST$2</f>
        <v>0</v>
      </c>
      <c r="SV16" s="2">
        <f>'1-Results 2030'!SU16-'1-Results 2030'!SU$2</f>
        <v>0</v>
      </c>
      <c r="SW16" s="2">
        <f>'1-Results 2030'!SV16-'1-Results 2030'!SV$2</f>
        <v>0</v>
      </c>
      <c r="SX16" s="2">
        <f>'1-Results 2030'!SW16-'1-Results 2030'!SW$2</f>
        <v>0</v>
      </c>
      <c r="SY16" s="2">
        <f>'1-Results 2030'!SX16-'1-Results 2030'!SX$2</f>
        <v>0</v>
      </c>
      <c r="SZ16" s="2">
        <f>'1-Results 2030'!SY16-'1-Results 2030'!SY$2</f>
        <v>0</v>
      </c>
      <c r="TA16" s="2">
        <f>'1-Results 2030'!SZ16-'1-Results 2030'!SZ$2</f>
        <v>0</v>
      </c>
      <c r="TB16" s="2">
        <f>'1-Results 2030'!TA16-'1-Results 2030'!TA$2</f>
        <v>0</v>
      </c>
      <c r="TC16" s="2">
        <f>'1-Results 2030'!TB16-'1-Results 2030'!TB$2</f>
        <v>0</v>
      </c>
      <c r="TD16" s="2">
        <f>'1-Results 2030'!TC16-'1-Results 2030'!TC$2</f>
        <v>0</v>
      </c>
      <c r="TE16" s="2">
        <f>'1-Results 2030'!TD16-'1-Results 2030'!TD$2</f>
        <v>0</v>
      </c>
      <c r="TF16" s="2">
        <f>'1-Results 2030'!TE16-'1-Results 2030'!TE$2</f>
        <v>0</v>
      </c>
      <c r="TG16" s="2">
        <f>'1-Results 2030'!TF16-'1-Results 2030'!TF$2</f>
        <v>0</v>
      </c>
      <c r="TH16" s="2">
        <f>'1-Results 2030'!TG16-'1-Results 2030'!TG$2</f>
        <v>0</v>
      </c>
      <c r="TI16" s="2">
        <f>'1-Results 2030'!TH16-'1-Results 2030'!TH$2</f>
        <v>0</v>
      </c>
      <c r="TJ16" s="2">
        <f>'1-Results 2030'!TI16-'1-Results 2030'!TI$2</f>
        <v>0</v>
      </c>
      <c r="TK16" s="2">
        <f>'1-Results 2030'!TJ16-'1-Results 2030'!TJ$2</f>
        <v>0</v>
      </c>
      <c r="TL16" s="2">
        <f>'1-Results 2030'!TK16-'1-Results 2030'!TK$2</f>
        <v>0</v>
      </c>
      <c r="TM16" s="2">
        <f>'1-Results 2030'!TL16-'1-Results 2030'!TL$2</f>
        <v>0</v>
      </c>
      <c r="TN16" s="2">
        <f>'1-Results 2030'!TM16-'1-Results 2030'!TM$2</f>
        <v>0</v>
      </c>
      <c r="TO16" s="2">
        <f>'1-Results 2030'!TN16-'1-Results 2030'!TN$2</f>
        <v>0</v>
      </c>
      <c r="TP16" s="2">
        <f>'1-Results 2030'!TO16-'1-Results 2030'!TO$2</f>
        <v>0</v>
      </c>
      <c r="TQ16" s="2">
        <f>'1-Results 2030'!TP16-'1-Results 2030'!TP$2</f>
        <v>0</v>
      </c>
      <c r="TR16" s="2">
        <f>'1-Results 2030'!TQ16-'1-Results 2030'!TQ$2</f>
        <v>0</v>
      </c>
      <c r="TS16" s="2">
        <f>'1-Results 2030'!TR16-'1-Results 2030'!TR$2</f>
        <v>0</v>
      </c>
      <c r="TT16" s="2">
        <f>'1-Results 2030'!TS16-'1-Results 2030'!TS$2</f>
        <v>0</v>
      </c>
      <c r="TU16" s="2">
        <f>'1-Results 2030'!TT16-'1-Results 2030'!TT$2</f>
        <v>0</v>
      </c>
      <c r="TV16" s="2">
        <f>'1-Results 2030'!TU16-'1-Results 2030'!TU$2</f>
        <v>0</v>
      </c>
      <c r="TW16" s="2">
        <f>'1-Results 2030'!TV16-'1-Results 2030'!TV$2</f>
        <v>0</v>
      </c>
      <c r="TX16" s="2">
        <f>'1-Results 2030'!TW16-'1-Results 2030'!TW$2</f>
        <v>0</v>
      </c>
      <c r="TY16" s="2">
        <f>'1-Results 2030'!TX16-'1-Results 2030'!TX$2</f>
        <v>0</v>
      </c>
      <c r="TZ16" s="2">
        <f>'1-Results 2030'!TY16-'1-Results 2030'!TY$2</f>
        <v>0</v>
      </c>
      <c r="UA16" s="2">
        <f>'1-Results 2030'!TZ16-'1-Results 2030'!TZ$2</f>
        <v>0</v>
      </c>
      <c r="UB16" s="2">
        <f>'1-Results 2030'!UA16-'1-Results 2030'!UA$2</f>
        <v>0</v>
      </c>
      <c r="UC16" s="2">
        <f>'1-Results 2030'!UB16-'1-Results 2030'!UB$2</f>
        <v>0</v>
      </c>
      <c r="UD16" s="2">
        <f>'1-Results 2030'!UC16-'1-Results 2030'!UC$2</f>
        <v>0</v>
      </c>
      <c r="UE16" s="2">
        <f>'1-Results 2030'!UD16-'1-Results 2030'!UD$2</f>
        <v>0</v>
      </c>
      <c r="UF16" s="2">
        <f>'1-Results 2030'!UE16-'1-Results 2030'!UE$2</f>
        <v>0</v>
      </c>
      <c r="UG16" s="2">
        <f>'1-Results 2030'!UF16-'1-Results 2030'!UF$2</f>
        <v>0</v>
      </c>
      <c r="UH16" s="2">
        <f>'1-Results 2030'!UG16-'1-Results 2030'!UG$2</f>
        <v>0</v>
      </c>
      <c r="UI16" s="2">
        <f>'1-Results 2030'!UH16-'1-Results 2030'!UH$2</f>
        <v>0</v>
      </c>
      <c r="UJ16" s="2">
        <f>'1-Results 2030'!UI16-'1-Results 2030'!UI$2</f>
        <v>0</v>
      </c>
      <c r="UK16" s="2">
        <f>'1-Results 2030'!UJ16-'1-Results 2030'!UJ$2</f>
        <v>0</v>
      </c>
      <c r="UL16" s="2">
        <f>'1-Results 2030'!UK16-'1-Results 2030'!UK$2</f>
        <v>0</v>
      </c>
      <c r="UM16" s="2">
        <f>'1-Results 2030'!UL16-'1-Results 2030'!UL$2</f>
        <v>0</v>
      </c>
      <c r="UN16" s="2">
        <f>'1-Results 2030'!UM16-'1-Results 2030'!UM$2</f>
        <v>0</v>
      </c>
      <c r="UO16" s="2">
        <f>'1-Results 2030'!UN16-'1-Results 2030'!UN$2</f>
        <v>0</v>
      </c>
      <c r="UP16" s="2">
        <f>'1-Results 2030'!UO16-'1-Results 2030'!UO$2</f>
        <v>0</v>
      </c>
      <c r="UQ16" s="2">
        <f>'1-Results 2030'!UP16-'1-Results 2030'!UP$2</f>
        <v>0</v>
      </c>
      <c r="UR16" s="2">
        <f>'1-Results 2030'!UQ16-'1-Results 2030'!UQ$2</f>
        <v>0</v>
      </c>
      <c r="US16" s="2">
        <f>'1-Results 2030'!UR16-'1-Results 2030'!UR$2</f>
        <v>0</v>
      </c>
      <c r="UT16" s="2">
        <f>'1-Results 2030'!US16-'1-Results 2030'!US$2</f>
        <v>0</v>
      </c>
      <c r="UU16" s="2">
        <f>'1-Results 2030'!UT16-'1-Results 2030'!UT$2</f>
        <v>0</v>
      </c>
      <c r="UV16" s="2">
        <f>'1-Results 2030'!UU16-'1-Results 2030'!UU$2</f>
        <v>0</v>
      </c>
      <c r="UW16" s="2">
        <f>'1-Results 2030'!UV16-'1-Results 2030'!UV$2</f>
        <v>0</v>
      </c>
      <c r="UX16" s="2">
        <f>'1-Results 2030'!UW16-'1-Results 2030'!UW$2</f>
        <v>0</v>
      </c>
      <c r="UY16" s="2">
        <f>'1-Results 2030'!UX16-'1-Results 2030'!UX$2</f>
        <v>0</v>
      </c>
      <c r="UZ16" s="2">
        <f>'1-Results 2030'!UY16-'1-Results 2030'!UY$2</f>
        <v>0</v>
      </c>
      <c r="VA16" s="2">
        <f>'1-Results 2030'!UZ16-'1-Results 2030'!UZ$2</f>
        <v>0</v>
      </c>
      <c r="VB16" s="2">
        <f>'1-Results 2030'!VA16-'1-Results 2030'!VA$2</f>
        <v>0</v>
      </c>
      <c r="VC16" s="2">
        <f>'1-Results 2030'!VB16-'1-Results 2030'!VB$2</f>
        <v>0</v>
      </c>
      <c r="VD16" s="2">
        <f>'1-Results 2030'!VC16-'1-Results 2030'!VC$2</f>
        <v>0</v>
      </c>
      <c r="VE16" s="2">
        <f>'1-Results 2030'!VD16-'1-Results 2030'!VD$2</f>
        <v>0</v>
      </c>
      <c r="VF16" s="2">
        <f>'1-Results 2030'!VE16-'1-Results 2030'!VE$2</f>
        <v>0</v>
      </c>
      <c r="VG16" s="2">
        <f>'1-Results 2030'!VF16-'1-Results 2030'!VF$2</f>
        <v>0</v>
      </c>
      <c r="VH16" s="2">
        <f>'1-Results 2030'!VG16-'1-Results 2030'!VG$2</f>
        <v>0</v>
      </c>
      <c r="VI16" s="2">
        <f>'1-Results 2030'!VH16-'1-Results 2030'!VH$2</f>
        <v>0</v>
      </c>
      <c r="VJ16" s="2">
        <f>'1-Results 2030'!VI16-'1-Results 2030'!VI$2</f>
        <v>0</v>
      </c>
      <c r="VK16" s="2">
        <f>'1-Results 2030'!VJ16-'1-Results 2030'!VJ$2</f>
        <v>0</v>
      </c>
      <c r="VL16" s="2">
        <f>'1-Results 2030'!VK16-'1-Results 2030'!VK$2</f>
        <v>0</v>
      </c>
      <c r="VM16" s="2">
        <f>'1-Results 2030'!VL16-'1-Results 2030'!VL$2</f>
        <v>0</v>
      </c>
      <c r="VN16" s="2">
        <f>'1-Results 2030'!VM16-'1-Results 2030'!VM$2</f>
        <v>0</v>
      </c>
      <c r="VO16" s="2">
        <f>'1-Results 2030'!VN16-'1-Results 2030'!VN$2</f>
        <v>0</v>
      </c>
      <c r="VP16" s="2">
        <f>'1-Results 2030'!VO16-'1-Results 2030'!VO$2</f>
        <v>0</v>
      </c>
      <c r="VQ16" s="2">
        <f>'1-Results 2030'!VP16-'1-Results 2030'!VP$2</f>
        <v>0</v>
      </c>
      <c r="VR16" s="2">
        <f>'1-Results 2030'!VQ16-'1-Results 2030'!VQ$2</f>
        <v>0</v>
      </c>
      <c r="VS16" s="2">
        <f>'1-Results 2030'!VR16-'1-Results 2030'!VR$2</f>
        <v>0</v>
      </c>
      <c r="VT16" s="2">
        <f>'1-Results 2030'!VS16-'1-Results 2030'!VS$2</f>
        <v>0</v>
      </c>
      <c r="VU16" s="2">
        <f>'1-Results 2030'!VT16-'1-Results 2030'!VT$2</f>
        <v>0</v>
      </c>
      <c r="VV16" s="2">
        <f>'1-Results 2030'!VU16-'1-Results 2030'!VU$2</f>
        <v>0</v>
      </c>
      <c r="VW16" s="2">
        <f>'1-Results 2030'!VV16-'1-Results 2030'!VV$2</f>
        <v>0</v>
      </c>
      <c r="VX16" s="2">
        <f>'1-Results 2030'!VW16-'1-Results 2030'!VW$2</f>
        <v>0</v>
      </c>
      <c r="VY16" s="2">
        <f>'1-Results 2030'!VX16-'1-Results 2030'!VX$2</f>
        <v>0</v>
      </c>
      <c r="VZ16" s="2">
        <f>'1-Results 2030'!VY16-'1-Results 2030'!VY$2</f>
        <v>0</v>
      </c>
      <c r="WA16" s="2">
        <f>'1-Results 2030'!VZ16-'1-Results 2030'!VZ$2</f>
        <v>0</v>
      </c>
      <c r="WB16" s="2">
        <f>'1-Results 2030'!WA16-'1-Results 2030'!WA$2</f>
        <v>0</v>
      </c>
      <c r="WC16" s="2">
        <f>'1-Results 2030'!WB16-'1-Results 2030'!WB$2</f>
        <v>0</v>
      </c>
      <c r="WD16" s="2">
        <f>'1-Results 2030'!WC16-'1-Results 2030'!WC$2</f>
        <v>0</v>
      </c>
      <c r="WE16" s="2">
        <f>'1-Results 2030'!WD16-'1-Results 2030'!WD$2</f>
        <v>0</v>
      </c>
      <c r="WF16" s="2">
        <f>'1-Results 2030'!WE16-'1-Results 2030'!WE$2</f>
        <v>0</v>
      </c>
      <c r="WG16" s="2">
        <f>'1-Results 2030'!WF16-'1-Results 2030'!WF$2</f>
        <v>0</v>
      </c>
      <c r="WH16" s="2">
        <f>'1-Results 2030'!WG16-'1-Results 2030'!WG$2</f>
        <v>0</v>
      </c>
      <c r="WI16" s="2">
        <f>'1-Results 2030'!WH16-'1-Results 2030'!WH$2</f>
        <v>0</v>
      </c>
      <c r="WJ16" s="2">
        <f>'1-Results 2030'!WI16-'1-Results 2030'!WI$2</f>
        <v>0</v>
      </c>
      <c r="WK16" s="2">
        <f>'1-Results 2030'!WJ16-'1-Results 2030'!WJ$2</f>
        <v>0</v>
      </c>
      <c r="WL16" s="2">
        <f>'1-Results 2030'!WK16-'1-Results 2030'!WK$2</f>
        <v>0</v>
      </c>
      <c r="WM16" s="2">
        <f>'1-Results 2030'!WL16-'1-Results 2030'!WL$2</f>
        <v>0</v>
      </c>
      <c r="WN16" s="2">
        <f>'1-Results 2030'!WM16-'1-Results 2030'!WM$2</f>
        <v>0</v>
      </c>
      <c r="WO16" s="2">
        <f>'1-Results 2030'!WN16-'1-Results 2030'!WN$2</f>
        <v>0</v>
      </c>
      <c r="WP16" s="2">
        <f>'1-Results 2030'!WO16-'1-Results 2030'!WO$2</f>
        <v>0</v>
      </c>
      <c r="WQ16" s="2">
        <f>'1-Results 2030'!WP16-'1-Results 2030'!WP$2</f>
        <v>0</v>
      </c>
      <c r="WR16" s="2">
        <f>'1-Results 2030'!WQ16-'1-Results 2030'!WQ$2</f>
        <v>0</v>
      </c>
      <c r="WS16" s="2">
        <f>'1-Results 2030'!WR16-'1-Results 2030'!WR$2</f>
        <v>0</v>
      </c>
      <c r="WT16" s="2">
        <f>'1-Results 2030'!WS16-'1-Results 2030'!WS$2</f>
        <v>0</v>
      </c>
      <c r="WU16" s="2">
        <f>'1-Results 2030'!WT16-'1-Results 2030'!WT$2</f>
        <v>0</v>
      </c>
      <c r="WV16" s="2">
        <f>'1-Results 2030'!WU16-'1-Results 2030'!WU$2</f>
        <v>0</v>
      </c>
      <c r="WW16" s="2">
        <f>'1-Results 2030'!WV16-'1-Results 2030'!WV$2</f>
        <v>0</v>
      </c>
      <c r="WX16" s="2">
        <f>'1-Results 2030'!WW16-'1-Results 2030'!WW$2</f>
        <v>0</v>
      </c>
      <c r="WY16" s="2">
        <f>'1-Results 2030'!WX16-'1-Results 2030'!WX$2</f>
        <v>0</v>
      </c>
      <c r="WZ16" s="2">
        <f>'1-Results 2030'!WY16-'1-Results 2030'!WY$2</f>
        <v>0</v>
      </c>
      <c r="XA16" s="2">
        <f>'1-Results 2030'!WZ16-'1-Results 2030'!WZ$2</f>
        <v>0</v>
      </c>
      <c r="XB16" s="2">
        <f>'1-Results 2030'!XA16-'1-Results 2030'!XA$2</f>
        <v>0</v>
      </c>
      <c r="XC16" s="2">
        <f>'1-Results 2030'!XB16-'1-Results 2030'!XB$2</f>
        <v>0</v>
      </c>
      <c r="XD16" s="2">
        <f>'1-Results 2030'!XC16-'1-Results 2030'!XC$2</f>
        <v>0</v>
      </c>
      <c r="XE16" s="2">
        <f>'1-Results 2030'!XD16-'1-Results 2030'!XD$2</f>
        <v>0</v>
      </c>
      <c r="XF16" s="2">
        <f>'1-Results 2030'!XE16-'1-Results 2030'!XE$2</f>
        <v>0</v>
      </c>
      <c r="XG16" s="2">
        <f>'1-Results 2030'!XF16-'1-Results 2030'!XF$2</f>
        <v>0</v>
      </c>
      <c r="XH16" s="2">
        <f>'1-Results 2030'!XG16-'1-Results 2030'!XG$2</f>
        <v>0</v>
      </c>
      <c r="XI16" s="2">
        <f>'1-Results 2030'!XH16-'1-Results 2030'!XH$2</f>
        <v>0</v>
      </c>
      <c r="XJ16" s="2">
        <f>'1-Results 2030'!XI16-'1-Results 2030'!XI$2</f>
        <v>0</v>
      </c>
      <c r="XK16" s="2">
        <f>'1-Results 2030'!XJ16-'1-Results 2030'!XJ$2</f>
        <v>0</v>
      </c>
      <c r="XL16" s="2">
        <f>'1-Results 2030'!XK16-'1-Results 2030'!XK$2</f>
        <v>0</v>
      </c>
      <c r="XM16" s="2">
        <f>'1-Results 2030'!XL16-'1-Results 2030'!XL$2</f>
        <v>0</v>
      </c>
      <c r="XN16" s="2">
        <f>'1-Results 2030'!XM16-'1-Results 2030'!XM$2</f>
        <v>0</v>
      </c>
      <c r="XO16" s="2">
        <f>'1-Results 2030'!XN16-'1-Results 2030'!XN$2</f>
        <v>3.1607458300078779E-8</v>
      </c>
      <c r="XP16" s="2">
        <f>'1-Results 2030'!XO16-'1-Results 2030'!XO$2</f>
        <v>4.6482157300270499E-8</v>
      </c>
      <c r="XQ16" s="2">
        <f>'1-Results 2030'!XP16-'1-Results 2030'!XP$2</f>
        <v>3.5157012509903773E-7</v>
      </c>
      <c r="XR16" s="2">
        <f>'1-Results 2030'!XQ16-'1-Results 2030'!XQ$2</f>
        <v>0</v>
      </c>
      <c r="XS16" s="2">
        <f>'1-Results 2030'!XR16-'1-Results 2030'!XR$2</f>
        <v>-4.3342467508500696E-5</v>
      </c>
      <c r="XT16" s="2">
        <f>'1-Results 2030'!XS16-'1-Results 2030'!XS$2</f>
        <v>-2.6019296781600552E-5</v>
      </c>
      <c r="XU16" s="2">
        <f>'1-Results 2030'!XT16-'1-Results 2030'!XT$2</f>
        <v>-3.4837425493700405E-5</v>
      </c>
      <c r="XV16" s="2">
        <f>'1-Results 2030'!XU16-'1-Results 2030'!XU$2</f>
        <v>-2.2186324934749674E-4</v>
      </c>
      <c r="XW16" s="2">
        <f>'1-Results 2030'!XV16-'1-Results 2030'!XV$2</f>
        <v>-5.1201482679999607E-7</v>
      </c>
      <c r="XX16" s="75">
        <f>'1-Results 2030'!XW16-'1-Results 2030'!XW$2</f>
        <v>3.9988228194416028E-7</v>
      </c>
      <c r="XY16" s="2">
        <f>'1-Results 2030'!XX16-'1-Results 2030'!XX$2</f>
        <v>0</v>
      </c>
      <c r="XZ16" s="2">
        <f>'1-Results 2030'!XY16-'1-Results 2030'!XY$2</f>
        <v>3.1864759214988991E-6</v>
      </c>
      <c r="YA16" s="2">
        <f>'1-Results 2030'!XZ16-'1-Results 2030'!XZ$2</f>
        <v>0</v>
      </c>
      <c r="YB16" s="2">
        <f>'1-Results 2030'!YA16-'1-Results 2030'!YA$2</f>
        <v>1.8114038620002659E-6</v>
      </c>
      <c r="YC16" s="2">
        <f>'1-Results 2030'!YB16-'1-Results 2030'!YB$2</f>
        <v>0</v>
      </c>
      <c r="YD16" s="2">
        <f>'1-Results 2030'!YC16-'1-Results 2030'!YC$2</f>
        <v>0</v>
      </c>
      <c r="YE16" s="2">
        <f>'1-Results 2030'!YD16-'1-Results 2030'!YD$2</f>
        <v>0</v>
      </c>
      <c r="YF16" s="2">
        <f>'1-Results 2030'!YE16-'1-Results 2030'!YE$2</f>
        <v>0</v>
      </c>
      <c r="YG16" s="2">
        <f>'1-Results 2030'!YF16-'1-Results 2030'!YF$2</f>
        <v>0</v>
      </c>
      <c r="YH16" s="2">
        <f>'1-Results 2030'!YG16-'1-Results 2030'!YG$2</f>
        <v>2.3560315381004893E-6</v>
      </c>
      <c r="YI16" s="2">
        <f>'1-Results 2030'!YH16-'1-Results 2030'!YH$2</f>
        <v>0</v>
      </c>
      <c r="YJ16" s="2">
        <f>'1-Results 2030'!YI16-'1-Results 2030'!YI$2</f>
        <v>-3.343282475615E-4</v>
      </c>
      <c r="YK16" s="2">
        <f>'1-Results 2030'!YJ16-'1-Results 2030'!YJ$2</f>
        <v>0</v>
      </c>
      <c r="YL16" s="2">
        <f>'1-Results 2030'!YK16-'1-Results 2030'!YK$2</f>
        <v>0</v>
      </c>
      <c r="YM16" s="2">
        <f>'1-Results 2030'!YL16-'1-Results 2030'!YL$2</f>
        <v>0</v>
      </c>
      <c r="YN16" s="2">
        <f>'1-Results 2030'!YM16-'1-Results 2030'!YM$2</f>
        <v>0</v>
      </c>
      <c r="YO16" s="2">
        <f>'1-Results 2030'!YN16-'1-Results 2030'!YN$2</f>
        <v>0</v>
      </c>
      <c r="YP16" s="2">
        <f>'1-Results 2030'!YO16-'1-Results 2030'!YO$2</f>
        <v>0</v>
      </c>
      <c r="YQ16" s="2">
        <f>'1-Results 2030'!YP16-'1-Results 2030'!YP$2</f>
        <v>8.0223810299678844E-8</v>
      </c>
      <c r="YR16" s="2">
        <f>'1-Results 2030'!YQ16-'1-Results 2030'!YQ$2</f>
        <v>9.3318464497449405E-8</v>
      </c>
      <c r="YS16" s="2">
        <f>'1-Results 2030'!YR16-'1-Results 2030'!YR$2</f>
        <v>0</v>
      </c>
      <c r="YT16" s="2">
        <f>'1-Results 2030'!YS16-'1-Results 2030'!YS$2</f>
        <v>2.2496922200024132E-8</v>
      </c>
      <c r="YU16" s="75">
        <f>'1-Results 2030'!YT16-'1-Results 2030'!YT$2</f>
        <v>7.9109266297558607E-11</v>
      </c>
      <c r="YV16" s="2">
        <f>'1-Results 2030'!YU16-'1-Results 2030'!YU$2</f>
        <v>0</v>
      </c>
      <c r="YW16" s="2">
        <f>'1-Results 2030'!YV16-'1-Results 2030'!YV$2</f>
        <v>0</v>
      </c>
      <c r="YX16" s="2">
        <f>'1-Results 2030'!YW16-'1-Results 2030'!YW$2</f>
        <v>0</v>
      </c>
      <c r="YY16" s="2">
        <f>'1-Results 2030'!YX16-'1-Results 2030'!YX$2</f>
        <v>0</v>
      </c>
      <c r="YZ16" s="2">
        <f>'1-Results 2030'!YY16-'1-Results 2030'!YY$2</f>
        <v>0</v>
      </c>
      <c r="ZA16" s="2">
        <f>'1-Results 2030'!YZ16-'1-Results 2030'!YZ$2</f>
        <v>0</v>
      </c>
      <c r="ZB16" s="2">
        <f>'1-Results 2030'!ZA16-'1-Results 2030'!ZA$2</f>
        <v>0</v>
      </c>
      <c r="ZC16" s="2">
        <f>'1-Results 2030'!ZB16-'1-Results 2030'!ZB$2</f>
        <v>0</v>
      </c>
      <c r="ZD16" s="2">
        <f>'1-Results 2030'!ZC16-'1-Results 2030'!ZC$2</f>
        <v>0</v>
      </c>
      <c r="ZE16" s="2">
        <f>'1-Results 2030'!ZD16-'1-Results 2030'!ZD$2</f>
        <v>0</v>
      </c>
      <c r="ZF16" s="2">
        <f>'1-Results 2030'!ZE16-'1-Results 2030'!ZE$2</f>
        <v>0</v>
      </c>
      <c r="ZG16" s="2">
        <f>'1-Results 2030'!ZF16-'1-Results 2030'!ZF$2</f>
        <v>0</v>
      </c>
      <c r="ZH16" s="2">
        <f>'1-Results 2030'!ZG16-'1-Results 2030'!ZG$2</f>
        <v>0</v>
      </c>
      <c r="ZI16" s="2">
        <f>'1-Results 2030'!ZH16-'1-Results 2030'!ZH$2</f>
        <v>0</v>
      </c>
      <c r="ZJ16" s="2">
        <f>'1-Results 2030'!ZI16-'1-Results 2030'!ZI$2</f>
        <v>0</v>
      </c>
      <c r="ZK16" s="2">
        <f>'1-Results 2030'!ZJ16-'1-Results 2030'!ZJ$2</f>
        <v>0</v>
      </c>
      <c r="ZL16" s="2">
        <f>'1-Results 2030'!ZK16-'1-Results 2030'!ZK$2</f>
        <v>0</v>
      </c>
      <c r="ZM16" s="2">
        <f>'1-Results 2030'!ZL16-'1-Results 2030'!ZL$2</f>
        <v>0</v>
      </c>
      <c r="ZN16" s="2">
        <f>'1-Results 2030'!ZM16-'1-Results 2030'!ZM$2</f>
        <v>0</v>
      </c>
      <c r="ZO16" s="2">
        <f>'1-Results 2030'!ZN16-'1-Results 2030'!ZN$2</f>
        <v>0</v>
      </c>
      <c r="ZP16" s="2">
        <f>'1-Results 2030'!ZO16-'1-Results 2030'!ZO$2</f>
        <v>0</v>
      </c>
      <c r="ZQ16" s="2">
        <f>'1-Results 2030'!ZP16-'1-Results 2030'!ZP$2</f>
        <v>0</v>
      </c>
      <c r="ZR16" s="2">
        <f>'1-Results 2030'!ZQ16-'1-Results 2030'!ZQ$2</f>
        <v>0</v>
      </c>
      <c r="ZS16" s="2">
        <f>'1-Results 2030'!ZR16-'1-Results 2030'!ZR$2</f>
        <v>0</v>
      </c>
      <c r="ZT16" s="2">
        <f>'1-Results 2030'!ZS16-'1-Results 2030'!ZS$2</f>
        <v>0</v>
      </c>
      <c r="ZU16" s="2">
        <f>'1-Results 2030'!ZT16-'1-Results 2030'!ZT$2</f>
        <v>0</v>
      </c>
      <c r="ZV16" s="2">
        <f>'1-Results 2030'!ZU16-'1-Results 2030'!ZU$2</f>
        <v>0</v>
      </c>
      <c r="ZW16" s="2">
        <f>'1-Results 2030'!ZV16-'1-Results 2030'!ZV$2</f>
        <v>0</v>
      </c>
      <c r="ZX16" s="2">
        <f>'1-Results 2030'!ZW16-'1-Results 2030'!ZW$2</f>
        <v>0</v>
      </c>
      <c r="ZY16" s="2">
        <f>'1-Results 2030'!ZX16-'1-Results 2030'!ZX$2</f>
        <v>0</v>
      </c>
      <c r="ZZ16" s="2">
        <f>'1-Results 2030'!ZY16-'1-Results 2030'!ZY$2</f>
        <v>0</v>
      </c>
      <c r="AAA16" s="2">
        <f>'1-Results 2030'!ZZ16-'1-Results 2030'!ZZ$2</f>
        <v>0</v>
      </c>
      <c r="AAB16" s="2">
        <f>'1-Results 2030'!AAA16-'1-Results 2030'!AAA$2</f>
        <v>0</v>
      </c>
      <c r="AAC16" s="75">
        <f>'1-Results 2030'!AAB16-'1-Results 2030'!AAB$2</f>
        <v>0</v>
      </c>
      <c r="AAD16" s="2">
        <f>'1-Results 2030'!AAC16-'1-Results 2030'!AAC$2</f>
        <v>0</v>
      </c>
      <c r="AAE16" s="2">
        <f>'1-Results 2030'!AAD16-'1-Results 2030'!AAD$2</f>
        <v>0</v>
      </c>
      <c r="AAF16" s="2">
        <f>'1-Results 2030'!AAE16-'1-Results 2030'!AAE$2</f>
        <v>0</v>
      </c>
      <c r="AAG16" s="2">
        <f>'1-Results 2030'!AAF16-'1-Results 2030'!AAF$2</f>
        <v>0</v>
      </c>
      <c r="AAH16" s="2">
        <f>'1-Results 2030'!AAG16-'1-Results 2030'!AAG$2</f>
        <v>0</v>
      </c>
      <c r="AAI16" s="2">
        <f>'1-Results 2030'!AAH16-'1-Results 2030'!AAH$2</f>
        <v>0</v>
      </c>
      <c r="AAJ16" s="2">
        <f>'1-Results 2030'!AAI16-'1-Results 2030'!AAI$2</f>
        <v>0</v>
      </c>
      <c r="AAK16" s="2">
        <f>'1-Results 2030'!AAJ16-'1-Results 2030'!AAJ$2</f>
        <v>0</v>
      </c>
      <c r="AAL16" s="2">
        <f>'1-Results 2030'!AAK16-'1-Results 2030'!AAK$2</f>
        <v>0</v>
      </c>
      <c r="AAM16" s="2">
        <f>'1-Results 2030'!AAL16-'1-Results 2030'!AAL$2</f>
        <v>0</v>
      </c>
      <c r="AAN16" s="75">
        <f>'1-Results 2030'!AAM16-'1-Results 2030'!AAM$2</f>
        <v>0</v>
      </c>
      <c r="AAO16" s="2">
        <f>'1-Results 2030'!AAN16-'1-Results 2030'!AAN$2</f>
        <v>0</v>
      </c>
      <c r="AAP16" s="2">
        <f>'1-Results 2030'!AAO16-'1-Results 2030'!AAO$2</f>
        <v>0</v>
      </c>
      <c r="AAQ16" s="2">
        <f>'1-Results 2030'!AAP16-'1-Results 2030'!AAP$2</f>
        <v>0</v>
      </c>
      <c r="AAR16" s="2">
        <f>'1-Results 2030'!AAQ16-'1-Results 2030'!AAQ$2</f>
        <v>0</v>
      </c>
      <c r="AAS16" s="2">
        <f>'1-Results 2030'!AAR16-'1-Results 2030'!AAR$2</f>
        <v>0</v>
      </c>
      <c r="AAT16" s="2">
        <f>'1-Results 2030'!AAS16-'1-Results 2030'!AAS$2</f>
        <v>0</v>
      </c>
      <c r="AAU16" s="2">
        <f>'1-Results 2030'!AAT16-'1-Results 2030'!AAT$2</f>
        <v>0</v>
      </c>
      <c r="AAV16" s="2">
        <f>'1-Results 2030'!AAU16-'1-Results 2030'!AAU$2</f>
        <v>0</v>
      </c>
      <c r="AAW16" s="2">
        <f>'1-Results 2030'!AAV16-'1-Results 2030'!AAV$2</f>
        <v>0</v>
      </c>
      <c r="AAX16" s="2">
        <f>'1-Results 2030'!AAW16-'1-Results 2030'!AAW$2</f>
        <v>0</v>
      </c>
      <c r="AAY16" s="2">
        <f>'1-Results 2030'!AAX16-'1-Results 2030'!AAX$2</f>
        <v>0</v>
      </c>
      <c r="AAZ16" s="2">
        <f>'1-Results 2030'!AAY16-'1-Results 2030'!AAY$2</f>
        <v>0</v>
      </c>
      <c r="ABA16" s="2">
        <f>'1-Results 2030'!AAZ16-'1-Results 2030'!AAZ$2</f>
        <v>0</v>
      </c>
      <c r="ABB16" s="2">
        <f>'1-Results 2030'!ABA16-'1-Results 2030'!ABA$2</f>
        <v>0</v>
      </c>
      <c r="ABC16" s="2">
        <f>'1-Results 2030'!ABB16-'1-Results 2030'!ABB$2</f>
        <v>0</v>
      </c>
      <c r="ABD16" s="2">
        <f>'1-Results 2030'!ABC16-'1-Results 2030'!ABC$2</f>
        <v>0</v>
      </c>
      <c r="ABE16" s="2">
        <f>'1-Results 2030'!ABD16-'1-Results 2030'!ABD$2</f>
        <v>0</v>
      </c>
      <c r="ABF16" s="2">
        <f>'1-Results 2030'!ABE16-'1-Results 2030'!ABE$2</f>
        <v>0</v>
      </c>
      <c r="ABG16" s="2">
        <f>'1-Results 2030'!ABF16-'1-Results 2030'!ABF$2</f>
        <v>0</v>
      </c>
      <c r="ABH16" s="2">
        <f>'1-Results 2030'!ABG16-'1-Results 2030'!ABG$2</f>
        <v>0</v>
      </c>
      <c r="ABI16" s="2">
        <f>'1-Results 2030'!ABH16-'1-Results 2030'!ABH$2</f>
        <v>0</v>
      </c>
      <c r="ABJ16" s="2">
        <f>'1-Results 2030'!ABI16-'1-Results 2030'!ABI$2</f>
        <v>0</v>
      </c>
      <c r="ABK16" s="2">
        <f>'1-Results 2030'!ABJ16-'1-Results 2030'!ABJ$2</f>
        <v>0</v>
      </c>
      <c r="ABL16" s="2">
        <f>'1-Results 2030'!ABK16-'1-Results 2030'!ABK$2</f>
        <v>0</v>
      </c>
      <c r="ABM16" s="2">
        <f>'1-Results 2030'!ABL16-'1-Results 2030'!ABL$2</f>
        <v>0</v>
      </c>
      <c r="ABN16" s="2">
        <f>'1-Results 2030'!ABM16-'1-Results 2030'!ABM$2</f>
        <v>0</v>
      </c>
      <c r="ABO16" s="2">
        <f>'1-Results 2030'!ABN16-'1-Results 2030'!ABN$2</f>
        <v>0</v>
      </c>
      <c r="ABP16" s="2">
        <f>'1-Results 2030'!ABO16-'1-Results 2030'!ABO$2</f>
        <v>0</v>
      </c>
      <c r="ABQ16" s="2">
        <f>'1-Results 2030'!ABP16-'1-Results 2030'!ABP$2</f>
        <v>0</v>
      </c>
      <c r="ABR16" s="2">
        <f>'1-Results 2030'!ABQ16-'1-Results 2030'!ABQ$2</f>
        <v>0</v>
      </c>
      <c r="ABS16" s="2">
        <f>'1-Results 2030'!ABR16-'1-Results 2030'!ABR$2</f>
        <v>0</v>
      </c>
      <c r="ABT16" s="2">
        <f>'1-Results 2030'!ABS16-'1-Results 2030'!ABS$2</f>
        <v>0</v>
      </c>
      <c r="ABU16" s="2">
        <f>'1-Results 2030'!ABT16-'1-Results 2030'!ABT$2</f>
        <v>0</v>
      </c>
      <c r="ABV16" s="2">
        <f>'1-Results 2030'!ABU16-'1-Results 2030'!ABU$2</f>
        <v>0</v>
      </c>
      <c r="ABW16" s="2">
        <f>'1-Results 2030'!ABV16-'1-Results 2030'!ABV$2</f>
        <v>0</v>
      </c>
      <c r="ABX16" s="2">
        <f>'1-Results 2030'!ABW16-'1-Results 2030'!ABW$2</f>
        <v>0</v>
      </c>
      <c r="ABY16" s="2">
        <f>'1-Results 2030'!ABX16-'1-Results 2030'!ABX$2</f>
        <v>0</v>
      </c>
      <c r="ABZ16" s="2">
        <f>'1-Results 2030'!ABY16-'1-Results 2030'!ABY$2</f>
        <v>0</v>
      </c>
      <c r="ACA16" s="2">
        <f>'1-Results 2030'!ABZ16-'1-Results 2030'!ABZ$2</f>
        <v>0.13596388501506601</v>
      </c>
      <c r="ACB16" s="2">
        <f>'1-Results 2030'!ACA16-'1-Results 2030'!ACA$2</f>
        <v>1.1434485789220801E-2</v>
      </c>
      <c r="ACC16" s="2">
        <f>'1-Results 2030'!ACB16-'1-Results 2030'!ACB$2</f>
        <v>6.2836433618411996E-3</v>
      </c>
      <c r="ACD16" s="2">
        <f>'1-Results 2030'!ACC16-'1-Results 2030'!ACC$2</f>
        <v>-6.1232279773100018E-5</v>
      </c>
      <c r="ACE16" s="2">
        <f>'1-Results 2030'!ACD16-'1-Results 2030'!ACD$2</f>
        <v>0</v>
      </c>
      <c r="ACF16" s="2">
        <f>'1-Results 2030'!ACE16-'1-Results 2030'!ACE$2</f>
        <v>0</v>
      </c>
      <c r="ACG16" s="2">
        <f>'1-Results 2030'!ACF16-'1-Results 2030'!ACF$2</f>
        <v>0</v>
      </c>
      <c r="ACH16" s="2">
        <f>'1-Results 2030'!ACG16-'1-Results 2030'!ACG$2</f>
        <v>0</v>
      </c>
      <c r="ACI16" s="2">
        <f>'1-Results 2030'!ACH16-'1-Results 2030'!ACH$2</f>
        <v>0</v>
      </c>
      <c r="ACJ16" s="2">
        <f>'1-Results 2030'!ACI16-'1-Results 2030'!ACI$2</f>
        <v>0</v>
      </c>
      <c r="ACK16" s="2">
        <f>'1-Results 2030'!ACJ16-'1-Results 2030'!ACJ$2</f>
        <v>0</v>
      </c>
      <c r="ACL16" s="75">
        <f>'1-Results 2030'!ACK16-'1-Results 2030'!ACK$2</f>
        <v>0</v>
      </c>
      <c r="ACM16" s="2">
        <f>'1-Results 2030'!ACL16-'1-Results 2030'!ACL$2</f>
        <v>0</v>
      </c>
      <c r="ACN16" s="2">
        <f>'1-Results 2030'!ACM16-'1-Results 2030'!ACM$2</f>
        <v>0</v>
      </c>
      <c r="ACO16" s="2">
        <f>'1-Results 2030'!ACN16-'1-Results 2030'!ACN$2</f>
        <v>0</v>
      </c>
      <c r="ACP16" s="2">
        <f>'1-Results 2030'!ACO16-'1-Results 2030'!ACO$2</f>
        <v>0</v>
      </c>
      <c r="ACQ16" s="2">
        <f>'1-Results 2030'!ACP16-'1-Results 2030'!ACP$2</f>
        <v>0</v>
      </c>
      <c r="ACR16" s="2">
        <f>'1-Results 2030'!ACQ16-'1-Results 2030'!ACQ$2</f>
        <v>0</v>
      </c>
      <c r="ACS16" s="2">
        <f>'1-Results 2030'!ACR16-'1-Results 2030'!ACR$2</f>
        <v>0</v>
      </c>
      <c r="ACT16" s="2">
        <f>'1-Results 2030'!ACS16-'1-Results 2030'!ACS$2</f>
        <v>-4.6681555929026786E-3</v>
      </c>
      <c r="ACU16" s="2">
        <f>'1-Results 2030'!ACT16-'1-Results 2030'!ACT$2</f>
        <v>4.1605468851102501E-4</v>
      </c>
      <c r="ACV16" s="2">
        <f>'1-Results 2030'!ACU16-'1-Results 2030'!ACU$2</f>
        <v>0</v>
      </c>
      <c r="ACW16" s="2">
        <f>'1-Results 2030'!ACV16-'1-Results 2030'!ACV$2</f>
        <v>0</v>
      </c>
      <c r="ACX16" s="2">
        <f>'1-Results 2030'!ACW16-'1-Results 2030'!ACW$2</f>
        <v>0</v>
      </c>
      <c r="ACY16" s="2">
        <f>'1-Results 2030'!ACX16-'1-Results 2030'!ACX$2</f>
        <v>0</v>
      </c>
      <c r="ACZ16" s="2">
        <f>'1-Results 2030'!ACY16-'1-Results 2030'!ACY$2</f>
        <v>0</v>
      </c>
      <c r="ADA16" s="2">
        <f>'1-Results 2030'!ACZ16-'1-Results 2030'!ACZ$2</f>
        <v>0</v>
      </c>
      <c r="ADB16" s="2">
        <f>'1-Results 2030'!ADA16-'1-Results 2030'!ADA$2</f>
        <v>0</v>
      </c>
      <c r="ADC16" s="2">
        <f>'1-Results 2030'!ADB16-'1-Results 2030'!ADB$2</f>
        <v>0</v>
      </c>
      <c r="ADD16" s="2">
        <f>'1-Results 2030'!ADC16-'1-Results 2030'!ADC$2</f>
        <v>0</v>
      </c>
      <c r="ADE16" s="2">
        <f>'1-Results 2030'!ADD16-'1-Results 2030'!ADD$2</f>
        <v>0</v>
      </c>
      <c r="ADF16" s="2">
        <f>'1-Results 2030'!ADE16-'1-Results 2030'!ADE$2</f>
        <v>-0.22659433364319881</v>
      </c>
      <c r="ADG16" s="2">
        <f>'1-Results 2030'!ADF16-'1-Results 2030'!ADF$2</f>
        <v>0</v>
      </c>
      <c r="ADH16" s="2">
        <f>'1-Results 2030'!ADG16-'1-Results 2030'!ADG$2</f>
        <v>7.6516989689778825E-4</v>
      </c>
      <c r="ADI16" s="2">
        <f>'1-Results 2030'!ADH16-'1-Results 2030'!ADH$2</f>
        <v>7.4857077500212199E-5</v>
      </c>
      <c r="ADJ16" s="2">
        <f>'1-Results 2030'!ADI16-'1-Results 2030'!ADI$2</f>
        <v>0</v>
      </c>
      <c r="ADK16" s="2">
        <f>'1-Results 2030'!ADJ16-'1-Results 2030'!ADJ$2</f>
        <v>0</v>
      </c>
      <c r="ADL16" s="2">
        <f>'1-Results 2030'!ADK16-'1-Results 2030'!ADK$2</f>
        <v>0</v>
      </c>
      <c r="ADM16" s="2">
        <f>'1-Results 2030'!ADL16-'1-Results 2030'!ADL$2</f>
        <v>0</v>
      </c>
      <c r="ADN16" s="2">
        <f>'1-Results 2030'!ADM16-'1-Results 2030'!ADM$2</f>
        <v>0</v>
      </c>
      <c r="ADO16" s="2">
        <f>'1-Results 2030'!ADN16-'1-Results 2030'!ADN$2</f>
        <v>0</v>
      </c>
      <c r="ADP16" s="2">
        <f>'1-Results 2030'!ADO16-'1-Results 2030'!ADO$2</f>
        <v>0</v>
      </c>
      <c r="ADQ16" s="2">
        <f>'1-Results 2030'!ADP16-'1-Results 2030'!ADP$2</f>
        <v>0</v>
      </c>
      <c r="ADR16" s="2">
        <f>'1-Results 2030'!ADQ16-'1-Results 2030'!ADQ$2</f>
        <v>0</v>
      </c>
      <c r="ADS16" s="2">
        <f>'1-Results 2030'!ADR16-'1-Results 2030'!ADR$2</f>
        <v>0</v>
      </c>
      <c r="ADT16" s="2">
        <f>'1-Results 2030'!ADS16-'1-Results 2030'!ADS$2</f>
        <v>0</v>
      </c>
      <c r="ADU16" s="2">
        <f>'1-Results 2030'!ADT16-'1-Results 2030'!ADT$2</f>
        <v>0</v>
      </c>
      <c r="ADV16" s="2">
        <f>'1-Results 2030'!ADU16-'1-Results 2030'!ADU$2</f>
        <v>0</v>
      </c>
      <c r="ADW16" s="2">
        <f>'1-Results 2030'!ADV16-'1-Results 2030'!ADV$2</f>
        <v>0</v>
      </c>
      <c r="ADX16" s="2">
        <f>'1-Results 2030'!ADW16-'1-Results 2030'!ADW$2</f>
        <v>0</v>
      </c>
      <c r="ADY16" s="2">
        <f>'1-Results 2030'!ADX16-'1-Results 2030'!ADX$2</f>
        <v>0</v>
      </c>
      <c r="ADZ16" s="2">
        <f>'1-Results 2030'!ADY16-'1-Results 2030'!ADY$2</f>
        <v>0</v>
      </c>
      <c r="AEA16" s="2">
        <f>'1-Results 2030'!ADZ16-'1-Results 2030'!ADZ$2</f>
        <v>0</v>
      </c>
      <c r="AEB16" s="2">
        <f>'1-Results 2030'!AEA16-'1-Results 2030'!AEA$2</f>
        <v>0</v>
      </c>
      <c r="AEC16" s="2">
        <f>'1-Results 2030'!AEB16-'1-Results 2030'!AEB$2</f>
        <v>0</v>
      </c>
      <c r="AED16" s="2">
        <f>'1-Results 2030'!AEC16-'1-Results 2030'!AEC$2</f>
        <v>0</v>
      </c>
      <c r="AEE16" s="2">
        <f>'1-Results 2030'!AED16-'1-Results 2030'!AED$2</f>
        <v>0</v>
      </c>
      <c r="AEF16" s="2">
        <f>'1-Results 2030'!AEE16-'1-Results 2030'!AEE$2</f>
        <v>0</v>
      </c>
      <c r="AEG16" s="2">
        <f>'1-Results 2030'!AEF16-'1-Results 2030'!AEF$2</f>
        <v>0</v>
      </c>
      <c r="AEH16" s="2">
        <f>'1-Results 2030'!AEG16-'1-Results 2030'!AEG$2</f>
        <v>0</v>
      </c>
      <c r="AEI16" s="2">
        <f>'1-Results 2030'!AEH16-'1-Results 2030'!AEH$2</f>
        <v>0</v>
      </c>
      <c r="AEJ16" s="2">
        <f>'1-Results 2030'!AEI16-'1-Results 2030'!AEI$2</f>
        <v>0</v>
      </c>
      <c r="AEK16" s="2">
        <f>'1-Results 2030'!AEJ16-'1-Results 2030'!AEJ$2</f>
        <v>0</v>
      </c>
      <c r="AEL16" s="2">
        <f>'1-Results 2030'!AEK16-'1-Results 2030'!AEK$2</f>
        <v>0</v>
      </c>
      <c r="AEM16" s="2">
        <f>'1-Results 2030'!AEL16-'1-Results 2030'!AEL$2</f>
        <v>0</v>
      </c>
      <c r="AEN16" s="2">
        <f>'1-Results 2030'!AEM16-'1-Results 2030'!AEM$2</f>
        <v>0</v>
      </c>
      <c r="AEO16" s="2">
        <f>'1-Results 2030'!AEN16-'1-Results 2030'!AEN$2</f>
        <v>0</v>
      </c>
      <c r="AEP16" s="2">
        <f>'1-Results 2030'!AEO16-'1-Results 2030'!AEO$2</f>
        <v>0</v>
      </c>
      <c r="AEQ16" s="2">
        <f>'1-Results 2030'!AEP16-'1-Results 2030'!AEP$2</f>
        <v>0</v>
      </c>
      <c r="AER16" s="2">
        <f>'1-Results 2030'!AEQ16-'1-Results 2030'!AEQ$2</f>
        <v>0</v>
      </c>
      <c r="AES16" s="2">
        <f>'1-Results 2030'!AER16-'1-Results 2030'!AER$2</f>
        <v>0</v>
      </c>
      <c r="AET16" s="2">
        <f>'1-Results 2030'!AES16-'1-Results 2030'!AES$2</f>
        <v>0</v>
      </c>
      <c r="AEU16" s="2">
        <f>'1-Results 2030'!AET16-'1-Results 2030'!AET$2</f>
        <v>0</v>
      </c>
      <c r="AEV16" s="2">
        <f>'1-Results 2030'!AEU16-'1-Results 2030'!AEU$2</f>
        <v>0</v>
      </c>
      <c r="AEW16" s="2">
        <f>'1-Results 2030'!AEV16-'1-Results 2030'!AEV$2</f>
        <v>0</v>
      </c>
      <c r="AEX16" s="2">
        <f>'1-Results 2030'!AEW16-'1-Results 2030'!AEW$2</f>
        <v>0</v>
      </c>
      <c r="AEY16" s="2">
        <f>'1-Results 2030'!AEX16-'1-Results 2030'!AEX$2</f>
        <v>0</v>
      </c>
      <c r="AEZ16" s="2">
        <f>'1-Results 2030'!AEY16-'1-Results 2030'!AEY$2</f>
        <v>0</v>
      </c>
      <c r="AFA16" s="2">
        <f>'1-Results 2030'!AEZ16-'1-Results 2030'!AEZ$2</f>
        <v>0</v>
      </c>
      <c r="AFB16" s="2">
        <f>'1-Results 2030'!AFA16-'1-Results 2030'!AFA$2</f>
        <v>0</v>
      </c>
      <c r="AFC16" s="2">
        <f>'1-Results 2030'!AFB16-'1-Results 2030'!AFB$2</f>
        <v>0</v>
      </c>
      <c r="AFD16" s="2">
        <f>'1-Results 2030'!AFC16-'1-Results 2030'!AFC$2</f>
        <v>0</v>
      </c>
      <c r="AFE16" s="2">
        <f>'1-Results 2030'!AFD16-'1-Results 2030'!AFD$2</f>
        <v>0</v>
      </c>
      <c r="AFF16" s="2">
        <f>'1-Results 2030'!AFE16-'1-Results 2030'!AFE$2</f>
        <v>0</v>
      </c>
      <c r="AFG16" s="2">
        <f>'1-Results 2030'!AFF16-'1-Results 2030'!AFF$2</f>
        <v>0</v>
      </c>
      <c r="AFH16" s="2">
        <f>'1-Results 2030'!AFG16-'1-Results 2030'!AFG$2</f>
        <v>0</v>
      </c>
      <c r="AFI16" s="2">
        <f>'1-Results 2030'!AFH16-'1-Results 2030'!AFH$2</f>
        <v>0</v>
      </c>
      <c r="AFJ16" s="2">
        <f>'1-Results 2030'!AFI16-'1-Results 2030'!AFI$2</f>
        <v>0</v>
      </c>
      <c r="AFK16" s="2">
        <f>'1-Results 2030'!AFJ16-'1-Results 2030'!AFJ$2</f>
        <v>0</v>
      </c>
      <c r="AFL16" s="2">
        <f>'1-Results 2030'!AFK16-'1-Results 2030'!AFK$2</f>
        <v>0</v>
      </c>
      <c r="AFM16" s="2">
        <f>'1-Results 2030'!AFL16-'1-Results 2030'!AFL$2</f>
        <v>0</v>
      </c>
      <c r="AFN16" s="2">
        <f>'1-Results 2030'!AFM16-'1-Results 2030'!AFM$2</f>
        <v>0</v>
      </c>
      <c r="AFO16" s="2">
        <f>'1-Results 2030'!AFN16-'1-Results 2030'!AFN$2</f>
        <v>0</v>
      </c>
      <c r="AFP16" s="2">
        <f>'1-Results 2030'!AFO16-'1-Results 2030'!AFO$2</f>
        <v>0</v>
      </c>
      <c r="AFQ16" s="2">
        <f>'1-Results 2030'!AFP16-'1-Results 2030'!AFP$2</f>
        <v>0</v>
      </c>
      <c r="AFR16" s="2">
        <f>'1-Results 2030'!AFQ16-'1-Results 2030'!AFQ$2</f>
        <v>0</v>
      </c>
      <c r="AFS16" s="2">
        <f>'1-Results 2030'!AFR16-'1-Results 2030'!AFR$2</f>
        <v>0</v>
      </c>
      <c r="AFT16" s="2">
        <f>'1-Results 2030'!AFS16-'1-Results 2030'!AFS$2</f>
        <v>0</v>
      </c>
      <c r="AFU16" s="2">
        <f>'1-Results 2030'!AFT16-'1-Results 2030'!AFT$2</f>
        <v>0</v>
      </c>
      <c r="AFV16" s="2">
        <f>'1-Results 2030'!AFU16-'1-Results 2030'!AFU$2</f>
        <v>0</v>
      </c>
      <c r="AFW16" s="2">
        <f>'1-Results 2030'!AFV16-'1-Results 2030'!AFV$2</f>
        <v>0</v>
      </c>
      <c r="AFX16" s="2">
        <f>'1-Results 2030'!AFW16-'1-Results 2030'!AFW$2</f>
        <v>0</v>
      </c>
      <c r="AFY16" s="2">
        <f>'1-Results 2030'!AFX16-'1-Results 2030'!AFX$2</f>
        <v>0</v>
      </c>
      <c r="AFZ16" s="2">
        <f>'1-Results 2030'!AFY16-'1-Results 2030'!AFY$2</f>
        <v>0</v>
      </c>
      <c r="AGA16" s="2">
        <f>'1-Results 2030'!AFZ16-'1-Results 2030'!AFZ$2</f>
        <v>0</v>
      </c>
      <c r="AGB16" s="2">
        <f>'1-Results 2030'!AGA16-'1-Results 2030'!AGA$2</f>
        <v>0</v>
      </c>
      <c r="AGC16" s="2">
        <f>'1-Results 2030'!AGB16-'1-Results 2030'!AGB$2</f>
        <v>0</v>
      </c>
      <c r="AGD16" s="2">
        <f>'1-Results 2030'!AGC16-'1-Results 2030'!AGC$2</f>
        <v>0</v>
      </c>
      <c r="AGE16" s="2">
        <f>'1-Results 2030'!AGD16-'1-Results 2030'!AGD$2</f>
        <v>0</v>
      </c>
      <c r="AGF16" s="2">
        <f>'1-Results 2030'!AGE16-'1-Results 2030'!AGE$2</f>
        <v>0</v>
      </c>
      <c r="AGG16" s="2">
        <f>'1-Results 2030'!AGF16-'1-Results 2030'!AGF$2</f>
        <v>0</v>
      </c>
      <c r="AGH16" s="2">
        <f>'1-Results 2030'!AGG16-'1-Results 2030'!AGG$2</f>
        <v>0</v>
      </c>
      <c r="AGI16" s="2">
        <f>'1-Results 2030'!AGH16-'1-Results 2030'!AGH$2</f>
        <v>0</v>
      </c>
      <c r="AGJ16" s="2">
        <f>'1-Results 2030'!AGI16-'1-Results 2030'!AGI$2</f>
        <v>0</v>
      </c>
      <c r="AGK16" s="2">
        <f>'1-Results 2030'!AGJ16-'1-Results 2030'!AGJ$2</f>
        <v>0</v>
      </c>
      <c r="AGL16" s="2">
        <f>'1-Results 2030'!AGK16-'1-Results 2030'!AGK$2</f>
        <v>0</v>
      </c>
      <c r="AGM16" s="2">
        <f>'1-Results 2030'!AGL16-'1-Results 2030'!AGL$2</f>
        <v>0</v>
      </c>
      <c r="AGN16" s="2">
        <f>'1-Results 2030'!AGM16-'1-Results 2030'!AGM$2</f>
        <v>0</v>
      </c>
      <c r="AGO16" s="2">
        <f>'1-Results 2030'!AGN16-'1-Results 2030'!AGN$2</f>
        <v>0</v>
      </c>
      <c r="AGP16" s="2">
        <f>'1-Results 2030'!AGO16-'1-Results 2030'!AGO$2</f>
        <v>0</v>
      </c>
      <c r="AGQ16" s="2">
        <f>'1-Results 2030'!AGP16-'1-Results 2030'!AGP$2</f>
        <v>0</v>
      </c>
      <c r="AGR16" s="2">
        <f>'1-Results 2030'!AGQ16-'1-Results 2030'!AGQ$2</f>
        <v>0</v>
      </c>
      <c r="AGS16" s="2">
        <f>'1-Results 2030'!AGR16-'1-Results 2030'!AGR$2</f>
        <v>0</v>
      </c>
      <c r="AGT16" s="2">
        <f>'1-Results 2030'!AGS16-'1-Results 2030'!AGS$2</f>
        <v>0</v>
      </c>
      <c r="AGU16" s="2">
        <f>'1-Results 2030'!AGT16-'1-Results 2030'!AGT$2</f>
        <v>0</v>
      </c>
      <c r="AGV16" s="2">
        <f>'1-Results 2030'!AGU16-'1-Results 2030'!AGU$2</f>
        <v>0</v>
      </c>
      <c r="AGW16" s="2">
        <f>'1-Results 2030'!AGV16-'1-Results 2030'!AGV$2</f>
        <v>0</v>
      </c>
      <c r="AGX16" s="2">
        <f>'1-Results 2030'!AGW16-'1-Results 2030'!AGW$2</f>
        <v>0</v>
      </c>
      <c r="AGY16" s="2">
        <f>'1-Results 2030'!AGX16-'1-Results 2030'!AGX$2</f>
        <v>0</v>
      </c>
      <c r="AGZ16" s="2">
        <f>'1-Results 2030'!AGY16-'1-Results 2030'!AGY$2</f>
        <v>0</v>
      </c>
      <c r="AHA16" s="2">
        <f>'1-Results 2030'!AGZ16-'1-Results 2030'!AGZ$2</f>
        <v>0</v>
      </c>
      <c r="AHB16" s="2">
        <f>'1-Results 2030'!AHA16-'1-Results 2030'!AHA$2</f>
        <v>0</v>
      </c>
      <c r="AHC16" s="2">
        <f>'1-Results 2030'!AHB16-'1-Results 2030'!AHB$2</f>
        <v>0</v>
      </c>
      <c r="AHD16" s="2">
        <f>'1-Results 2030'!AHC16-'1-Results 2030'!AHC$2</f>
        <v>0</v>
      </c>
      <c r="AHE16" s="2">
        <f>'1-Results 2030'!AHD16-'1-Results 2030'!AHD$2</f>
        <v>0</v>
      </c>
      <c r="AHF16" s="2">
        <f>'1-Results 2030'!AHE16-'1-Results 2030'!AHE$2</f>
        <v>0</v>
      </c>
      <c r="AHG16" s="2">
        <f>'1-Results 2030'!AHF16-'1-Results 2030'!AHF$2</f>
        <v>0</v>
      </c>
      <c r="AHH16" s="2">
        <f>'1-Results 2030'!AHG16-'1-Results 2030'!AHG$2</f>
        <v>0</v>
      </c>
      <c r="AHI16" s="2">
        <f>'1-Results 2030'!AHH16-'1-Results 2030'!AHH$2</f>
        <v>0</v>
      </c>
      <c r="AHJ16" s="2">
        <f>'1-Results 2030'!AHI16-'1-Results 2030'!AHI$2</f>
        <v>0</v>
      </c>
      <c r="AHK16" s="75">
        <f>'1-Results 2030'!AHJ16-'1-Results 2030'!AHJ$2</f>
        <v>0</v>
      </c>
      <c r="AHL16" s="2">
        <f>'1-Results 2030'!AHK16-'1-Results 2030'!AHK$2</f>
        <v>0</v>
      </c>
      <c r="AHM16" s="2">
        <f>'1-Results 2030'!AHL16-'1-Results 2030'!AHL$2</f>
        <v>0</v>
      </c>
      <c r="AHN16" s="2">
        <f>'1-Results 2030'!AHM16-'1-Results 2030'!AHM$2</f>
        <v>0</v>
      </c>
      <c r="AHO16" s="2">
        <f>'1-Results 2030'!AHN16-'1-Results 2030'!AHN$2</f>
        <v>0</v>
      </c>
      <c r="AHP16" s="2">
        <f>'1-Results 2030'!AHO16-'1-Results 2030'!AHO$2</f>
        <v>0</v>
      </c>
      <c r="AHQ16" s="2">
        <f>'1-Results 2030'!AHP16-'1-Results 2030'!AHP$2</f>
        <v>0</v>
      </c>
      <c r="AHR16" s="2">
        <f>'1-Results 2030'!AHQ16-'1-Results 2030'!AHQ$2</f>
        <v>0</v>
      </c>
      <c r="AHS16" s="2">
        <f>'1-Results 2030'!AHR16-'1-Results 2030'!AHR$2</f>
        <v>0</v>
      </c>
      <c r="AHT16" s="2">
        <f>'1-Results 2030'!AHS16-'1-Results 2030'!AHS$2</f>
        <v>0</v>
      </c>
      <c r="AHU16" s="2">
        <f>'1-Results 2030'!AHT16-'1-Results 2030'!AHT$2</f>
        <v>0</v>
      </c>
      <c r="AHV16" s="2">
        <f>'1-Results 2030'!AHU16-'1-Results 2030'!AHU$2</f>
        <v>0</v>
      </c>
      <c r="AHW16" s="2">
        <f>'1-Results 2030'!AHV16-'1-Results 2030'!AHV$2</f>
        <v>0</v>
      </c>
      <c r="AHX16" s="2">
        <f>'1-Results 2030'!AHW16-'1-Results 2030'!AHW$2</f>
        <v>0</v>
      </c>
      <c r="AHY16" s="2">
        <f>'1-Results 2030'!AHX16-'1-Results 2030'!AHX$2</f>
        <v>0</v>
      </c>
      <c r="AHZ16" s="2">
        <f>'1-Results 2030'!AHY16-'1-Results 2030'!AHY$2</f>
        <v>0</v>
      </c>
      <c r="AIA16" s="2">
        <f>'1-Results 2030'!AHZ16-'1-Results 2030'!AHZ$2</f>
        <v>0</v>
      </c>
      <c r="AIB16" s="2">
        <f>'1-Results 2030'!AIA16-'1-Results 2030'!AIA$2</f>
        <v>0</v>
      </c>
      <c r="AIC16" s="2">
        <f>'1-Results 2030'!AIB16-'1-Results 2030'!AIB$2</f>
        <v>0</v>
      </c>
      <c r="AID16" s="2">
        <f>'1-Results 2030'!AIC16-'1-Results 2030'!AIC$2</f>
        <v>0</v>
      </c>
      <c r="AIE16" s="2">
        <f>'1-Results 2030'!AID16-'1-Results 2030'!AID$2</f>
        <v>0</v>
      </c>
      <c r="AIF16" s="2">
        <f>'1-Results 2030'!AIE16-'1-Results 2030'!AIE$2</f>
        <v>0</v>
      </c>
      <c r="AIG16" s="2">
        <f>'1-Results 2030'!AIF16-'1-Results 2030'!AIF$2</f>
        <v>0</v>
      </c>
      <c r="AIH16" s="2">
        <f>'1-Results 2030'!AIG16-'1-Results 2030'!AIG$2</f>
        <v>0</v>
      </c>
      <c r="AII16" s="2">
        <f>'1-Results 2030'!AIH16-'1-Results 2030'!AIH$2</f>
        <v>0</v>
      </c>
      <c r="AIJ16" s="2">
        <f>'1-Results 2030'!AII16-'1-Results 2030'!AII$2</f>
        <v>0</v>
      </c>
      <c r="AIK16" s="2">
        <f>'1-Results 2030'!AIJ16-'1-Results 2030'!AIJ$2</f>
        <v>0</v>
      </c>
      <c r="AIL16" s="2">
        <f>'1-Results 2030'!AIK16-'1-Results 2030'!AIK$2</f>
        <v>0</v>
      </c>
      <c r="AIM16" s="2">
        <f>'1-Results 2030'!AIL16-'1-Results 2030'!AIL$2</f>
        <v>0</v>
      </c>
      <c r="AIN16" s="2">
        <f>'1-Results 2030'!AIM16-'1-Results 2030'!AIM$2</f>
        <v>0</v>
      </c>
      <c r="AIO16" s="2">
        <f>'1-Results 2030'!AIN16-'1-Results 2030'!AIN$2</f>
        <v>0</v>
      </c>
      <c r="AIP16" s="2">
        <f>'1-Results 2030'!AIO16-'1-Results 2030'!AIO$2</f>
        <v>0</v>
      </c>
      <c r="AIQ16" s="2">
        <f>'1-Results 2030'!AIP16-'1-Results 2030'!AIP$2</f>
        <v>0</v>
      </c>
      <c r="AIR16" s="2">
        <f>'1-Results 2030'!AIQ16-'1-Results 2030'!AIQ$2</f>
        <v>0</v>
      </c>
      <c r="AIS16" s="2">
        <f>'1-Results 2030'!AIR16-'1-Results 2030'!AIR$2</f>
        <v>0</v>
      </c>
      <c r="AIT16" s="2">
        <f>'1-Results 2030'!AIS16-'1-Results 2030'!AIS$2</f>
        <v>0</v>
      </c>
      <c r="AIU16" s="2">
        <f>'1-Results 2030'!AIT16-'1-Results 2030'!AIT$2</f>
        <v>0</v>
      </c>
      <c r="AIV16" s="2">
        <f>'1-Results 2030'!AIU16-'1-Results 2030'!AIU$2</f>
        <v>0</v>
      </c>
      <c r="AIW16" s="2">
        <f>'1-Results 2030'!AIV16-'1-Results 2030'!AIV$2</f>
        <v>0</v>
      </c>
      <c r="AIX16" s="2">
        <f>'1-Results 2030'!AIW16-'1-Results 2030'!AIW$2</f>
        <v>4.372448547855895E-2</v>
      </c>
      <c r="AIY16" s="2">
        <f>'1-Results 2030'!AIX16-'1-Results 2030'!AIX$2</f>
        <v>0</v>
      </c>
      <c r="AIZ16" s="2">
        <f>'1-Results 2030'!AIY16-'1-Results 2030'!AIY$2</f>
        <v>1.7318095001002121E-2</v>
      </c>
      <c r="AJA16" s="2">
        <f>'1-Results 2030'!AIZ16-'1-Results 2030'!AIZ$2</f>
        <v>0</v>
      </c>
      <c r="AJB16" s="2">
        <f>'1-Results 2030'!AJA16-'1-Results 2030'!AJA$2</f>
        <v>7.1213724399967759E-3</v>
      </c>
      <c r="AJC16" s="2">
        <f>'1-Results 2030'!AJB16-'1-Results 2030'!AJB$2</f>
        <v>2.3839645560030931E-3</v>
      </c>
      <c r="AJD16" s="2">
        <f>'1-Results 2030'!AJC16-'1-Results 2030'!AJC$2</f>
        <v>2.6875899609990483E-3</v>
      </c>
      <c r="AJE16" s="2">
        <f>'1-Results 2030'!AJD16-'1-Results 2030'!AJD$2</f>
        <v>0</v>
      </c>
      <c r="AJF16" s="2">
        <f>'1-Results 2030'!AJE16-'1-Results 2030'!AJE$2</f>
        <v>1.4023320918976623E-4</v>
      </c>
      <c r="AJG16" s="2">
        <f>'1-Results 2030'!AJF16-'1-Results 2030'!AJF$2</f>
        <v>0</v>
      </c>
      <c r="AJH16" s="2">
        <f>'1-Results 2030'!AJG16-'1-Results 2030'!AJG$2</f>
        <v>0</v>
      </c>
      <c r="AJI16" s="2">
        <f>'1-Results 2030'!AJH16-'1-Results 2030'!AJH$2</f>
        <v>0</v>
      </c>
      <c r="AJJ16" s="2">
        <f>'1-Results 2030'!AJI16-'1-Results 2030'!AJI$2</f>
        <v>0</v>
      </c>
      <c r="AJK16" s="2">
        <f>'1-Results 2030'!AJJ16-'1-Results 2030'!AJJ$2</f>
        <v>4.7451632675006294E-2</v>
      </c>
      <c r="AJL16" s="2">
        <f>'1-Results 2030'!AJK16-'1-Results 2030'!AJK$2</f>
        <v>0</v>
      </c>
      <c r="AJM16" s="2">
        <f>'1-Results 2030'!AJL16-'1-Results 2030'!AJL$2</f>
        <v>0</v>
      </c>
      <c r="AJN16" s="2">
        <f>'1-Results 2030'!AJM16-'1-Results 2030'!AJM$2</f>
        <v>9.3806001673897299E-3</v>
      </c>
      <c r="AJO16" s="2">
        <f>'1-Results 2030'!AJN16-'1-Results 2030'!AJN$2</f>
        <v>0</v>
      </c>
      <c r="AJP16" s="2">
        <f>'1-Results 2030'!AJO16-'1-Results 2030'!AJO$2</f>
        <v>-2.007283228522283E-13</v>
      </c>
      <c r="AJQ16" s="2">
        <f>'1-Results 2030'!AJP16-'1-Results 2030'!AJP$2</f>
        <v>-0.24423078181275004</v>
      </c>
      <c r="AJR16" s="2">
        <f>'1-Results 2030'!AJQ16-'1-Results 2030'!AJQ$2</f>
        <v>5.54446447799819E-2</v>
      </c>
      <c r="AJS16" s="2">
        <f>'1-Results 2030'!AJR16-'1-Results 2030'!AJR$2</f>
        <v>6.7595311221024801E-5</v>
      </c>
      <c r="AJT16" s="2">
        <f>'1-Results 2030'!AJS16-'1-Results 2030'!AJS$2</f>
        <v>0</v>
      </c>
      <c r="AJU16" s="2">
        <f>'1-Results 2030'!AJT16-'1-Results 2030'!AJT$2</f>
        <v>0</v>
      </c>
      <c r="AJV16" s="2">
        <f>'1-Results 2030'!AJU16-'1-Results 2030'!AJU$2</f>
        <v>0</v>
      </c>
      <c r="AJW16" s="2">
        <f>'1-Results 2030'!AJV16-'1-Results 2030'!AJV$2</f>
        <v>0</v>
      </c>
      <c r="AJX16" s="2">
        <f>'1-Results 2030'!AJW16-'1-Results 2030'!AJW$2</f>
        <v>0</v>
      </c>
      <c r="AJY16" s="2">
        <f>'1-Results 2030'!AJX16-'1-Results 2030'!AJX$2</f>
        <v>0</v>
      </c>
      <c r="AJZ16" s="2">
        <f>'1-Results 2030'!AJY16-'1-Results 2030'!AJY$2</f>
        <v>0</v>
      </c>
      <c r="AKA16" s="2">
        <f>'1-Results 2030'!AJZ16-'1-Results 2030'!AJZ$2</f>
        <v>0</v>
      </c>
      <c r="AKB16" s="2">
        <f>'1-Results 2030'!AKA16-'1-Results 2030'!AKA$2</f>
        <v>0</v>
      </c>
      <c r="AKC16" s="2">
        <f>'1-Results 2030'!AKB16-'1-Results 2030'!AKB$2</f>
        <v>0</v>
      </c>
      <c r="AKD16" s="2">
        <f>'1-Results 2030'!AKC16-'1-Results 2030'!AKC$2</f>
        <v>0</v>
      </c>
      <c r="AKE16" s="2">
        <f>'1-Results 2030'!AKD16-'1-Results 2030'!AKD$2</f>
        <v>0</v>
      </c>
      <c r="AKF16" s="2">
        <f>'1-Results 2030'!AKE16-'1-Results 2030'!AKE$2</f>
        <v>0</v>
      </c>
      <c r="AKG16" s="2">
        <f>'1-Results 2030'!AKF16-'1-Results 2030'!AKF$2</f>
        <v>0</v>
      </c>
      <c r="AKH16" s="2">
        <f>'1-Results 2030'!AKG16-'1-Results 2030'!AKG$2</f>
        <v>0</v>
      </c>
      <c r="AKI16" s="2">
        <f>'1-Results 2030'!AKH16-'1-Results 2030'!AKH$2</f>
        <v>0</v>
      </c>
      <c r="AKJ16" s="2">
        <f>'1-Results 2030'!AKI16-'1-Results 2030'!AKI$2</f>
        <v>0</v>
      </c>
      <c r="AKK16" s="2">
        <f>'1-Results 2030'!AKJ16-'1-Results 2030'!AKJ$2</f>
        <v>0</v>
      </c>
      <c r="AKL16" s="2">
        <f>'1-Results 2030'!AKK16-'1-Results 2030'!AKK$2</f>
        <v>0</v>
      </c>
      <c r="AKM16" s="2">
        <f>'1-Results 2030'!AKL16-'1-Results 2030'!AKL$2</f>
        <v>0</v>
      </c>
      <c r="AKN16" s="2">
        <f>'1-Results 2030'!AKM16-'1-Results 2030'!AKM$2</f>
        <v>0</v>
      </c>
      <c r="AKO16" s="2">
        <f>'1-Results 2030'!AKN16-'1-Results 2030'!AKN$2</f>
        <v>0</v>
      </c>
      <c r="AKP16" s="2">
        <f>'1-Results 2030'!AKO16-'1-Results 2030'!AKO$2</f>
        <v>0</v>
      </c>
      <c r="AKQ16" s="2">
        <f>'1-Results 2030'!AKP16-'1-Results 2030'!AKP$2</f>
        <v>0</v>
      </c>
      <c r="AKR16" s="2">
        <f>'1-Results 2030'!AKQ16-'1-Results 2030'!AKQ$2</f>
        <v>0</v>
      </c>
      <c r="AKS16" s="2">
        <f>'1-Results 2030'!AKR16-'1-Results 2030'!AKR$2</f>
        <v>0</v>
      </c>
      <c r="AKT16" s="2">
        <f>'1-Results 2030'!AKS16-'1-Results 2030'!AKS$2</f>
        <v>0</v>
      </c>
      <c r="AKU16" s="2">
        <f>'1-Results 2030'!AKT16-'1-Results 2030'!AKT$2</f>
        <v>0</v>
      </c>
      <c r="AKV16" s="2">
        <f>'1-Results 2030'!AKU16-'1-Results 2030'!AKU$2</f>
        <v>0</v>
      </c>
      <c r="AKW16" s="2">
        <f>'1-Results 2030'!AKV16-'1-Results 2030'!AKV$2</f>
        <v>0</v>
      </c>
      <c r="AKX16" s="2">
        <f>'1-Results 2030'!AKW16-'1-Results 2030'!AKW$2</f>
        <v>0</v>
      </c>
      <c r="AKY16" s="2">
        <f>'1-Results 2030'!AKX16-'1-Results 2030'!AKX$2</f>
        <v>0</v>
      </c>
      <c r="AKZ16" s="2">
        <f>'1-Results 2030'!AKY16-'1-Results 2030'!AKY$2</f>
        <v>0</v>
      </c>
      <c r="ALA16" s="2">
        <f>'1-Results 2030'!AKZ16-'1-Results 2030'!AKZ$2</f>
        <v>0</v>
      </c>
      <c r="ALB16" s="2">
        <f>'1-Results 2030'!ALA16-'1-Results 2030'!ALA$2</f>
        <v>0</v>
      </c>
      <c r="ALC16" s="2">
        <f>'1-Results 2030'!ALB16-'1-Results 2030'!ALB$2</f>
        <v>0</v>
      </c>
      <c r="ALD16" s="2">
        <f>'1-Results 2030'!ALC16-'1-Results 2030'!ALC$2</f>
        <v>0</v>
      </c>
      <c r="ALE16" s="2">
        <f>'1-Results 2030'!ALD16-'1-Results 2030'!ALD$2</f>
        <v>0</v>
      </c>
      <c r="ALF16" s="2">
        <f>'1-Results 2030'!ALE16-'1-Results 2030'!ALE$2</f>
        <v>0</v>
      </c>
      <c r="ALG16" s="2">
        <f>'1-Results 2030'!ALF16-'1-Results 2030'!ALF$2</f>
        <v>0</v>
      </c>
      <c r="ALH16" s="2">
        <f>'1-Results 2030'!ALG16-'1-Results 2030'!ALG$2</f>
        <v>0</v>
      </c>
      <c r="ALI16" s="2">
        <f>'1-Results 2030'!ALH16-'1-Results 2030'!ALH$2</f>
        <v>0</v>
      </c>
      <c r="ALJ16" s="2">
        <f>'1-Results 2030'!ALI16-'1-Results 2030'!ALI$2</f>
        <v>0</v>
      </c>
      <c r="ALK16" s="2">
        <f>'1-Results 2030'!ALJ16-'1-Results 2030'!ALJ$2</f>
        <v>0</v>
      </c>
      <c r="ALL16" s="2">
        <f>'1-Results 2030'!ALK16-'1-Results 2030'!ALK$2</f>
        <v>0</v>
      </c>
      <c r="ALM16" s="2">
        <f>'1-Results 2030'!ALL16-'1-Results 2030'!ALL$2</f>
        <v>0</v>
      </c>
      <c r="ALN16" s="2">
        <f>'1-Results 2030'!ALM16-'1-Results 2030'!ALM$2</f>
        <v>0</v>
      </c>
      <c r="ALO16" s="2">
        <f>'1-Results 2030'!ALN16-'1-Results 2030'!ALN$2</f>
        <v>0</v>
      </c>
      <c r="ALP16" s="2">
        <f>'1-Results 2030'!ALO16-'1-Results 2030'!ALO$2</f>
        <v>0</v>
      </c>
    </row>
    <row r="17" spans="1:1004" ht="15.75" customHeight="1" x14ac:dyDescent="0.15">
      <c r="A17" s="2">
        <v>29029</v>
      </c>
      <c r="B17" s="2">
        <v>2007</v>
      </c>
      <c r="C17" s="2" t="s">
        <v>59</v>
      </c>
      <c r="D17" s="2" t="s">
        <v>58</v>
      </c>
      <c r="E17" s="2">
        <f t="shared" si="0"/>
        <v>-0.98233664175882851</v>
      </c>
      <c r="F17" s="2">
        <f t="shared" si="5"/>
        <v>-0.99112476687539852</v>
      </c>
      <c r="G17" s="2">
        <f>SUM('2-Difference 2030'!$NC17, '2-Difference 2030'!$NK17, '2-Difference 2030'!$NH17, '2-Difference 2030'!$NI17, '2-Difference 2030'!$NM17, '2-Difference 2030'!$NN17, '2-Difference 2030'!$MU17, '2-Difference 2030'!$MV17, '2-Difference 2030'!$MW17)</f>
        <v>-0.19832916269499176</v>
      </c>
      <c r="H17" s="2">
        <f>'1-Results 2030'!G17-'1-Results 2030'!G$2</f>
        <v>0</v>
      </c>
      <c r="I17" s="2">
        <f>'1-Results 2030'!H17-'1-Results 2030'!H$2</f>
        <v>0</v>
      </c>
      <c r="J17" s="2">
        <f>'1-Results 2030'!I17-'1-Results 2030'!I$2</f>
        <v>0</v>
      </c>
      <c r="K17" s="2">
        <f>'1-Results 2030'!J17-'1-Results 2030'!J$2</f>
        <v>0</v>
      </c>
      <c r="L17" s="2">
        <f>'1-Results 2030'!K17-'1-Results 2030'!K$2</f>
        <v>0</v>
      </c>
      <c r="M17" s="2">
        <f>'1-Results 2030'!L17-'1-Results 2030'!L$2</f>
        <v>0</v>
      </c>
      <c r="N17" s="2">
        <f>'1-Results 2030'!M17-'1-Results 2030'!M$2</f>
        <v>0</v>
      </c>
      <c r="O17" s="2">
        <f>'1-Results 2030'!N17-'1-Results 2030'!N$2</f>
        <v>0</v>
      </c>
      <c r="P17" s="2">
        <f>'1-Results 2030'!O17-'1-Results 2030'!O$2</f>
        <v>0</v>
      </c>
      <c r="Q17" s="2">
        <f>'1-Results 2030'!P17-'1-Results 2030'!P$2</f>
        <v>0</v>
      </c>
      <c r="R17" s="2">
        <f>'1-Results 2030'!Q17-'1-Results 2030'!Q$2</f>
        <v>0</v>
      </c>
      <c r="S17" s="2">
        <f>'1-Results 2030'!R17-'1-Results 2030'!R$2</f>
        <v>0</v>
      </c>
      <c r="T17" s="2">
        <f>'1-Results 2030'!S17-'1-Results 2030'!S$2</f>
        <v>0</v>
      </c>
      <c r="U17" s="2">
        <f>'1-Results 2030'!T17-'1-Results 2030'!T$2</f>
        <v>0</v>
      </c>
      <c r="V17" s="2">
        <f>'1-Results 2030'!U17-'1-Results 2030'!U$2</f>
        <v>0</v>
      </c>
      <c r="W17" s="2">
        <f>'1-Results 2030'!V17-'1-Results 2030'!V$2</f>
        <v>0</v>
      </c>
      <c r="X17" s="2">
        <f>'1-Results 2030'!W17-'1-Results 2030'!W$2</f>
        <v>0</v>
      </c>
      <c r="Y17" s="2">
        <f>'1-Results 2030'!X17-'1-Results 2030'!X$2</f>
        <v>0</v>
      </c>
      <c r="Z17" s="2">
        <f>'1-Results 2030'!Y17-'1-Results 2030'!Y$2</f>
        <v>0</v>
      </c>
      <c r="AA17" s="2">
        <f>'1-Results 2030'!Z17-'1-Results 2030'!Z$2</f>
        <v>0</v>
      </c>
      <c r="AB17" s="2">
        <f>'1-Results 2030'!AA17-'1-Results 2030'!AA$2</f>
        <v>0</v>
      </c>
      <c r="AC17" s="2">
        <f>'1-Results 2030'!AB17-'1-Results 2030'!AB$2</f>
        <v>0</v>
      </c>
      <c r="AD17" s="2">
        <f>'1-Results 2030'!AC17-'1-Results 2030'!AC$2</f>
        <v>0</v>
      </c>
      <c r="AE17" s="2">
        <f>'1-Results 2030'!AD17-'1-Results 2030'!AD$2</f>
        <v>0</v>
      </c>
      <c r="AF17" s="2">
        <f>'1-Results 2030'!AE17-'1-Results 2030'!AE$2</f>
        <v>0</v>
      </c>
      <c r="AG17" s="2">
        <f>'1-Results 2030'!AF17-'1-Results 2030'!AF$2</f>
        <v>0</v>
      </c>
      <c r="AH17" s="2">
        <f>'1-Results 2030'!AG17-'1-Results 2030'!AG$2</f>
        <v>0</v>
      </c>
      <c r="AI17" s="2">
        <f>'1-Results 2030'!AH17-'1-Results 2030'!AH$2</f>
        <v>0</v>
      </c>
      <c r="AJ17" s="2">
        <f>'1-Results 2030'!AI17-'1-Results 2030'!AI$2</f>
        <v>0</v>
      </c>
      <c r="AK17" s="2">
        <f>'1-Results 2030'!AJ17-'1-Results 2030'!AJ$2</f>
        <v>0</v>
      </c>
      <c r="AL17" s="2">
        <f>'1-Results 2030'!AK17-'1-Results 2030'!AK$2</f>
        <v>0</v>
      </c>
      <c r="AM17" s="2">
        <f>'1-Results 2030'!AL17-'1-Results 2030'!AL$2</f>
        <v>0</v>
      </c>
      <c r="AN17" s="2">
        <f>'1-Results 2030'!AM17-'1-Results 2030'!AM$2</f>
        <v>0</v>
      </c>
      <c r="AO17" s="2">
        <f>'1-Results 2030'!AN17-'1-Results 2030'!AN$2</f>
        <v>0</v>
      </c>
      <c r="AP17" s="2">
        <f>'1-Results 2030'!AO17-'1-Results 2030'!AO$2</f>
        <v>0</v>
      </c>
      <c r="AQ17" s="2">
        <f>'1-Results 2030'!AP17-'1-Results 2030'!AP$2</f>
        <v>0</v>
      </c>
      <c r="AR17" s="2">
        <f>'1-Results 2030'!AQ17-'1-Results 2030'!AQ$2</f>
        <v>0</v>
      </c>
      <c r="AS17" s="2">
        <f>'1-Results 2030'!AR17-'1-Results 2030'!AR$2</f>
        <v>0</v>
      </c>
      <c r="AT17" s="2">
        <f>'1-Results 2030'!AS17-'1-Results 2030'!AS$2</f>
        <v>0</v>
      </c>
      <c r="AU17" s="2">
        <f>'1-Results 2030'!AT17-'1-Results 2030'!AT$2</f>
        <v>0</v>
      </c>
      <c r="AV17" s="2">
        <f>'1-Results 2030'!AU17-'1-Results 2030'!AU$2</f>
        <v>0</v>
      </c>
      <c r="AW17" s="2">
        <f>'1-Results 2030'!AV17-'1-Results 2030'!AV$2</f>
        <v>0</v>
      </c>
      <c r="AX17" s="2">
        <f>'1-Results 2030'!AW17-'1-Results 2030'!AW$2</f>
        <v>0</v>
      </c>
      <c r="AY17" s="2">
        <f>'1-Results 2030'!AX17-'1-Results 2030'!AX$2</f>
        <v>0</v>
      </c>
      <c r="AZ17" s="2">
        <f>'1-Results 2030'!AY17-'1-Results 2030'!AY$2</f>
        <v>0</v>
      </c>
      <c r="BA17" s="2">
        <f>'1-Results 2030'!AZ17-'1-Results 2030'!AZ$2</f>
        <v>0</v>
      </c>
      <c r="BB17" s="2">
        <f>'1-Results 2030'!BA17-'1-Results 2030'!BA$2</f>
        <v>0</v>
      </c>
      <c r="BC17" s="2">
        <f>'1-Results 2030'!BB17-'1-Results 2030'!BB$2</f>
        <v>0</v>
      </c>
      <c r="BD17" s="2">
        <f>'1-Results 2030'!BC17-'1-Results 2030'!BC$2</f>
        <v>0</v>
      </c>
      <c r="BE17" s="2">
        <f>'1-Results 2030'!BD17-'1-Results 2030'!BD$2</f>
        <v>0</v>
      </c>
      <c r="BF17" s="2">
        <f>'1-Results 2030'!BE17-'1-Results 2030'!BE$2</f>
        <v>0</v>
      </c>
      <c r="BG17" s="2">
        <f>'1-Results 2030'!BF17-'1-Results 2030'!BF$2</f>
        <v>0</v>
      </c>
      <c r="BH17" s="2">
        <f>'1-Results 2030'!BG17-'1-Results 2030'!BG$2</f>
        <v>0</v>
      </c>
      <c r="BI17" s="2">
        <f>'1-Results 2030'!BH17-'1-Results 2030'!BH$2</f>
        <v>0</v>
      </c>
      <c r="BJ17" s="2">
        <f>'1-Results 2030'!BI17-'1-Results 2030'!BI$2</f>
        <v>0</v>
      </c>
      <c r="BK17" s="2">
        <f>'1-Results 2030'!BJ17-'1-Results 2030'!BJ$2</f>
        <v>0</v>
      </c>
      <c r="BL17" s="2">
        <f>'1-Results 2030'!BK17-'1-Results 2030'!BK$2</f>
        <v>0</v>
      </c>
      <c r="BM17" s="2">
        <f>'1-Results 2030'!BL17-'1-Results 2030'!BL$2</f>
        <v>0</v>
      </c>
      <c r="BN17" s="2">
        <f>'1-Results 2030'!BM17-'1-Results 2030'!BM$2</f>
        <v>0</v>
      </c>
      <c r="BO17" s="2">
        <f>'1-Results 2030'!BN17-'1-Results 2030'!BN$2</f>
        <v>0</v>
      </c>
      <c r="BP17" s="2">
        <f>'1-Results 2030'!BO17-'1-Results 2030'!BO$2</f>
        <v>0</v>
      </c>
      <c r="BQ17" s="2">
        <f>'1-Results 2030'!BP17-'1-Results 2030'!BP$2</f>
        <v>0</v>
      </c>
      <c r="BR17" s="2">
        <f>'1-Results 2030'!BQ17-'1-Results 2030'!BQ$2</f>
        <v>0</v>
      </c>
      <c r="BS17" s="2">
        <f>'1-Results 2030'!BR17-'1-Results 2030'!BR$2</f>
        <v>0</v>
      </c>
      <c r="BT17" s="2">
        <f>'1-Results 2030'!BS17-'1-Results 2030'!BS$2</f>
        <v>0</v>
      </c>
      <c r="BU17" s="2">
        <f>'1-Results 2030'!BT17-'1-Results 2030'!BT$2</f>
        <v>0</v>
      </c>
      <c r="BV17" s="2">
        <f>'1-Results 2030'!BU17-'1-Results 2030'!BU$2</f>
        <v>0</v>
      </c>
      <c r="BW17" s="2">
        <f>'1-Results 2030'!BV17-'1-Results 2030'!BV$2</f>
        <v>0</v>
      </c>
      <c r="BX17" s="2">
        <f>'1-Results 2030'!BW17-'1-Results 2030'!BW$2</f>
        <v>0</v>
      </c>
      <c r="BY17" s="2">
        <f>'1-Results 2030'!BX17-'1-Results 2030'!BX$2</f>
        <v>0</v>
      </c>
      <c r="BZ17" s="2">
        <f>'1-Results 2030'!BY17-'1-Results 2030'!BY$2</f>
        <v>0</v>
      </c>
      <c r="CA17" s="2">
        <f>'1-Results 2030'!BZ17-'1-Results 2030'!BZ$2</f>
        <v>0</v>
      </c>
      <c r="CB17" s="2">
        <f>'1-Results 2030'!CA17-'1-Results 2030'!CA$2</f>
        <v>0</v>
      </c>
      <c r="CC17" s="2">
        <f>'1-Results 2030'!CB17-'1-Results 2030'!CB$2</f>
        <v>0</v>
      </c>
      <c r="CD17" s="2">
        <f>'1-Results 2030'!CC17-'1-Results 2030'!CC$2</f>
        <v>0</v>
      </c>
      <c r="CE17" s="2">
        <f>'1-Results 2030'!CD17-'1-Results 2030'!CD$2</f>
        <v>0</v>
      </c>
      <c r="CF17" s="2">
        <f>'1-Results 2030'!CE17-'1-Results 2030'!CE$2</f>
        <v>0</v>
      </c>
      <c r="CG17" s="2">
        <f>'1-Results 2030'!CF17-'1-Results 2030'!CF$2</f>
        <v>0</v>
      </c>
      <c r="CH17" s="2">
        <f>'1-Results 2030'!CG17-'1-Results 2030'!CG$2</f>
        <v>0</v>
      </c>
      <c r="CI17" s="2">
        <f>'1-Results 2030'!CH17-'1-Results 2030'!CH$2</f>
        <v>0</v>
      </c>
      <c r="CJ17" s="2">
        <f>'1-Results 2030'!CI17-'1-Results 2030'!CI$2</f>
        <v>0</v>
      </c>
      <c r="CK17" s="2">
        <f>'1-Results 2030'!CJ17-'1-Results 2030'!CJ$2</f>
        <v>0</v>
      </c>
      <c r="CL17" s="2">
        <f>'1-Results 2030'!CK17-'1-Results 2030'!CK$2</f>
        <v>0</v>
      </c>
      <c r="CM17" s="2">
        <f>'1-Results 2030'!CL17-'1-Results 2030'!CL$2</f>
        <v>0</v>
      </c>
      <c r="CN17" s="2">
        <f>'1-Results 2030'!CM17-'1-Results 2030'!CM$2</f>
        <v>0</v>
      </c>
      <c r="CO17" s="2">
        <f>'1-Results 2030'!CN17-'1-Results 2030'!CN$2</f>
        <v>0</v>
      </c>
      <c r="CP17" s="2">
        <f>'1-Results 2030'!CO17-'1-Results 2030'!CO$2</f>
        <v>0</v>
      </c>
      <c r="CQ17" s="2">
        <f>'1-Results 2030'!CP17-'1-Results 2030'!CP$2</f>
        <v>0</v>
      </c>
      <c r="CR17" s="2">
        <f>'1-Results 2030'!CQ17-'1-Results 2030'!CQ$2</f>
        <v>0</v>
      </c>
      <c r="CS17" s="2">
        <f>'1-Results 2030'!CR17-'1-Results 2030'!CR$2</f>
        <v>0</v>
      </c>
      <c r="CT17" s="2">
        <f>'1-Results 2030'!CS17-'1-Results 2030'!CS$2</f>
        <v>0</v>
      </c>
      <c r="CU17" s="2">
        <f>'1-Results 2030'!CT17-'1-Results 2030'!CT$2</f>
        <v>0</v>
      </c>
      <c r="CV17" s="2">
        <f>'1-Results 2030'!CU17-'1-Results 2030'!CU$2</f>
        <v>0</v>
      </c>
      <c r="CW17" s="2">
        <f>'1-Results 2030'!CV17-'1-Results 2030'!CV$2</f>
        <v>0</v>
      </c>
      <c r="CX17" s="2">
        <f>'1-Results 2030'!CW17-'1-Results 2030'!CW$2</f>
        <v>0</v>
      </c>
      <c r="CY17" s="2">
        <f>'1-Results 2030'!CX17-'1-Results 2030'!CX$2</f>
        <v>0</v>
      </c>
      <c r="CZ17" s="2">
        <f>'1-Results 2030'!CY17-'1-Results 2030'!CY$2</f>
        <v>0</v>
      </c>
      <c r="DA17" s="2">
        <f>'1-Results 2030'!CZ17-'1-Results 2030'!CZ$2</f>
        <v>0</v>
      </c>
      <c r="DB17" s="2">
        <f>'1-Results 2030'!DA17-'1-Results 2030'!DA$2</f>
        <v>0</v>
      </c>
      <c r="DC17" s="2">
        <f>'1-Results 2030'!DB17-'1-Results 2030'!DB$2</f>
        <v>0</v>
      </c>
      <c r="DD17" s="2">
        <f>'1-Results 2030'!DC17-'1-Results 2030'!DC$2</f>
        <v>0</v>
      </c>
      <c r="DE17" s="2">
        <f>'1-Results 2030'!DD17-'1-Results 2030'!DD$2</f>
        <v>0</v>
      </c>
      <c r="DF17" s="2">
        <f>'1-Results 2030'!DE17-'1-Results 2030'!DE$2</f>
        <v>0</v>
      </c>
      <c r="DG17" s="2">
        <f>'1-Results 2030'!DF17-'1-Results 2030'!DF$2</f>
        <v>0</v>
      </c>
      <c r="DH17" s="2">
        <f>'1-Results 2030'!DG17-'1-Results 2030'!DG$2</f>
        <v>0</v>
      </c>
      <c r="DI17" s="2">
        <f>'1-Results 2030'!DH17-'1-Results 2030'!DH$2</f>
        <v>0</v>
      </c>
      <c r="DJ17" s="2">
        <f>'1-Results 2030'!DI17-'1-Results 2030'!DI$2</f>
        <v>0</v>
      </c>
      <c r="DK17" s="2">
        <f>'1-Results 2030'!DJ17-'1-Results 2030'!DJ$2</f>
        <v>0</v>
      </c>
      <c r="DL17" s="2">
        <f>'1-Results 2030'!DK17-'1-Results 2030'!DK$2</f>
        <v>0</v>
      </c>
      <c r="DM17" s="2">
        <f>'1-Results 2030'!DL17-'1-Results 2030'!DL$2</f>
        <v>0</v>
      </c>
      <c r="DN17" s="2">
        <f>'1-Results 2030'!DM17-'1-Results 2030'!DM$2</f>
        <v>0</v>
      </c>
      <c r="DO17" s="2">
        <f>'1-Results 2030'!DN17-'1-Results 2030'!DN$2</f>
        <v>0</v>
      </c>
      <c r="DP17" s="2">
        <f>'1-Results 2030'!DO17-'1-Results 2030'!DO$2</f>
        <v>0</v>
      </c>
      <c r="DQ17" s="2">
        <f>'1-Results 2030'!DP17-'1-Results 2030'!DP$2</f>
        <v>0</v>
      </c>
      <c r="DR17" s="2">
        <f>'1-Results 2030'!DQ17-'1-Results 2030'!DQ$2</f>
        <v>0</v>
      </c>
      <c r="DS17" s="2">
        <f>'1-Results 2030'!DR17-'1-Results 2030'!DR$2</f>
        <v>0</v>
      </c>
      <c r="DT17" s="2">
        <f>'1-Results 2030'!DS17-'1-Results 2030'!DS$2</f>
        <v>0</v>
      </c>
      <c r="DU17" s="2">
        <f>'1-Results 2030'!DT17-'1-Results 2030'!DT$2</f>
        <v>0</v>
      </c>
      <c r="DV17" s="2">
        <f>'1-Results 2030'!DU17-'1-Results 2030'!DU$2</f>
        <v>0</v>
      </c>
      <c r="DW17" s="2">
        <f>'1-Results 2030'!DV17-'1-Results 2030'!DV$2</f>
        <v>0</v>
      </c>
      <c r="DX17" s="2">
        <f>'1-Results 2030'!DW17-'1-Results 2030'!DW$2</f>
        <v>0</v>
      </c>
      <c r="DY17" s="2">
        <f>'1-Results 2030'!DX17-'1-Results 2030'!DX$2</f>
        <v>0</v>
      </c>
      <c r="DZ17" s="2">
        <f>'1-Results 2030'!DY17-'1-Results 2030'!DY$2</f>
        <v>0</v>
      </c>
      <c r="EA17" s="2">
        <f>'1-Results 2030'!DZ17-'1-Results 2030'!DZ$2</f>
        <v>0</v>
      </c>
      <c r="EB17" s="2">
        <f>'1-Results 2030'!EA17-'1-Results 2030'!EA$2</f>
        <v>0</v>
      </c>
      <c r="EC17" s="2">
        <f>'1-Results 2030'!EB17-'1-Results 2030'!EB$2</f>
        <v>0</v>
      </c>
      <c r="ED17" s="2">
        <f>'1-Results 2030'!EC17-'1-Results 2030'!EC$2</f>
        <v>0</v>
      </c>
      <c r="EE17" s="2">
        <f>'1-Results 2030'!ED17-'1-Results 2030'!ED$2</f>
        <v>0</v>
      </c>
      <c r="EF17" s="2">
        <f>'1-Results 2030'!EE17-'1-Results 2030'!EE$2</f>
        <v>0</v>
      </c>
      <c r="EG17" s="2">
        <f>'1-Results 2030'!EF17-'1-Results 2030'!EF$2</f>
        <v>0</v>
      </c>
      <c r="EH17" s="2">
        <f>'1-Results 2030'!EG17-'1-Results 2030'!EG$2</f>
        <v>0</v>
      </c>
      <c r="EI17" s="2">
        <f>'1-Results 2030'!EH17-'1-Results 2030'!EH$2</f>
        <v>0</v>
      </c>
      <c r="EJ17" s="2">
        <f>'1-Results 2030'!EI17-'1-Results 2030'!EI$2</f>
        <v>0</v>
      </c>
      <c r="EK17" s="2">
        <f>'1-Results 2030'!EJ17-'1-Results 2030'!EJ$2</f>
        <v>0</v>
      </c>
      <c r="EL17" s="2">
        <f>'1-Results 2030'!EK17-'1-Results 2030'!EK$2</f>
        <v>0</v>
      </c>
      <c r="EM17" s="2">
        <f>'1-Results 2030'!EL17-'1-Results 2030'!EL$2</f>
        <v>0</v>
      </c>
      <c r="EN17" s="2">
        <f>'1-Results 2030'!EM17-'1-Results 2030'!EM$2</f>
        <v>0</v>
      </c>
      <c r="EO17" s="2">
        <f>'1-Results 2030'!EN17-'1-Results 2030'!EN$2</f>
        <v>0</v>
      </c>
      <c r="EP17" s="2">
        <f>'1-Results 2030'!EO17-'1-Results 2030'!EO$2</f>
        <v>0</v>
      </c>
      <c r="EQ17" s="2">
        <f>'1-Results 2030'!EP17-'1-Results 2030'!EP$2</f>
        <v>0</v>
      </c>
      <c r="ER17" s="2">
        <f>'1-Results 2030'!EQ17-'1-Results 2030'!EQ$2</f>
        <v>0</v>
      </c>
      <c r="ES17" s="2">
        <f>'1-Results 2030'!ER17-'1-Results 2030'!ER$2</f>
        <v>0</v>
      </c>
      <c r="ET17" s="2">
        <f>'1-Results 2030'!ES17-'1-Results 2030'!ES$2</f>
        <v>0</v>
      </c>
      <c r="EU17" s="2">
        <f>'1-Results 2030'!ET17-'1-Results 2030'!ET$2</f>
        <v>0</v>
      </c>
      <c r="EV17" s="2">
        <f>'1-Results 2030'!EU17-'1-Results 2030'!EU$2</f>
        <v>0</v>
      </c>
      <c r="EW17" s="2">
        <f>'1-Results 2030'!EV17-'1-Results 2030'!EV$2</f>
        <v>0</v>
      </c>
      <c r="EX17" s="2">
        <f>'1-Results 2030'!EW17-'1-Results 2030'!EW$2</f>
        <v>0</v>
      </c>
      <c r="EY17" s="2">
        <f>'1-Results 2030'!EX17-'1-Results 2030'!EX$2</f>
        <v>0</v>
      </c>
      <c r="EZ17" s="2">
        <f>'1-Results 2030'!EY17-'1-Results 2030'!EY$2</f>
        <v>0</v>
      </c>
      <c r="FA17" s="2">
        <f>'1-Results 2030'!EZ17-'1-Results 2030'!EZ$2</f>
        <v>0</v>
      </c>
      <c r="FB17" s="2">
        <f>'1-Results 2030'!FA17-'1-Results 2030'!FA$2</f>
        <v>0</v>
      </c>
      <c r="FC17" s="2">
        <f>'1-Results 2030'!FB17-'1-Results 2030'!FB$2</f>
        <v>0</v>
      </c>
      <c r="FD17" s="2">
        <f>'1-Results 2030'!FC17-'1-Results 2030'!FC$2</f>
        <v>0</v>
      </c>
      <c r="FE17" s="2">
        <f>'1-Results 2030'!FD17-'1-Results 2030'!FD$2</f>
        <v>0</v>
      </c>
      <c r="FF17" s="2">
        <f>'1-Results 2030'!FE17-'1-Results 2030'!FE$2</f>
        <v>0</v>
      </c>
      <c r="FG17" s="2">
        <f>'1-Results 2030'!FF17-'1-Results 2030'!FF$2</f>
        <v>0</v>
      </c>
      <c r="FH17" s="2">
        <f>'1-Results 2030'!FG17-'1-Results 2030'!FG$2</f>
        <v>0</v>
      </c>
      <c r="FI17" s="2">
        <f>'1-Results 2030'!FH17-'1-Results 2030'!FH$2</f>
        <v>0</v>
      </c>
      <c r="FJ17" s="2">
        <f>'1-Results 2030'!FI17-'1-Results 2030'!FI$2</f>
        <v>0</v>
      </c>
      <c r="FK17" s="2">
        <f>'1-Results 2030'!FJ17-'1-Results 2030'!FJ$2</f>
        <v>0</v>
      </c>
      <c r="FL17" s="2">
        <f>'1-Results 2030'!FK17-'1-Results 2030'!FK$2</f>
        <v>0</v>
      </c>
      <c r="FM17" s="2">
        <f>'1-Results 2030'!FL17-'1-Results 2030'!FL$2</f>
        <v>0</v>
      </c>
      <c r="FN17" s="2">
        <f>'1-Results 2030'!FM17-'1-Results 2030'!FM$2</f>
        <v>0</v>
      </c>
      <c r="FO17" s="2">
        <f>'1-Results 2030'!FN17-'1-Results 2030'!FN$2</f>
        <v>0</v>
      </c>
      <c r="FP17" s="2">
        <f>'1-Results 2030'!FO17-'1-Results 2030'!FO$2</f>
        <v>0</v>
      </c>
      <c r="FQ17" s="2">
        <f>'1-Results 2030'!FP17-'1-Results 2030'!FP$2</f>
        <v>0</v>
      </c>
      <c r="FR17" s="2">
        <f>'1-Results 2030'!FQ17-'1-Results 2030'!FQ$2</f>
        <v>0</v>
      </c>
      <c r="FS17" s="2">
        <f>'1-Results 2030'!FR17-'1-Results 2030'!FR$2</f>
        <v>0</v>
      </c>
      <c r="FT17" s="2">
        <f>'1-Results 2030'!FS17-'1-Results 2030'!FS$2</f>
        <v>0</v>
      </c>
      <c r="FU17" s="2">
        <f>'1-Results 2030'!FT17-'1-Results 2030'!FT$2</f>
        <v>0</v>
      </c>
      <c r="FV17" s="2">
        <f>'1-Results 2030'!FU17-'1-Results 2030'!FU$2</f>
        <v>0</v>
      </c>
      <c r="FW17" s="2">
        <f>'1-Results 2030'!FV17-'1-Results 2030'!FV$2</f>
        <v>0</v>
      </c>
      <c r="FX17" s="2">
        <f>'1-Results 2030'!FW17-'1-Results 2030'!FW$2</f>
        <v>0</v>
      </c>
      <c r="FY17" s="2">
        <f>'1-Results 2030'!FX17-'1-Results 2030'!FX$2</f>
        <v>0</v>
      </c>
      <c r="FZ17" s="2">
        <f>'1-Results 2030'!FY17-'1-Results 2030'!FY$2</f>
        <v>0</v>
      </c>
      <c r="GA17" s="2">
        <f>'1-Results 2030'!FZ17-'1-Results 2030'!FZ$2</f>
        <v>0</v>
      </c>
      <c r="GB17" s="2">
        <f>'1-Results 2030'!GA17-'1-Results 2030'!GA$2</f>
        <v>0</v>
      </c>
      <c r="GC17" s="2">
        <f>'1-Results 2030'!GB17-'1-Results 2030'!GB$2</f>
        <v>0</v>
      </c>
      <c r="GD17" s="2">
        <f>'1-Results 2030'!GC17-'1-Results 2030'!GC$2</f>
        <v>0</v>
      </c>
      <c r="GE17" s="2">
        <f>'1-Results 2030'!GD17-'1-Results 2030'!GD$2</f>
        <v>0</v>
      </c>
      <c r="GF17" s="2">
        <f>'1-Results 2030'!GE17-'1-Results 2030'!GE$2</f>
        <v>0</v>
      </c>
      <c r="GG17" s="2">
        <f>'1-Results 2030'!GF17-'1-Results 2030'!GF$2</f>
        <v>0</v>
      </c>
      <c r="GH17" s="2">
        <f>'1-Results 2030'!GG17-'1-Results 2030'!GG$2</f>
        <v>0</v>
      </c>
      <c r="GI17" s="2">
        <f>'1-Results 2030'!GH17-'1-Results 2030'!GH$2</f>
        <v>0</v>
      </c>
      <c r="GJ17" s="2">
        <f>'1-Results 2030'!GI17-'1-Results 2030'!GI$2</f>
        <v>0</v>
      </c>
      <c r="GK17" s="2">
        <f>'1-Results 2030'!GJ17-'1-Results 2030'!GJ$2</f>
        <v>0</v>
      </c>
      <c r="GL17" s="2">
        <f>'1-Results 2030'!GK17-'1-Results 2030'!GK$2</f>
        <v>0</v>
      </c>
      <c r="GM17" s="2">
        <f>'1-Results 2030'!GL17-'1-Results 2030'!GL$2</f>
        <v>0</v>
      </c>
      <c r="GN17" s="2">
        <f>'1-Results 2030'!GM17-'1-Results 2030'!GM$2</f>
        <v>0</v>
      </c>
      <c r="GO17" s="2">
        <f>'1-Results 2030'!GN17-'1-Results 2030'!GN$2</f>
        <v>0</v>
      </c>
      <c r="GP17" s="2">
        <f>'1-Results 2030'!GO17-'1-Results 2030'!GO$2</f>
        <v>0</v>
      </c>
      <c r="GQ17" s="2">
        <f>'1-Results 2030'!GP17-'1-Results 2030'!GP$2</f>
        <v>0</v>
      </c>
      <c r="GR17" s="2">
        <f>'1-Results 2030'!GQ17-'1-Results 2030'!GQ$2</f>
        <v>0</v>
      </c>
      <c r="GS17" s="2">
        <f>'1-Results 2030'!GR17-'1-Results 2030'!GR$2</f>
        <v>0</v>
      </c>
      <c r="GT17" s="2">
        <f>'1-Results 2030'!GS17-'1-Results 2030'!GS$2</f>
        <v>0</v>
      </c>
      <c r="GU17" s="2">
        <f>'1-Results 2030'!GT17-'1-Results 2030'!GT$2</f>
        <v>0</v>
      </c>
      <c r="GV17" s="2">
        <f>'1-Results 2030'!GU17-'1-Results 2030'!GU$2</f>
        <v>0</v>
      </c>
      <c r="GW17" s="2">
        <f>'1-Results 2030'!GV17-'1-Results 2030'!GV$2</f>
        <v>0</v>
      </c>
      <c r="GX17" s="2">
        <f>'1-Results 2030'!GW17-'1-Results 2030'!GW$2</f>
        <v>0</v>
      </c>
      <c r="GY17" s="2">
        <f>'1-Results 2030'!GX17-'1-Results 2030'!GX$2</f>
        <v>0</v>
      </c>
      <c r="GZ17" s="2">
        <f>'1-Results 2030'!GY17-'1-Results 2030'!GY$2</f>
        <v>0</v>
      </c>
      <c r="HA17" s="2">
        <f>'1-Results 2030'!GZ17-'1-Results 2030'!GZ$2</f>
        <v>0</v>
      </c>
      <c r="HB17" s="2">
        <f>'1-Results 2030'!HA17-'1-Results 2030'!HA$2</f>
        <v>0</v>
      </c>
      <c r="HC17" s="2">
        <f>'1-Results 2030'!HB17-'1-Results 2030'!HB$2</f>
        <v>0</v>
      </c>
      <c r="HD17" s="2">
        <f>'1-Results 2030'!HC17-'1-Results 2030'!HC$2</f>
        <v>0</v>
      </c>
      <c r="HE17" s="2">
        <f>'1-Results 2030'!HD17-'1-Results 2030'!HD$2</f>
        <v>0</v>
      </c>
      <c r="HF17" s="2">
        <f>'1-Results 2030'!HE17-'1-Results 2030'!HE$2</f>
        <v>0</v>
      </c>
      <c r="HG17" s="2">
        <f>'1-Results 2030'!HF17-'1-Results 2030'!HF$2</f>
        <v>0</v>
      </c>
      <c r="HH17" s="2">
        <f>'1-Results 2030'!HG17-'1-Results 2030'!HG$2</f>
        <v>0</v>
      </c>
      <c r="HI17" s="2">
        <f>'1-Results 2030'!HH17-'1-Results 2030'!HH$2</f>
        <v>0</v>
      </c>
      <c r="HJ17" s="2">
        <f>'1-Results 2030'!HI17-'1-Results 2030'!HI$2</f>
        <v>0</v>
      </c>
      <c r="HK17" s="2">
        <f>'1-Results 2030'!HJ17-'1-Results 2030'!HJ$2</f>
        <v>0</v>
      </c>
      <c r="HL17" s="2">
        <f>'1-Results 2030'!HK17-'1-Results 2030'!HK$2</f>
        <v>0</v>
      </c>
      <c r="HM17" s="2">
        <f>'1-Results 2030'!HL17-'1-Results 2030'!HL$2</f>
        <v>0</v>
      </c>
      <c r="HN17" s="2">
        <f>'1-Results 2030'!HM17-'1-Results 2030'!HM$2</f>
        <v>0</v>
      </c>
      <c r="HO17" s="2">
        <f>'1-Results 2030'!HN17-'1-Results 2030'!HN$2</f>
        <v>0</v>
      </c>
      <c r="HP17" s="2">
        <f>'1-Results 2030'!HO17-'1-Results 2030'!HO$2</f>
        <v>0</v>
      </c>
      <c r="HQ17" s="2">
        <f>'1-Results 2030'!HP17-'1-Results 2030'!HP$2</f>
        <v>0</v>
      </c>
      <c r="HR17" s="2">
        <f>'1-Results 2030'!HQ17-'1-Results 2030'!HQ$2</f>
        <v>0</v>
      </c>
      <c r="HS17" s="2">
        <f>'1-Results 2030'!HR17-'1-Results 2030'!HR$2</f>
        <v>0</v>
      </c>
      <c r="HT17" s="75">
        <f>'1-Results 2030'!HS17-'1-Results 2030'!HS$2</f>
        <v>0</v>
      </c>
      <c r="HU17" s="2">
        <f>'1-Results 2030'!HT17-'1-Results 2030'!HT$2</f>
        <v>0</v>
      </c>
      <c r="HV17" s="2">
        <f>'1-Results 2030'!HU17-'1-Results 2030'!HU$2</f>
        <v>0</v>
      </c>
      <c r="HW17" s="2">
        <f>'1-Results 2030'!HV17-'1-Results 2030'!HV$2</f>
        <v>0</v>
      </c>
      <c r="HX17" s="75">
        <f>'1-Results 2030'!HW17-'1-Results 2030'!HW$2</f>
        <v>0</v>
      </c>
      <c r="HY17" s="2">
        <f>'1-Results 2030'!HX17-'1-Results 2030'!HX$2</f>
        <v>0</v>
      </c>
      <c r="HZ17" s="2">
        <f>'1-Results 2030'!HY17-'1-Results 2030'!HY$2</f>
        <v>0</v>
      </c>
      <c r="IA17" s="2">
        <f>'1-Results 2030'!HZ17-'1-Results 2030'!HZ$2</f>
        <v>0</v>
      </c>
      <c r="IB17" s="2">
        <f>'1-Results 2030'!IA17-'1-Results 2030'!IA$2</f>
        <v>0</v>
      </c>
      <c r="IC17" s="2">
        <f>'1-Results 2030'!IB17-'1-Results 2030'!IB$2</f>
        <v>0</v>
      </c>
      <c r="ID17" s="2">
        <f>'1-Results 2030'!IC17-'1-Results 2030'!IC$2</f>
        <v>0</v>
      </c>
      <c r="IE17" s="2">
        <f>'1-Results 2030'!ID17-'1-Results 2030'!ID$2</f>
        <v>0</v>
      </c>
      <c r="IF17" s="2">
        <f>'1-Results 2030'!IE17-'1-Results 2030'!IE$2</f>
        <v>0</v>
      </c>
      <c r="IG17" s="2">
        <f>'1-Results 2030'!IF17-'1-Results 2030'!IF$2</f>
        <v>0</v>
      </c>
      <c r="IH17" s="2">
        <f>'1-Results 2030'!IG17-'1-Results 2030'!IG$2</f>
        <v>0</v>
      </c>
      <c r="II17" s="2">
        <f>'1-Results 2030'!IH17-'1-Results 2030'!IH$2</f>
        <v>0</v>
      </c>
      <c r="IJ17" s="2">
        <f>'1-Results 2030'!II17-'1-Results 2030'!II$2</f>
        <v>0</v>
      </c>
      <c r="IK17" s="2">
        <f>'1-Results 2030'!IJ17-'1-Results 2030'!IJ$2</f>
        <v>0</v>
      </c>
      <c r="IL17" s="2">
        <f>'1-Results 2030'!IK17-'1-Results 2030'!IK$2</f>
        <v>0</v>
      </c>
      <c r="IM17" s="2">
        <f>'1-Results 2030'!IL17-'1-Results 2030'!IL$2</f>
        <v>0</v>
      </c>
      <c r="IN17" s="2">
        <f>'1-Results 2030'!IM17-'1-Results 2030'!IM$2</f>
        <v>0</v>
      </c>
      <c r="IO17" s="2">
        <f>'1-Results 2030'!IN17-'1-Results 2030'!IN$2</f>
        <v>0</v>
      </c>
      <c r="IP17" s="2">
        <f>'1-Results 2030'!IO17-'1-Results 2030'!IO$2</f>
        <v>0</v>
      </c>
      <c r="IQ17" s="2">
        <f>'1-Results 2030'!IP17-'1-Results 2030'!IP$2</f>
        <v>0</v>
      </c>
      <c r="IR17" s="2">
        <f>'1-Results 2030'!IQ17-'1-Results 2030'!IQ$2</f>
        <v>0</v>
      </c>
      <c r="IS17" s="2">
        <f>'1-Results 2030'!IR17-'1-Results 2030'!IR$2</f>
        <v>0</v>
      </c>
      <c r="IT17" s="2">
        <f>'1-Results 2030'!IS17-'1-Results 2030'!IS$2</f>
        <v>0</v>
      </c>
      <c r="IU17" s="2">
        <f>'1-Results 2030'!IT17-'1-Results 2030'!IT$2</f>
        <v>-1.8341455399991432E-8</v>
      </c>
      <c r="IV17" s="2">
        <f>'1-Results 2030'!IU17-'1-Results 2030'!IU$2</f>
        <v>-3.6879855699716024E-8</v>
      </c>
      <c r="IW17" s="2">
        <f>'1-Results 2030'!IV17-'1-Results 2030'!IV$2</f>
        <v>-2.7894263529993496E-7</v>
      </c>
      <c r="IX17" s="2">
        <f>'1-Results 2030'!IW17-'1-Results 2030'!IW$2</f>
        <v>0</v>
      </c>
      <c r="IY17" s="2">
        <f>'1-Results 2030'!IX17-'1-Results 2030'!IX$2</f>
        <v>-5.8484332099949243E-7</v>
      </c>
      <c r="IZ17" s="2">
        <f>'1-Results 2030'!IY17-'1-Results 2030'!IY$2</f>
        <v>-4.4027702299914706E-8</v>
      </c>
      <c r="JA17" s="2">
        <f>'1-Results 2030'!IZ17-'1-Results 2030'!IZ$2</f>
        <v>-5.8949010599967933E-8</v>
      </c>
      <c r="JB17" s="2">
        <f>'1-Results 2030'!JA17-'1-Results 2030'!JA$2</f>
        <v>-3.7541864400525427E-7</v>
      </c>
      <c r="JC17" s="2">
        <f>'1-Results 2030'!JB17-'1-Results 2030'!JB$2</f>
        <v>-8.6638910000262637E-10</v>
      </c>
      <c r="JD17" s="75">
        <f>'1-Results 2030'!JC17-'1-Results 2030'!JC$2</f>
        <v>3.5975782590189008E-6</v>
      </c>
      <c r="JE17" s="2">
        <f>'1-Results 2030'!JD17-'1-Results 2030'!JD$2</f>
        <v>0</v>
      </c>
      <c r="JF17" s="2">
        <f>'1-Results 2030'!JE17-'1-Results 2030'!JE$2</f>
        <v>-3.3709500229985728E-7</v>
      </c>
      <c r="JG17" s="2">
        <f>'1-Results 2030'!JF17-'1-Results 2030'!JF$2</f>
        <v>0</v>
      </c>
      <c r="JH17" s="2">
        <f>'1-Results 2030'!JG17-'1-Results 2030'!JG$2</f>
        <v>-1.6425181315997406E-6</v>
      </c>
      <c r="JI17" s="2">
        <f>'1-Results 2030'!JH17-'1-Results 2030'!JH$2</f>
        <v>0</v>
      </c>
      <c r="JJ17" s="2">
        <f>'1-Results 2030'!JI17-'1-Results 2030'!JI$2</f>
        <v>0</v>
      </c>
      <c r="JK17" s="2">
        <f>'1-Results 2030'!JJ17-'1-Results 2030'!JJ$2</f>
        <v>0</v>
      </c>
      <c r="JL17" s="2">
        <f>'1-Results 2030'!JK17-'1-Results 2030'!JK$2</f>
        <v>0</v>
      </c>
      <c r="JM17" s="2">
        <f>'1-Results 2030'!JL17-'1-Results 2030'!JL$2</f>
        <v>0</v>
      </c>
      <c r="JN17" s="2">
        <f>'1-Results 2030'!JM17-'1-Results 2030'!JM$2</f>
        <v>-2.6820701924008816E-6</v>
      </c>
      <c r="JO17" s="2">
        <f>'1-Results 2030'!JN17-'1-Results 2030'!JN$2</f>
        <v>0</v>
      </c>
      <c r="JP17" s="2">
        <f>'1-Results 2030'!JO17-'1-Results 2030'!JO$2</f>
        <v>0</v>
      </c>
      <c r="JQ17" s="2">
        <f>'1-Results 2030'!JP17-'1-Results 2030'!JP$2</f>
        <v>0</v>
      </c>
      <c r="JR17" s="2">
        <f>'1-Results 2030'!JQ17-'1-Results 2030'!JQ$2</f>
        <v>0</v>
      </c>
      <c r="JS17" s="2">
        <f>'1-Results 2030'!JR17-'1-Results 2030'!JR$2</f>
        <v>0</v>
      </c>
      <c r="JT17" s="2">
        <f>'1-Results 2030'!JS17-'1-Results 2030'!JS$2</f>
        <v>0</v>
      </c>
      <c r="JU17" s="2">
        <f>'1-Results 2030'!JT17-'1-Results 2030'!JT$2</f>
        <v>0</v>
      </c>
      <c r="JV17" s="2">
        <f>'1-Results 2030'!JU17-'1-Results 2030'!JU$2</f>
        <v>0</v>
      </c>
      <c r="JW17" s="2">
        <f>'1-Results 2030'!JV17-'1-Results 2030'!JV$2</f>
        <v>-7.2737977000088272E-8</v>
      </c>
      <c r="JX17" s="2">
        <f>'1-Results 2030'!JW17-'1-Results 2030'!JW$2</f>
        <v>-7.4040700600089271E-8</v>
      </c>
      <c r="JY17" s="2">
        <f>'1-Results 2030'!JX17-'1-Results 2030'!JX$2</f>
        <v>-1.9056654796001382E-4</v>
      </c>
      <c r="JZ17" s="2">
        <f>'1-Results 2030'!JY17-'1-Results 2030'!JY$2</f>
        <v>-3.1379282650956242E-4</v>
      </c>
      <c r="KA17" s="2">
        <f>'1-Results 2030'!JZ17-'1-Results 2030'!JZ$2</f>
        <v>-2.0539207329917097E-6</v>
      </c>
      <c r="KB17" s="2">
        <f>'1-Results 2030'!KA17-'1-Results 2030'!KA$2</f>
        <v>0</v>
      </c>
      <c r="KC17" s="2">
        <f>'1-Results 2030'!KB17-'1-Results 2030'!KB$2</f>
        <v>0</v>
      </c>
      <c r="KD17" s="2">
        <f>'1-Results 2030'!KC17-'1-Results 2030'!KC$2</f>
        <v>0</v>
      </c>
      <c r="KE17" s="2">
        <f>'1-Results 2030'!KD17-'1-Results 2030'!KD$2</f>
        <v>0</v>
      </c>
      <c r="KF17" s="2">
        <f>'1-Results 2030'!KE17-'1-Results 2030'!KE$2</f>
        <v>0</v>
      </c>
      <c r="KG17" s="2">
        <f>'1-Results 2030'!KF17-'1-Results 2030'!KF$2</f>
        <v>0</v>
      </c>
      <c r="KH17" s="2">
        <f>'1-Results 2030'!KG17-'1-Results 2030'!KG$2</f>
        <v>0</v>
      </c>
      <c r="KI17" s="2">
        <f>'1-Results 2030'!KH17-'1-Results 2030'!KH$2</f>
        <v>0</v>
      </c>
      <c r="KJ17" s="2">
        <f>'1-Results 2030'!KI17-'1-Results 2030'!KI$2</f>
        <v>0</v>
      </c>
      <c r="KK17" s="2">
        <f>'1-Results 2030'!KJ17-'1-Results 2030'!KJ$2</f>
        <v>0</v>
      </c>
      <c r="KL17" s="2">
        <f>'1-Results 2030'!KK17-'1-Results 2030'!KK$2</f>
        <v>0</v>
      </c>
      <c r="KM17" s="2">
        <f>'1-Results 2030'!KL17-'1-Results 2030'!KL$2</f>
        <v>0</v>
      </c>
      <c r="KN17" s="2">
        <f>'1-Results 2030'!KM17-'1-Results 2030'!KM$2</f>
        <v>0</v>
      </c>
      <c r="KO17" s="2">
        <f>'1-Results 2030'!KN17-'1-Results 2030'!KN$2</f>
        <v>0</v>
      </c>
      <c r="KP17" s="2">
        <f>'1-Results 2030'!KO17-'1-Results 2030'!KO$2</f>
        <v>0</v>
      </c>
      <c r="KQ17" s="2">
        <f>'1-Results 2030'!KP17-'1-Results 2030'!KP$2</f>
        <v>0</v>
      </c>
      <c r="KR17" s="2">
        <f>'1-Results 2030'!KQ17-'1-Results 2030'!KQ$2</f>
        <v>0</v>
      </c>
      <c r="KS17" s="2">
        <f>'1-Results 2030'!KR17-'1-Results 2030'!KR$2</f>
        <v>0</v>
      </c>
      <c r="KT17" s="2">
        <f>'1-Results 2030'!KS17-'1-Results 2030'!KS$2</f>
        <v>0</v>
      </c>
      <c r="KU17" s="2">
        <f>'1-Results 2030'!KT17-'1-Results 2030'!KT$2</f>
        <v>0</v>
      </c>
      <c r="KV17" s="2">
        <f>'1-Results 2030'!KU17-'1-Results 2030'!KU$2</f>
        <v>0</v>
      </c>
      <c r="KW17" s="2">
        <f>'1-Results 2030'!KV17-'1-Results 2030'!KV$2</f>
        <v>0</v>
      </c>
      <c r="KX17" s="2">
        <f>'1-Results 2030'!KW17-'1-Results 2030'!KW$2</f>
        <v>0</v>
      </c>
      <c r="KY17" s="2">
        <f>'1-Results 2030'!KX17-'1-Results 2030'!KX$2</f>
        <v>0</v>
      </c>
      <c r="KZ17" s="2">
        <f>'1-Results 2030'!KY17-'1-Results 2030'!KY$2</f>
        <v>0</v>
      </c>
      <c r="LA17" s="2">
        <f>'1-Results 2030'!KZ17-'1-Results 2030'!KZ$2</f>
        <v>0</v>
      </c>
      <c r="LB17" s="2">
        <f>'1-Results 2030'!LA17-'1-Results 2030'!LA$2</f>
        <v>0</v>
      </c>
      <c r="LC17" s="2">
        <f>'1-Results 2030'!LB17-'1-Results 2030'!LB$2</f>
        <v>0</v>
      </c>
      <c r="LD17" s="2">
        <f>'1-Results 2030'!LC17-'1-Results 2030'!LC$2</f>
        <v>0</v>
      </c>
      <c r="LE17" s="2">
        <f>'1-Results 2030'!LD17-'1-Results 2030'!LD$2</f>
        <v>0</v>
      </c>
      <c r="LF17" s="2">
        <f>'1-Results 2030'!LE17-'1-Results 2030'!LE$2</f>
        <v>0</v>
      </c>
      <c r="LG17" s="2">
        <f>'1-Results 2030'!LF17-'1-Results 2030'!LF$2</f>
        <v>0</v>
      </c>
      <c r="LH17" s="2">
        <f>'1-Results 2030'!LG17-'1-Results 2030'!LG$2</f>
        <v>0</v>
      </c>
      <c r="LI17" s="2">
        <f>'1-Results 2030'!LH17-'1-Results 2030'!LH$2</f>
        <v>0</v>
      </c>
      <c r="LJ17" s="2">
        <f>'1-Results 2030'!LI17-'1-Results 2030'!LI$2</f>
        <v>0</v>
      </c>
      <c r="LK17" s="2">
        <f>'1-Results 2030'!LJ17-'1-Results 2030'!LJ$2</f>
        <v>0</v>
      </c>
      <c r="LL17" s="2">
        <f>'1-Results 2030'!LK17-'1-Results 2030'!LK$2</f>
        <v>0</v>
      </c>
      <c r="LM17" s="75">
        <f>'1-Results 2030'!LL17-'1-Results 2030'!LL$2</f>
        <v>0</v>
      </c>
      <c r="LN17" s="2">
        <f>'1-Results 2030'!LM17-'1-Results 2030'!LM$2</f>
        <v>0</v>
      </c>
      <c r="LO17" s="2">
        <f>'1-Results 2030'!LN17-'1-Results 2030'!LN$2</f>
        <v>0</v>
      </c>
      <c r="LP17" s="2">
        <f>'1-Results 2030'!LO17-'1-Results 2030'!LO$2</f>
        <v>0</v>
      </c>
      <c r="LQ17" s="2">
        <f>'1-Results 2030'!LP17-'1-Results 2030'!LP$2</f>
        <v>0</v>
      </c>
      <c r="LR17" s="2">
        <f>'1-Results 2030'!LQ17-'1-Results 2030'!LQ$2</f>
        <v>0</v>
      </c>
      <c r="LS17" s="2">
        <f>'1-Results 2030'!LR17-'1-Results 2030'!LR$2</f>
        <v>0</v>
      </c>
      <c r="LT17" s="2">
        <f>'1-Results 2030'!LS17-'1-Results 2030'!LS$2</f>
        <v>0</v>
      </c>
      <c r="LU17" s="2">
        <f>'1-Results 2030'!LT17-'1-Results 2030'!LT$2</f>
        <v>0</v>
      </c>
      <c r="LV17" s="2">
        <f>'1-Results 2030'!LU17-'1-Results 2030'!LU$2</f>
        <v>0</v>
      </c>
      <c r="LW17" s="2">
        <f>'1-Results 2030'!LV17-'1-Results 2030'!LV$2</f>
        <v>0</v>
      </c>
      <c r="LX17" s="2">
        <f>'1-Results 2030'!LW17-'1-Results 2030'!LW$2</f>
        <v>0</v>
      </c>
      <c r="LY17" s="2">
        <f>'1-Results 2030'!LX17-'1-Results 2030'!LX$2</f>
        <v>0</v>
      </c>
      <c r="LZ17" s="2">
        <f>'1-Results 2030'!LY17-'1-Results 2030'!LY$2</f>
        <v>0</v>
      </c>
      <c r="MA17" s="2">
        <f>'1-Results 2030'!LZ17-'1-Results 2030'!LZ$2</f>
        <v>0</v>
      </c>
      <c r="MB17" s="2">
        <f>'1-Results 2030'!MA17-'1-Results 2030'!MA$2</f>
        <v>0</v>
      </c>
      <c r="MC17" s="2">
        <f>'1-Results 2030'!MB17-'1-Results 2030'!MB$2</f>
        <v>0</v>
      </c>
      <c r="MD17" s="2">
        <f>'1-Results 2030'!MC17-'1-Results 2030'!MC$2</f>
        <v>0</v>
      </c>
      <c r="ME17" s="2">
        <f>'1-Results 2030'!MD17-'1-Results 2030'!MD$2</f>
        <v>0</v>
      </c>
      <c r="MF17" s="75">
        <f>'1-Results 2030'!ME17-'1-Results 2030'!ME$2</f>
        <v>0</v>
      </c>
      <c r="MG17" s="2">
        <f>'1-Results 2030'!MF17-'1-Results 2030'!MF$2</f>
        <v>0</v>
      </c>
      <c r="MH17" s="2">
        <f>'1-Results 2030'!MG17-'1-Results 2030'!MG$2</f>
        <v>0</v>
      </c>
      <c r="MI17" s="2">
        <f>'1-Results 2030'!MH17-'1-Results 2030'!MH$2</f>
        <v>0</v>
      </c>
      <c r="MJ17" s="2">
        <f>'1-Results 2030'!MI17-'1-Results 2030'!MI$2</f>
        <v>0</v>
      </c>
      <c r="MK17" s="2">
        <f>'1-Results 2030'!MJ17-'1-Results 2030'!MJ$2</f>
        <v>0</v>
      </c>
      <c r="ML17" s="2">
        <f>'1-Results 2030'!MK17-'1-Results 2030'!MK$2</f>
        <v>0</v>
      </c>
      <c r="MM17" s="2">
        <f>'1-Results 2030'!ML17-'1-Results 2030'!ML$2</f>
        <v>0</v>
      </c>
      <c r="MN17" s="2">
        <f>'1-Results 2030'!MM17-'1-Results 2030'!MM$2</f>
        <v>0</v>
      </c>
      <c r="MO17" s="2">
        <f>'1-Results 2030'!MN17-'1-Results 2030'!MN$2</f>
        <v>0</v>
      </c>
      <c r="MP17" s="2">
        <f>'1-Results 2030'!MO17-'1-Results 2030'!MO$2</f>
        <v>0</v>
      </c>
      <c r="MQ17" s="2">
        <f>'1-Results 2030'!MP17-'1-Results 2030'!MP$2</f>
        <v>0</v>
      </c>
      <c r="MR17" s="2">
        <f>'1-Results 2030'!MQ17-'1-Results 2030'!MQ$2</f>
        <v>0</v>
      </c>
      <c r="MS17" s="2">
        <f>'1-Results 2030'!MR17-'1-Results 2030'!MR$2</f>
        <v>0</v>
      </c>
      <c r="MT17" s="2">
        <f>'1-Results 2030'!MS17-'1-Results 2030'!MS$2</f>
        <v>0</v>
      </c>
      <c r="MU17" s="2">
        <f>'1-Results 2030'!MT17-'1-Results 2030'!MT$2</f>
        <v>0</v>
      </c>
      <c r="MV17" s="2">
        <f>'1-Results 2030'!MU17-'1-Results 2030'!MU$2</f>
        <v>0</v>
      </c>
      <c r="MW17" s="75">
        <f>'1-Results 2030'!MV17-'1-Results 2030'!MV$2</f>
        <v>-9.994988777600744E-20</v>
      </c>
      <c r="MX17" s="2">
        <f>'1-Results 2030'!MW17-'1-Results 2030'!MW$2</f>
        <v>0</v>
      </c>
      <c r="MY17" s="2">
        <f>'1-Results 2030'!MX17-'1-Results 2030'!MX$2</f>
        <v>0</v>
      </c>
      <c r="MZ17" s="2">
        <f>'1-Results 2030'!MY17-'1-Results 2030'!MY$2</f>
        <v>0</v>
      </c>
      <c r="NA17" s="2">
        <f>'1-Results 2030'!MZ17-'1-Results 2030'!MZ$2</f>
        <v>0</v>
      </c>
      <c r="NB17" s="2">
        <f>'1-Results 2030'!NA17-'1-Results 2030'!NA$2</f>
        <v>-0.27908170262305909</v>
      </c>
      <c r="NC17" s="2">
        <f>'1-Results 2030'!NB17-'1-Results 2030'!NB$2</f>
        <v>-0.16496959877419998</v>
      </c>
      <c r="ND17" s="2">
        <f>'1-Results 2030'!NC17-'1-Results 2030'!NC$2</f>
        <v>0</v>
      </c>
      <c r="NE17" s="2">
        <f>'1-Results 2030'!ND17-'1-Results 2030'!ND$2</f>
        <v>0</v>
      </c>
      <c r="NF17" s="2">
        <f>'1-Results 2030'!NE17-'1-Results 2030'!NE$2</f>
        <v>-1.0280161822237503E-2</v>
      </c>
      <c r="NG17" s="2">
        <f>'1-Results 2030'!NF17-'1-Results 2030'!NF$2</f>
        <v>0</v>
      </c>
      <c r="NH17" s="2">
        <f>'1-Results 2030'!NG17-'1-Results 2030'!NG$2</f>
        <v>-1.3786352097325906E-2</v>
      </c>
      <c r="NI17" s="2">
        <f>'1-Results 2030'!NH17-'1-Results 2030'!NH$2</f>
        <v>0</v>
      </c>
      <c r="NJ17" s="2">
        <f>'1-Results 2030'!NI17-'1-Results 2030'!NI$2</f>
        <v>0</v>
      </c>
      <c r="NK17" s="2">
        <f>'1-Results 2030'!NJ17-'1-Results 2030'!NJ$2</f>
        <v>-8.4459699836573025E-3</v>
      </c>
      <c r="NL17" s="2">
        <f>'1-Results 2030'!NK17-'1-Results 2030'!NK$2</f>
        <v>-7.8713562974110987E-3</v>
      </c>
      <c r="NM17" s="2">
        <f>'1-Results 2030'!NL17-'1-Results 2030'!NL$2</f>
        <v>-4.2809864098936994E-3</v>
      </c>
      <c r="NN17" s="2">
        <f>'1-Results 2030'!NM17-'1-Results 2030'!NM$2</f>
        <v>-6.8462554299149013E-3</v>
      </c>
      <c r="NO17" s="2">
        <f>'1-Results 2030'!NN17-'1-Results 2030'!NN$2</f>
        <v>0</v>
      </c>
      <c r="NP17" s="2">
        <f>'1-Results 2030'!NO17-'1-Results 2030'!NO$2</f>
        <v>0</v>
      </c>
      <c r="NQ17" s="2">
        <f>'1-Results 2030'!NP17-'1-Results 2030'!NP$2</f>
        <v>0</v>
      </c>
      <c r="NR17" s="2">
        <f>'1-Results 2030'!NQ17-'1-Results 2030'!NQ$2</f>
        <v>0</v>
      </c>
      <c r="NS17" s="2">
        <f>'1-Results 2030'!NR17-'1-Results 2030'!NR$2</f>
        <v>0</v>
      </c>
      <c r="NT17" s="2">
        <f>'1-Results 2030'!NS17-'1-Results 2030'!NS$2</f>
        <v>0</v>
      </c>
      <c r="NU17" s="2">
        <f>'1-Results 2030'!NT17-'1-Results 2030'!NT$2</f>
        <v>0</v>
      </c>
      <c r="NV17" s="2">
        <f>'1-Results 2030'!NU17-'1-Results 2030'!NU$2</f>
        <v>0</v>
      </c>
      <c r="NW17" s="2">
        <f>'1-Results 2030'!NV17-'1-Results 2030'!NV$2</f>
        <v>0</v>
      </c>
      <c r="NX17" s="2">
        <f>'1-Results 2030'!NW17-'1-Results 2030'!NW$2</f>
        <v>0</v>
      </c>
      <c r="NY17" s="2">
        <f>'1-Results 2030'!NX17-'1-Results 2030'!NX$2</f>
        <v>0</v>
      </c>
      <c r="NZ17" s="2">
        <f>'1-Results 2030'!NY17-'1-Results 2030'!NY$2</f>
        <v>0</v>
      </c>
      <c r="OA17" s="2">
        <f>'1-Results 2030'!NZ17-'1-Results 2030'!NZ$2</f>
        <v>0</v>
      </c>
      <c r="OB17" s="2">
        <f>'1-Results 2030'!OA17-'1-Results 2030'!OA$2</f>
        <v>0</v>
      </c>
      <c r="OC17" s="2">
        <f>'1-Results 2030'!OB17-'1-Results 2030'!OB$2</f>
        <v>0</v>
      </c>
      <c r="OD17" s="2">
        <f>'1-Results 2030'!OC17-'1-Results 2030'!OC$2</f>
        <v>0</v>
      </c>
      <c r="OE17" s="2">
        <f>'1-Results 2030'!OD17-'1-Results 2030'!OD$2</f>
        <v>0</v>
      </c>
      <c r="OF17" s="2">
        <f>'1-Results 2030'!OE17-'1-Results 2030'!OE$2</f>
        <v>0</v>
      </c>
      <c r="OG17" s="2">
        <f>'1-Results 2030'!OF17-'1-Results 2030'!OF$2</f>
        <v>0</v>
      </c>
      <c r="OH17" s="2">
        <f>'1-Results 2030'!OG17-'1-Results 2030'!OG$2</f>
        <v>0</v>
      </c>
      <c r="OI17" s="2">
        <f>'1-Results 2030'!OH17-'1-Results 2030'!OH$2</f>
        <v>0</v>
      </c>
      <c r="OJ17" s="2">
        <f>'1-Results 2030'!OI17-'1-Results 2030'!OI$2</f>
        <v>0</v>
      </c>
      <c r="OK17" s="2">
        <f>'1-Results 2030'!OJ17-'1-Results 2030'!OJ$2</f>
        <v>0</v>
      </c>
      <c r="OL17" s="2">
        <f>'1-Results 2030'!OK17-'1-Results 2030'!OK$2</f>
        <v>0</v>
      </c>
      <c r="OM17" s="2">
        <f>'1-Results 2030'!OL17-'1-Results 2030'!OL$2</f>
        <v>0</v>
      </c>
      <c r="ON17" s="2">
        <f>'1-Results 2030'!OM17-'1-Results 2030'!OM$2</f>
        <v>0</v>
      </c>
      <c r="OO17" s="2">
        <f>'1-Results 2030'!ON17-'1-Results 2030'!ON$2</f>
        <v>0</v>
      </c>
      <c r="OP17" s="2">
        <f>'1-Results 2030'!OO17-'1-Results 2030'!OO$2</f>
        <v>-2.0096956445003755E-5</v>
      </c>
      <c r="OQ17" s="2">
        <f>'1-Results 2030'!OP17-'1-Results 2030'!OP$2</f>
        <v>-3.2543832969800235E-5</v>
      </c>
      <c r="OR17" s="2">
        <f>'1-Results 2030'!OQ17-'1-Results 2030'!OQ$2</f>
        <v>-2.4614691065050209E-4</v>
      </c>
      <c r="OS17" s="2">
        <f>'1-Results 2030'!OR17-'1-Results 2030'!OR$2</f>
        <v>0</v>
      </c>
      <c r="OT17" s="2">
        <f>'1-Results 2030'!OS17-'1-Results 2030'!OS$2</f>
        <v>4.082324267900006E-4</v>
      </c>
      <c r="OU17" s="2">
        <f>'1-Results 2030'!OT17-'1-Results 2030'!OT$2</f>
        <v>2.9915287220005915E-4</v>
      </c>
      <c r="OV17" s="2">
        <f>'1-Results 2030'!OU17-'1-Results 2030'!OU$2</f>
        <v>4.0053795396000069E-4</v>
      </c>
      <c r="OW17" s="2">
        <f>'1-Results 2030'!OV17-'1-Results 2030'!OV$2</f>
        <v>2.5508386655008763E-3</v>
      </c>
      <c r="OX17" s="2">
        <f>'1-Results 2030'!OW17-'1-Results 2030'!OW$2</f>
        <v>5.8868119046026623E-6</v>
      </c>
      <c r="OY17" s="2">
        <f>'1-Results 2030'!OX17-'1-Results 2030'!OX$2</f>
        <v>7.0404219692628001E-3</v>
      </c>
      <c r="OZ17" s="2">
        <f>'1-Results 2030'!OY17-'1-Results 2030'!OY$2</f>
        <v>0</v>
      </c>
      <c r="PA17" s="2">
        <f>'1-Results 2030'!OZ17-'1-Results 2030'!OZ$2</f>
        <v>-1.1721804110704781E-3</v>
      </c>
      <c r="PB17" s="2">
        <f>'1-Results 2030'!PA17-'1-Results 2030'!PA$2</f>
        <v>0</v>
      </c>
      <c r="PC17" s="2">
        <f>'1-Results 2030'!PB17-'1-Results 2030'!PB$2</f>
        <v>-1.7705638998002371E-3</v>
      </c>
      <c r="PD17" s="2">
        <f>'1-Results 2030'!PC17-'1-Results 2030'!PC$2</f>
        <v>0</v>
      </c>
      <c r="PE17" s="2">
        <f>'1-Results 2030'!PD17-'1-Results 2030'!PD$2</f>
        <v>0</v>
      </c>
      <c r="PF17" s="2">
        <f>'1-Results 2030'!PE17-'1-Results 2030'!PE$2</f>
        <v>0</v>
      </c>
      <c r="PG17" s="2">
        <f>'1-Results 2030'!PF17-'1-Results 2030'!PF$2</f>
        <v>0</v>
      </c>
      <c r="PH17" s="2">
        <f>'1-Results 2030'!PG17-'1-Results 2030'!PG$2</f>
        <v>0</v>
      </c>
      <c r="PI17" s="2">
        <f>'1-Results 2030'!PH17-'1-Results 2030'!PH$2</f>
        <v>-4.3302892808982918E-4</v>
      </c>
      <c r="PJ17" s="2">
        <f>'1-Results 2030'!PI17-'1-Results 2030'!PI$2</f>
        <v>0</v>
      </c>
      <c r="PK17" s="2">
        <f>'1-Results 2030'!PJ17-'1-Results 2030'!PJ$2</f>
        <v>0</v>
      </c>
      <c r="PL17" s="2">
        <f>'1-Results 2030'!PK17-'1-Results 2030'!PK$2</f>
        <v>0</v>
      </c>
      <c r="PM17" s="2">
        <f>'1-Results 2030'!PL17-'1-Results 2030'!PL$2</f>
        <v>0</v>
      </c>
      <c r="PN17" s="2">
        <f>'1-Results 2030'!PM17-'1-Results 2030'!PM$2</f>
        <v>0</v>
      </c>
      <c r="PO17" s="2">
        <f>'1-Results 2030'!PN17-'1-Results 2030'!PN$2</f>
        <v>0</v>
      </c>
      <c r="PP17" s="2">
        <f>'1-Results 2030'!PO17-'1-Results 2030'!PO$2</f>
        <v>0</v>
      </c>
      <c r="PQ17" s="2">
        <f>'1-Results 2030'!PP17-'1-Results 2030'!PP$2</f>
        <v>0</v>
      </c>
      <c r="PR17" s="2">
        <f>'1-Results 2030'!PQ17-'1-Results 2030'!PQ$2</f>
        <v>-7.8406974340028412E-5</v>
      </c>
      <c r="PS17" s="2">
        <f>'1-Results 2030'!PR17-'1-Results 2030'!PR$2</f>
        <v>-6.4840900339646623E-5</v>
      </c>
      <c r="PT17" s="2">
        <f>'1-Results 2030'!PS17-'1-Results 2030'!PS$2</f>
        <v>-4.5050017737011117E-6</v>
      </c>
      <c r="PU17" s="2">
        <f>'1-Results 2030'!PT17-'1-Results 2030'!PT$2</f>
        <v>-1.3500262918997308E-4</v>
      </c>
      <c r="PV17" s="2">
        <f>'1-Results 2030'!PU17-'1-Results 2030'!PU$2</f>
        <v>-5.7820485399595611E-8</v>
      </c>
      <c r="PW17" s="2">
        <f>'1-Results 2030'!PV17-'1-Results 2030'!PV$2</f>
        <v>0</v>
      </c>
      <c r="PX17" s="2">
        <f>'1-Results 2030'!PW17-'1-Results 2030'!PW$2</f>
        <v>0</v>
      </c>
      <c r="PY17" s="2">
        <f>'1-Results 2030'!PX17-'1-Results 2030'!PX$2</f>
        <v>0</v>
      </c>
      <c r="PZ17" s="2">
        <f>'1-Results 2030'!PY17-'1-Results 2030'!PY$2</f>
        <v>0</v>
      </c>
      <c r="QA17" s="2">
        <f>'1-Results 2030'!PZ17-'1-Results 2030'!PZ$2</f>
        <v>0</v>
      </c>
      <c r="QB17" s="2">
        <f>'1-Results 2030'!QA17-'1-Results 2030'!QA$2</f>
        <v>0</v>
      </c>
      <c r="QC17" s="2">
        <f>'1-Results 2030'!QB17-'1-Results 2030'!QB$2</f>
        <v>0</v>
      </c>
      <c r="QD17" s="2">
        <f>'1-Results 2030'!QC17-'1-Results 2030'!QC$2</f>
        <v>0</v>
      </c>
      <c r="QE17" s="2">
        <f>'1-Results 2030'!QD17-'1-Results 2030'!QD$2</f>
        <v>0</v>
      </c>
      <c r="QF17" s="2">
        <f>'1-Results 2030'!QE17-'1-Results 2030'!QE$2</f>
        <v>0</v>
      </c>
      <c r="QG17" s="2">
        <f>'1-Results 2030'!QF17-'1-Results 2030'!QF$2</f>
        <v>0</v>
      </c>
      <c r="QH17" s="2">
        <f>'1-Results 2030'!QG17-'1-Results 2030'!QG$2</f>
        <v>0</v>
      </c>
      <c r="QI17" s="2">
        <f>'1-Results 2030'!QH17-'1-Results 2030'!QH$2</f>
        <v>0</v>
      </c>
      <c r="QJ17" s="2">
        <f>'1-Results 2030'!QI17-'1-Results 2030'!QI$2</f>
        <v>0</v>
      </c>
      <c r="QK17" s="2">
        <f>'1-Results 2030'!QJ17-'1-Results 2030'!QJ$2</f>
        <v>0</v>
      </c>
      <c r="QL17" s="2">
        <f>'1-Results 2030'!QK17-'1-Results 2030'!QK$2</f>
        <v>0</v>
      </c>
      <c r="QM17" s="2">
        <f>'1-Results 2030'!QL17-'1-Results 2030'!QL$2</f>
        <v>0</v>
      </c>
      <c r="QN17" s="2">
        <f>'1-Results 2030'!QM17-'1-Results 2030'!QM$2</f>
        <v>0</v>
      </c>
      <c r="QO17" s="2">
        <f>'1-Results 2030'!QN17-'1-Results 2030'!QN$2</f>
        <v>0</v>
      </c>
      <c r="QP17" s="2">
        <f>'1-Results 2030'!QO17-'1-Results 2030'!QO$2</f>
        <v>0</v>
      </c>
      <c r="QQ17" s="2">
        <f>'1-Results 2030'!QP17-'1-Results 2030'!QP$2</f>
        <v>0</v>
      </c>
      <c r="QR17" s="2">
        <f>'1-Results 2030'!QQ17-'1-Results 2030'!QQ$2</f>
        <v>0</v>
      </c>
      <c r="QS17" s="2">
        <f>'1-Results 2030'!QR17-'1-Results 2030'!QR$2</f>
        <v>0</v>
      </c>
      <c r="QT17" s="2">
        <f>'1-Results 2030'!QS17-'1-Results 2030'!QS$2</f>
        <v>0</v>
      </c>
      <c r="QU17" s="2">
        <f>'1-Results 2030'!QT17-'1-Results 2030'!QT$2</f>
        <v>0</v>
      </c>
      <c r="QV17" s="2">
        <f>'1-Results 2030'!QU17-'1-Results 2030'!QU$2</f>
        <v>0</v>
      </c>
      <c r="QW17" s="2">
        <f>'1-Results 2030'!QV17-'1-Results 2030'!QV$2</f>
        <v>0</v>
      </c>
      <c r="QX17" s="2">
        <f>'1-Results 2030'!QW17-'1-Results 2030'!QW$2</f>
        <v>0</v>
      </c>
      <c r="QY17" s="2">
        <f>'1-Results 2030'!QX17-'1-Results 2030'!QX$2</f>
        <v>0</v>
      </c>
      <c r="QZ17" s="2">
        <f>'1-Results 2030'!QY17-'1-Results 2030'!QY$2</f>
        <v>0</v>
      </c>
      <c r="RA17" s="2">
        <f>'1-Results 2030'!QZ17-'1-Results 2030'!QZ$2</f>
        <v>0</v>
      </c>
      <c r="RB17" s="2">
        <f>'1-Results 2030'!RA17-'1-Results 2030'!RA$2</f>
        <v>0</v>
      </c>
      <c r="RC17" s="2">
        <f>'1-Results 2030'!RB17-'1-Results 2030'!RB$2</f>
        <v>0</v>
      </c>
      <c r="RD17" s="2">
        <f>'1-Results 2030'!RC17-'1-Results 2030'!RC$2</f>
        <v>0</v>
      </c>
      <c r="RE17" s="2">
        <f>'1-Results 2030'!RD17-'1-Results 2030'!RD$2</f>
        <v>0</v>
      </c>
      <c r="RF17" s="2">
        <f>'1-Results 2030'!RE17-'1-Results 2030'!RE$2</f>
        <v>0</v>
      </c>
      <c r="RG17" s="2">
        <f>'1-Results 2030'!RF17-'1-Results 2030'!RF$2</f>
        <v>0</v>
      </c>
      <c r="RH17" s="2">
        <f>'1-Results 2030'!RG17-'1-Results 2030'!RG$2</f>
        <v>0</v>
      </c>
      <c r="RI17" s="2">
        <f>'1-Results 2030'!RH17-'1-Results 2030'!RH$2</f>
        <v>0</v>
      </c>
      <c r="RJ17" s="2">
        <f>'1-Results 2030'!RI17-'1-Results 2030'!RI$2</f>
        <v>0</v>
      </c>
      <c r="RK17" s="2">
        <f>'1-Results 2030'!RJ17-'1-Results 2030'!RJ$2</f>
        <v>0</v>
      </c>
      <c r="RL17" s="2">
        <f>'1-Results 2030'!RK17-'1-Results 2030'!RK$2</f>
        <v>0</v>
      </c>
      <c r="RM17" s="2">
        <f>'1-Results 2030'!RL17-'1-Results 2030'!RL$2</f>
        <v>0</v>
      </c>
      <c r="RN17" s="2">
        <f>'1-Results 2030'!RM17-'1-Results 2030'!RM$2</f>
        <v>0</v>
      </c>
      <c r="RO17" s="2">
        <f>'1-Results 2030'!RN17-'1-Results 2030'!RN$2</f>
        <v>0</v>
      </c>
      <c r="RP17" s="2">
        <f>'1-Results 2030'!RO17-'1-Results 2030'!RO$2</f>
        <v>0</v>
      </c>
      <c r="RQ17" s="2">
        <f>'1-Results 2030'!RP17-'1-Results 2030'!RP$2</f>
        <v>0</v>
      </c>
      <c r="RR17" s="2">
        <f>'1-Results 2030'!RQ17-'1-Results 2030'!RQ$2</f>
        <v>0</v>
      </c>
      <c r="RS17" s="2">
        <f>'1-Results 2030'!RR17-'1-Results 2030'!RR$2</f>
        <v>0</v>
      </c>
      <c r="RT17" s="2">
        <f>'1-Results 2030'!RS17-'1-Results 2030'!RS$2</f>
        <v>0</v>
      </c>
      <c r="RU17" s="2">
        <f>'1-Results 2030'!RT17-'1-Results 2030'!RT$2</f>
        <v>0</v>
      </c>
      <c r="RV17" s="2">
        <f>'1-Results 2030'!RU17-'1-Results 2030'!RU$2</f>
        <v>0</v>
      </c>
      <c r="RW17" s="2">
        <f>'1-Results 2030'!RV17-'1-Results 2030'!RV$2</f>
        <v>0</v>
      </c>
      <c r="RX17" s="2">
        <f>'1-Results 2030'!RW17-'1-Results 2030'!RW$2</f>
        <v>0</v>
      </c>
      <c r="RY17" s="2">
        <f>'1-Results 2030'!RX17-'1-Results 2030'!RX$2</f>
        <v>0</v>
      </c>
      <c r="RZ17" s="2">
        <f>'1-Results 2030'!RY17-'1-Results 2030'!RY$2</f>
        <v>0</v>
      </c>
      <c r="SA17" s="2">
        <f>'1-Results 2030'!RZ17-'1-Results 2030'!RZ$2</f>
        <v>0</v>
      </c>
      <c r="SB17" s="2">
        <f>'1-Results 2030'!SA17-'1-Results 2030'!SA$2</f>
        <v>0</v>
      </c>
      <c r="SC17" s="2">
        <f>'1-Results 2030'!SB17-'1-Results 2030'!SB$2</f>
        <v>0</v>
      </c>
      <c r="SD17" s="2">
        <f>'1-Results 2030'!SC17-'1-Results 2030'!SC$2</f>
        <v>0</v>
      </c>
      <c r="SE17" s="2">
        <f>'1-Results 2030'!SD17-'1-Results 2030'!SD$2</f>
        <v>0</v>
      </c>
      <c r="SF17" s="2">
        <f>'1-Results 2030'!SE17-'1-Results 2030'!SE$2</f>
        <v>0</v>
      </c>
      <c r="SG17" s="2">
        <f>'1-Results 2030'!SF17-'1-Results 2030'!SF$2</f>
        <v>0</v>
      </c>
      <c r="SH17" s="2">
        <f>'1-Results 2030'!SG17-'1-Results 2030'!SG$2</f>
        <v>0</v>
      </c>
      <c r="SI17" s="2">
        <f>'1-Results 2030'!SH17-'1-Results 2030'!SH$2</f>
        <v>0</v>
      </c>
      <c r="SJ17" s="2">
        <f>'1-Results 2030'!SI17-'1-Results 2030'!SI$2</f>
        <v>0</v>
      </c>
      <c r="SK17" s="2">
        <f>'1-Results 2030'!SJ17-'1-Results 2030'!SJ$2</f>
        <v>0</v>
      </c>
      <c r="SL17" s="2">
        <f>'1-Results 2030'!SK17-'1-Results 2030'!SK$2</f>
        <v>0</v>
      </c>
      <c r="SM17" s="2">
        <f>'1-Results 2030'!SL17-'1-Results 2030'!SL$2</f>
        <v>0</v>
      </c>
      <c r="SN17" s="2">
        <f>'1-Results 2030'!SM17-'1-Results 2030'!SM$2</f>
        <v>0</v>
      </c>
      <c r="SO17" s="2">
        <f>'1-Results 2030'!SN17-'1-Results 2030'!SN$2</f>
        <v>0</v>
      </c>
      <c r="SP17" s="2">
        <f>'1-Results 2030'!SO17-'1-Results 2030'!SO$2</f>
        <v>0</v>
      </c>
      <c r="SQ17" s="2">
        <f>'1-Results 2030'!SP17-'1-Results 2030'!SP$2</f>
        <v>0</v>
      </c>
      <c r="SR17" s="2">
        <f>'1-Results 2030'!SQ17-'1-Results 2030'!SQ$2</f>
        <v>0</v>
      </c>
      <c r="SS17" s="2">
        <f>'1-Results 2030'!SR17-'1-Results 2030'!SR$2</f>
        <v>0</v>
      </c>
      <c r="ST17" s="2">
        <f>'1-Results 2030'!SS17-'1-Results 2030'!SS$2</f>
        <v>0</v>
      </c>
      <c r="SU17" s="2">
        <f>'1-Results 2030'!ST17-'1-Results 2030'!ST$2</f>
        <v>0</v>
      </c>
      <c r="SV17" s="2">
        <f>'1-Results 2030'!SU17-'1-Results 2030'!SU$2</f>
        <v>0</v>
      </c>
      <c r="SW17" s="2">
        <f>'1-Results 2030'!SV17-'1-Results 2030'!SV$2</f>
        <v>0</v>
      </c>
      <c r="SX17" s="2">
        <f>'1-Results 2030'!SW17-'1-Results 2030'!SW$2</f>
        <v>0</v>
      </c>
      <c r="SY17" s="2">
        <f>'1-Results 2030'!SX17-'1-Results 2030'!SX$2</f>
        <v>0</v>
      </c>
      <c r="SZ17" s="2">
        <f>'1-Results 2030'!SY17-'1-Results 2030'!SY$2</f>
        <v>0</v>
      </c>
      <c r="TA17" s="2">
        <f>'1-Results 2030'!SZ17-'1-Results 2030'!SZ$2</f>
        <v>0</v>
      </c>
      <c r="TB17" s="2">
        <f>'1-Results 2030'!TA17-'1-Results 2030'!TA$2</f>
        <v>0</v>
      </c>
      <c r="TC17" s="2">
        <f>'1-Results 2030'!TB17-'1-Results 2030'!TB$2</f>
        <v>0</v>
      </c>
      <c r="TD17" s="2">
        <f>'1-Results 2030'!TC17-'1-Results 2030'!TC$2</f>
        <v>0</v>
      </c>
      <c r="TE17" s="2">
        <f>'1-Results 2030'!TD17-'1-Results 2030'!TD$2</f>
        <v>0</v>
      </c>
      <c r="TF17" s="2">
        <f>'1-Results 2030'!TE17-'1-Results 2030'!TE$2</f>
        <v>0</v>
      </c>
      <c r="TG17" s="2">
        <f>'1-Results 2030'!TF17-'1-Results 2030'!TF$2</f>
        <v>0</v>
      </c>
      <c r="TH17" s="2">
        <f>'1-Results 2030'!TG17-'1-Results 2030'!TG$2</f>
        <v>0</v>
      </c>
      <c r="TI17" s="2">
        <f>'1-Results 2030'!TH17-'1-Results 2030'!TH$2</f>
        <v>0</v>
      </c>
      <c r="TJ17" s="2">
        <f>'1-Results 2030'!TI17-'1-Results 2030'!TI$2</f>
        <v>0</v>
      </c>
      <c r="TK17" s="2">
        <f>'1-Results 2030'!TJ17-'1-Results 2030'!TJ$2</f>
        <v>0</v>
      </c>
      <c r="TL17" s="2">
        <f>'1-Results 2030'!TK17-'1-Results 2030'!TK$2</f>
        <v>0</v>
      </c>
      <c r="TM17" s="2">
        <f>'1-Results 2030'!TL17-'1-Results 2030'!TL$2</f>
        <v>0</v>
      </c>
      <c r="TN17" s="2">
        <f>'1-Results 2030'!TM17-'1-Results 2030'!TM$2</f>
        <v>0</v>
      </c>
      <c r="TO17" s="2">
        <f>'1-Results 2030'!TN17-'1-Results 2030'!TN$2</f>
        <v>0</v>
      </c>
      <c r="TP17" s="2">
        <f>'1-Results 2030'!TO17-'1-Results 2030'!TO$2</f>
        <v>0</v>
      </c>
      <c r="TQ17" s="2">
        <f>'1-Results 2030'!TP17-'1-Results 2030'!TP$2</f>
        <v>0</v>
      </c>
      <c r="TR17" s="2">
        <f>'1-Results 2030'!TQ17-'1-Results 2030'!TQ$2</f>
        <v>0</v>
      </c>
      <c r="TS17" s="2">
        <f>'1-Results 2030'!TR17-'1-Results 2030'!TR$2</f>
        <v>0</v>
      </c>
      <c r="TT17" s="2">
        <f>'1-Results 2030'!TS17-'1-Results 2030'!TS$2</f>
        <v>0</v>
      </c>
      <c r="TU17" s="2">
        <f>'1-Results 2030'!TT17-'1-Results 2030'!TT$2</f>
        <v>0</v>
      </c>
      <c r="TV17" s="2">
        <f>'1-Results 2030'!TU17-'1-Results 2030'!TU$2</f>
        <v>0</v>
      </c>
      <c r="TW17" s="2">
        <f>'1-Results 2030'!TV17-'1-Results 2030'!TV$2</f>
        <v>0</v>
      </c>
      <c r="TX17" s="2">
        <f>'1-Results 2030'!TW17-'1-Results 2030'!TW$2</f>
        <v>0</v>
      </c>
      <c r="TY17" s="2">
        <f>'1-Results 2030'!TX17-'1-Results 2030'!TX$2</f>
        <v>0</v>
      </c>
      <c r="TZ17" s="2">
        <f>'1-Results 2030'!TY17-'1-Results 2030'!TY$2</f>
        <v>0</v>
      </c>
      <c r="UA17" s="2">
        <f>'1-Results 2030'!TZ17-'1-Results 2030'!TZ$2</f>
        <v>0</v>
      </c>
      <c r="UB17" s="2">
        <f>'1-Results 2030'!UA17-'1-Results 2030'!UA$2</f>
        <v>0</v>
      </c>
      <c r="UC17" s="2">
        <f>'1-Results 2030'!UB17-'1-Results 2030'!UB$2</f>
        <v>0</v>
      </c>
      <c r="UD17" s="2">
        <f>'1-Results 2030'!UC17-'1-Results 2030'!UC$2</f>
        <v>0</v>
      </c>
      <c r="UE17" s="2">
        <f>'1-Results 2030'!UD17-'1-Results 2030'!UD$2</f>
        <v>0</v>
      </c>
      <c r="UF17" s="2">
        <f>'1-Results 2030'!UE17-'1-Results 2030'!UE$2</f>
        <v>0</v>
      </c>
      <c r="UG17" s="2">
        <f>'1-Results 2030'!UF17-'1-Results 2030'!UF$2</f>
        <v>0</v>
      </c>
      <c r="UH17" s="2">
        <f>'1-Results 2030'!UG17-'1-Results 2030'!UG$2</f>
        <v>0</v>
      </c>
      <c r="UI17" s="2">
        <f>'1-Results 2030'!UH17-'1-Results 2030'!UH$2</f>
        <v>0</v>
      </c>
      <c r="UJ17" s="2">
        <f>'1-Results 2030'!UI17-'1-Results 2030'!UI$2</f>
        <v>0</v>
      </c>
      <c r="UK17" s="2">
        <f>'1-Results 2030'!UJ17-'1-Results 2030'!UJ$2</f>
        <v>0</v>
      </c>
      <c r="UL17" s="2">
        <f>'1-Results 2030'!UK17-'1-Results 2030'!UK$2</f>
        <v>0</v>
      </c>
      <c r="UM17" s="2">
        <f>'1-Results 2030'!UL17-'1-Results 2030'!UL$2</f>
        <v>0</v>
      </c>
      <c r="UN17" s="2">
        <f>'1-Results 2030'!UM17-'1-Results 2030'!UM$2</f>
        <v>0</v>
      </c>
      <c r="UO17" s="2">
        <f>'1-Results 2030'!UN17-'1-Results 2030'!UN$2</f>
        <v>0</v>
      </c>
      <c r="UP17" s="2">
        <f>'1-Results 2030'!UO17-'1-Results 2030'!UO$2</f>
        <v>0</v>
      </c>
      <c r="UQ17" s="2">
        <f>'1-Results 2030'!UP17-'1-Results 2030'!UP$2</f>
        <v>0</v>
      </c>
      <c r="UR17" s="2">
        <f>'1-Results 2030'!UQ17-'1-Results 2030'!UQ$2</f>
        <v>0</v>
      </c>
      <c r="US17" s="2">
        <f>'1-Results 2030'!UR17-'1-Results 2030'!UR$2</f>
        <v>0</v>
      </c>
      <c r="UT17" s="2">
        <f>'1-Results 2030'!US17-'1-Results 2030'!US$2</f>
        <v>0</v>
      </c>
      <c r="UU17" s="2">
        <f>'1-Results 2030'!UT17-'1-Results 2030'!UT$2</f>
        <v>0</v>
      </c>
      <c r="UV17" s="2">
        <f>'1-Results 2030'!UU17-'1-Results 2030'!UU$2</f>
        <v>0</v>
      </c>
      <c r="UW17" s="2">
        <f>'1-Results 2030'!UV17-'1-Results 2030'!UV$2</f>
        <v>0</v>
      </c>
      <c r="UX17" s="2">
        <f>'1-Results 2030'!UW17-'1-Results 2030'!UW$2</f>
        <v>0</v>
      </c>
      <c r="UY17" s="2">
        <f>'1-Results 2030'!UX17-'1-Results 2030'!UX$2</f>
        <v>0</v>
      </c>
      <c r="UZ17" s="2">
        <f>'1-Results 2030'!UY17-'1-Results 2030'!UY$2</f>
        <v>0</v>
      </c>
      <c r="VA17" s="2">
        <f>'1-Results 2030'!UZ17-'1-Results 2030'!UZ$2</f>
        <v>0</v>
      </c>
      <c r="VB17" s="2">
        <f>'1-Results 2030'!VA17-'1-Results 2030'!VA$2</f>
        <v>0</v>
      </c>
      <c r="VC17" s="2">
        <f>'1-Results 2030'!VB17-'1-Results 2030'!VB$2</f>
        <v>0</v>
      </c>
      <c r="VD17" s="2">
        <f>'1-Results 2030'!VC17-'1-Results 2030'!VC$2</f>
        <v>0</v>
      </c>
      <c r="VE17" s="2">
        <f>'1-Results 2030'!VD17-'1-Results 2030'!VD$2</f>
        <v>0</v>
      </c>
      <c r="VF17" s="2">
        <f>'1-Results 2030'!VE17-'1-Results 2030'!VE$2</f>
        <v>0</v>
      </c>
      <c r="VG17" s="2">
        <f>'1-Results 2030'!VF17-'1-Results 2030'!VF$2</f>
        <v>0</v>
      </c>
      <c r="VH17" s="2">
        <f>'1-Results 2030'!VG17-'1-Results 2030'!VG$2</f>
        <v>0</v>
      </c>
      <c r="VI17" s="2">
        <f>'1-Results 2030'!VH17-'1-Results 2030'!VH$2</f>
        <v>0</v>
      </c>
      <c r="VJ17" s="2">
        <f>'1-Results 2030'!VI17-'1-Results 2030'!VI$2</f>
        <v>0</v>
      </c>
      <c r="VK17" s="2">
        <f>'1-Results 2030'!VJ17-'1-Results 2030'!VJ$2</f>
        <v>0</v>
      </c>
      <c r="VL17" s="2">
        <f>'1-Results 2030'!VK17-'1-Results 2030'!VK$2</f>
        <v>0</v>
      </c>
      <c r="VM17" s="2">
        <f>'1-Results 2030'!VL17-'1-Results 2030'!VL$2</f>
        <v>0</v>
      </c>
      <c r="VN17" s="2">
        <f>'1-Results 2030'!VM17-'1-Results 2030'!VM$2</f>
        <v>0</v>
      </c>
      <c r="VO17" s="2">
        <f>'1-Results 2030'!VN17-'1-Results 2030'!VN$2</f>
        <v>0</v>
      </c>
      <c r="VP17" s="2">
        <f>'1-Results 2030'!VO17-'1-Results 2030'!VO$2</f>
        <v>0</v>
      </c>
      <c r="VQ17" s="2">
        <f>'1-Results 2030'!VP17-'1-Results 2030'!VP$2</f>
        <v>0</v>
      </c>
      <c r="VR17" s="2">
        <f>'1-Results 2030'!VQ17-'1-Results 2030'!VQ$2</f>
        <v>0</v>
      </c>
      <c r="VS17" s="2">
        <f>'1-Results 2030'!VR17-'1-Results 2030'!VR$2</f>
        <v>0</v>
      </c>
      <c r="VT17" s="2">
        <f>'1-Results 2030'!VS17-'1-Results 2030'!VS$2</f>
        <v>0</v>
      </c>
      <c r="VU17" s="2">
        <f>'1-Results 2030'!VT17-'1-Results 2030'!VT$2</f>
        <v>0</v>
      </c>
      <c r="VV17" s="2">
        <f>'1-Results 2030'!VU17-'1-Results 2030'!VU$2</f>
        <v>0</v>
      </c>
      <c r="VW17" s="2">
        <f>'1-Results 2030'!VV17-'1-Results 2030'!VV$2</f>
        <v>0</v>
      </c>
      <c r="VX17" s="2">
        <f>'1-Results 2030'!VW17-'1-Results 2030'!VW$2</f>
        <v>0</v>
      </c>
      <c r="VY17" s="2">
        <f>'1-Results 2030'!VX17-'1-Results 2030'!VX$2</f>
        <v>0</v>
      </c>
      <c r="VZ17" s="2">
        <f>'1-Results 2030'!VY17-'1-Results 2030'!VY$2</f>
        <v>0</v>
      </c>
      <c r="WA17" s="2">
        <f>'1-Results 2030'!VZ17-'1-Results 2030'!VZ$2</f>
        <v>0</v>
      </c>
      <c r="WB17" s="2">
        <f>'1-Results 2030'!WA17-'1-Results 2030'!WA$2</f>
        <v>0</v>
      </c>
      <c r="WC17" s="2">
        <f>'1-Results 2030'!WB17-'1-Results 2030'!WB$2</f>
        <v>0</v>
      </c>
      <c r="WD17" s="2">
        <f>'1-Results 2030'!WC17-'1-Results 2030'!WC$2</f>
        <v>0</v>
      </c>
      <c r="WE17" s="2">
        <f>'1-Results 2030'!WD17-'1-Results 2030'!WD$2</f>
        <v>0</v>
      </c>
      <c r="WF17" s="2">
        <f>'1-Results 2030'!WE17-'1-Results 2030'!WE$2</f>
        <v>0</v>
      </c>
      <c r="WG17" s="2">
        <f>'1-Results 2030'!WF17-'1-Results 2030'!WF$2</f>
        <v>0</v>
      </c>
      <c r="WH17" s="2">
        <f>'1-Results 2030'!WG17-'1-Results 2030'!WG$2</f>
        <v>0</v>
      </c>
      <c r="WI17" s="2">
        <f>'1-Results 2030'!WH17-'1-Results 2030'!WH$2</f>
        <v>0</v>
      </c>
      <c r="WJ17" s="2">
        <f>'1-Results 2030'!WI17-'1-Results 2030'!WI$2</f>
        <v>0</v>
      </c>
      <c r="WK17" s="2">
        <f>'1-Results 2030'!WJ17-'1-Results 2030'!WJ$2</f>
        <v>0</v>
      </c>
      <c r="WL17" s="2">
        <f>'1-Results 2030'!WK17-'1-Results 2030'!WK$2</f>
        <v>0</v>
      </c>
      <c r="WM17" s="2">
        <f>'1-Results 2030'!WL17-'1-Results 2030'!WL$2</f>
        <v>0</v>
      </c>
      <c r="WN17" s="2">
        <f>'1-Results 2030'!WM17-'1-Results 2030'!WM$2</f>
        <v>0</v>
      </c>
      <c r="WO17" s="2">
        <f>'1-Results 2030'!WN17-'1-Results 2030'!WN$2</f>
        <v>0</v>
      </c>
      <c r="WP17" s="2">
        <f>'1-Results 2030'!WO17-'1-Results 2030'!WO$2</f>
        <v>0</v>
      </c>
      <c r="WQ17" s="2">
        <f>'1-Results 2030'!WP17-'1-Results 2030'!WP$2</f>
        <v>0</v>
      </c>
      <c r="WR17" s="2">
        <f>'1-Results 2030'!WQ17-'1-Results 2030'!WQ$2</f>
        <v>0</v>
      </c>
      <c r="WS17" s="2">
        <f>'1-Results 2030'!WR17-'1-Results 2030'!WR$2</f>
        <v>0</v>
      </c>
      <c r="WT17" s="2">
        <f>'1-Results 2030'!WS17-'1-Results 2030'!WS$2</f>
        <v>0</v>
      </c>
      <c r="WU17" s="2">
        <f>'1-Results 2030'!WT17-'1-Results 2030'!WT$2</f>
        <v>0</v>
      </c>
      <c r="WV17" s="2">
        <f>'1-Results 2030'!WU17-'1-Results 2030'!WU$2</f>
        <v>0</v>
      </c>
      <c r="WW17" s="2">
        <f>'1-Results 2030'!WV17-'1-Results 2030'!WV$2</f>
        <v>0</v>
      </c>
      <c r="WX17" s="2">
        <f>'1-Results 2030'!WW17-'1-Results 2030'!WW$2</f>
        <v>0</v>
      </c>
      <c r="WY17" s="2">
        <f>'1-Results 2030'!WX17-'1-Results 2030'!WX$2</f>
        <v>0</v>
      </c>
      <c r="WZ17" s="2">
        <f>'1-Results 2030'!WY17-'1-Results 2030'!WY$2</f>
        <v>0</v>
      </c>
      <c r="XA17" s="2">
        <f>'1-Results 2030'!WZ17-'1-Results 2030'!WZ$2</f>
        <v>0</v>
      </c>
      <c r="XB17" s="2">
        <f>'1-Results 2030'!XA17-'1-Results 2030'!XA$2</f>
        <v>0</v>
      </c>
      <c r="XC17" s="2">
        <f>'1-Results 2030'!XB17-'1-Results 2030'!XB$2</f>
        <v>0</v>
      </c>
      <c r="XD17" s="2">
        <f>'1-Results 2030'!XC17-'1-Results 2030'!XC$2</f>
        <v>0</v>
      </c>
      <c r="XE17" s="2">
        <f>'1-Results 2030'!XD17-'1-Results 2030'!XD$2</f>
        <v>0</v>
      </c>
      <c r="XF17" s="2">
        <f>'1-Results 2030'!XE17-'1-Results 2030'!XE$2</f>
        <v>0</v>
      </c>
      <c r="XG17" s="2">
        <f>'1-Results 2030'!XF17-'1-Results 2030'!XF$2</f>
        <v>0</v>
      </c>
      <c r="XH17" s="2">
        <f>'1-Results 2030'!XG17-'1-Results 2030'!XG$2</f>
        <v>0</v>
      </c>
      <c r="XI17" s="2">
        <f>'1-Results 2030'!XH17-'1-Results 2030'!XH$2</f>
        <v>0</v>
      </c>
      <c r="XJ17" s="2">
        <f>'1-Results 2030'!XI17-'1-Results 2030'!XI$2</f>
        <v>0</v>
      </c>
      <c r="XK17" s="2">
        <f>'1-Results 2030'!XJ17-'1-Results 2030'!XJ$2</f>
        <v>0</v>
      </c>
      <c r="XL17" s="2">
        <f>'1-Results 2030'!XK17-'1-Results 2030'!XK$2</f>
        <v>0</v>
      </c>
      <c r="XM17" s="2">
        <f>'1-Results 2030'!XL17-'1-Results 2030'!XL$2</f>
        <v>0</v>
      </c>
      <c r="XN17" s="2">
        <f>'1-Results 2030'!XM17-'1-Results 2030'!XM$2</f>
        <v>0</v>
      </c>
      <c r="XO17" s="2">
        <f>'1-Results 2030'!XN17-'1-Results 2030'!XN$2</f>
        <v>-4.907733249989981E-8</v>
      </c>
      <c r="XP17" s="2">
        <f>'1-Results 2030'!XO17-'1-Results 2030'!XO$2</f>
        <v>-7.2173480900050713E-8</v>
      </c>
      <c r="XQ17" s="2">
        <f>'1-Results 2030'!XP17-'1-Results 2030'!XP$2</f>
        <v>-5.4588773800053059E-7</v>
      </c>
      <c r="XR17" s="2">
        <f>'1-Results 2030'!XQ17-'1-Results 2030'!XQ$2</f>
        <v>0</v>
      </c>
      <c r="XS17" s="2">
        <f>'1-Results 2030'!XR17-'1-Results 2030'!XR$2</f>
        <v>-1.3345393510000303E-6</v>
      </c>
      <c r="XT17" s="2">
        <f>'1-Results 2030'!XS17-'1-Results 2030'!XS$2</f>
        <v>-6.029849837002263E-7</v>
      </c>
      <c r="XU17" s="2">
        <f>'1-Results 2030'!XT17-'1-Results 2030'!XT$2</f>
        <v>-8.0734097540006294E-7</v>
      </c>
      <c r="XV17" s="2">
        <f>'1-Results 2030'!XU17-'1-Results 2030'!XU$2</f>
        <v>-5.1415766116960637E-6</v>
      </c>
      <c r="XW17" s="2">
        <f>'1-Results 2030'!XV17-'1-Results 2030'!XV$2</f>
        <v>-1.1865703200000192E-8</v>
      </c>
      <c r="XX17" s="75">
        <f>'1-Results 2030'!XW17-'1-Results 2030'!XW$2</f>
        <v>3.5202109846313909E-6</v>
      </c>
      <c r="XY17" s="2">
        <f>'1-Results 2030'!XX17-'1-Results 2030'!XX$2</f>
        <v>0</v>
      </c>
      <c r="XZ17" s="2">
        <f>'1-Results 2030'!XY17-'1-Results 2030'!XY$2</f>
        <v>-4.9476847105017763E-6</v>
      </c>
      <c r="YA17" s="2">
        <f>'1-Results 2030'!XZ17-'1-Results 2030'!XZ$2</f>
        <v>0</v>
      </c>
      <c r="YB17" s="2">
        <f>'1-Results 2030'!YA17-'1-Results 2030'!YA$2</f>
        <v>-2.812591531699965E-6</v>
      </c>
      <c r="YC17" s="2">
        <f>'1-Results 2030'!YB17-'1-Results 2030'!YB$2</f>
        <v>0</v>
      </c>
      <c r="YD17" s="2">
        <f>'1-Results 2030'!YC17-'1-Results 2030'!YC$2</f>
        <v>0</v>
      </c>
      <c r="YE17" s="2">
        <f>'1-Results 2030'!YD17-'1-Results 2030'!YD$2</f>
        <v>0</v>
      </c>
      <c r="YF17" s="2">
        <f>'1-Results 2030'!YE17-'1-Results 2030'!YE$2</f>
        <v>0</v>
      </c>
      <c r="YG17" s="2">
        <f>'1-Results 2030'!YF17-'1-Results 2030'!YF$2</f>
        <v>0</v>
      </c>
      <c r="YH17" s="2">
        <f>'1-Results 2030'!YG17-'1-Results 2030'!YG$2</f>
        <v>-3.6582423672999742E-6</v>
      </c>
      <c r="YI17" s="2">
        <f>'1-Results 2030'!YH17-'1-Results 2030'!YH$2</f>
        <v>0</v>
      </c>
      <c r="YJ17" s="2">
        <f>'1-Results 2030'!YI17-'1-Results 2030'!YI$2</f>
        <v>0</v>
      </c>
      <c r="YK17" s="2">
        <f>'1-Results 2030'!YJ17-'1-Results 2030'!YJ$2</f>
        <v>0</v>
      </c>
      <c r="YL17" s="2">
        <f>'1-Results 2030'!YK17-'1-Results 2030'!YK$2</f>
        <v>0</v>
      </c>
      <c r="YM17" s="2">
        <f>'1-Results 2030'!YL17-'1-Results 2030'!YL$2</f>
        <v>0</v>
      </c>
      <c r="YN17" s="2">
        <f>'1-Results 2030'!YM17-'1-Results 2030'!YM$2</f>
        <v>0</v>
      </c>
      <c r="YO17" s="2">
        <f>'1-Results 2030'!YN17-'1-Results 2030'!YN$2</f>
        <v>0</v>
      </c>
      <c r="YP17" s="2">
        <f>'1-Results 2030'!YO17-'1-Results 2030'!YO$2</f>
        <v>0</v>
      </c>
      <c r="YQ17" s="2">
        <f>'1-Results 2030'!YP17-'1-Results 2030'!YP$2</f>
        <v>-1.2456460659997226E-7</v>
      </c>
      <c r="YR17" s="2">
        <f>'1-Results 2030'!YQ17-'1-Results 2030'!YQ$2</f>
        <v>-1.448968550005203E-7</v>
      </c>
      <c r="YS17" s="2">
        <f>'1-Results 2030'!YR17-'1-Results 2030'!YR$2</f>
        <v>0</v>
      </c>
      <c r="YT17" s="2">
        <f>'1-Results 2030'!YS17-'1-Results 2030'!YS$2</f>
        <v>-3.493127849994726E-8</v>
      </c>
      <c r="YU17" s="75">
        <f>'1-Results 2030'!YT17-'1-Results 2030'!YT$2</f>
        <v>-1.2283403890320471E-10</v>
      </c>
      <c r="YV17" s="2">
        <f>'1-Results 2030'!YU17-'1-Results 2030'!YU$2</f>
        <v>0</v>
      </c>
      <c r="YW17" s="2">
        <f>'1-Results 2030'!YV17-'1-Results 2030'!YV$2</f>
        <v>0</v>
      </c>
      <c r="YX17" s="2">
        <f>'1-Results 2030'!YW17-'1-Results 2030'!YW$2</f>
        <v>0</v>
      </c>
      <c r="YY17" s="2">
        <f>'1-Results 2030'!YX17-'1-Results 2030'!YX$2</f>
        <v>0</v>
      </c>
      <c r="YZ17" s="2">
        <f>'1-Results 2030'!YY17-'1-Results 2030'!YY$2</f>
        <v>0</v>
      </c>
      <c r="ZA17" s="2">
        <f>'1-Results 2030'!YZ17-'1-Results 2030'!YZ$2</f>
        <v>0</v>
      </c>
      <c r="ZB17" s="2">
        <f>'1-Results 2030'!ZA17-'1-Results 2030'!ZA$2</f>
        <v>0</v>
      </c>
      <c r="ZC17" s="2">
        <f>'1-Results 2030'!ZB17-'1-Results 2030'!ZB$2</f>
        <v>0</v>
      </c>
      <c r="ZD17" s="2">
        <f>'1-Results 2030'!ZC17-'1-Results 2030'!ZC$2</f>
        <v>0</v>
      </c>
      <c r="ZE17" s="2">
        <f>'1-Results 2030'!ZD17-'1-Results 2030'!ZD$2</f>
        <v>0</v>
      </c>
      <c r="ZF17" s="2">
        <f>'1-Results 2030'!ZE17-'1-Results 2030'!ZE$2</f>
        <v>0</v>
      </c>
      <c r="ZG17" s="2">
        <f>'1-Results 2030'!ZF17-'1-Results 2030'!ZF$2</f>
        <v>0</v>
      </c>
      <c r="ZH17" s="2">
        <f>'1-Results 2030'!ZG17-'1-Results 2030'!ZG$2</f>
        <v>0</v>
      </c>
      <c r="ZI17" s="2">
        <f>'1-Results 2030'!ZH17-'1-Results 2030'!ZH$2</f>
        <v>0</v>
      </c>
      <c r="ZJ17" s="2">
        <f>'1-Results 2030'!ZI17-'1-Results 2030'!ZI$2</f>
        <v>0</v>
      </c>
      <c r="ZK17" s="2">
        <f>'1-Results 2030'!ZJ17-'1-Results 2030'!ZJ$2</f>
        <v>0</v>
      </c>
      <c r="ZL17" s="2">
        <f>'1-Results 2030'!ZK17-'1-Results 2030'!ZK$2</f>
        <v>0</v>
      </c>
      <c r="ZM17" s="2">
        <f>'1-Results 2030'!ZL17-'1-Results 2030'!ZL$2</f>
        <v>0</v>
      </c>
      <c r="ZN17" s="2">
        <f>'1-Results 2030'!ZM17-'1-Results 2030'!ZM$2</f>
        <v>0</v>
      </c>
      <c r="ZO17" s="2">
        <f>'1-Results 2030'!ZN17-'1-Results 2030'!ZN$2</f>
        <v>0</v>
      </c>
      <c r="ZP17" s="2">
        <f>'1-Results 2030'!ZO17-'1-Results 2030'!ZO$2</f>
        <v>0</v>
      </c>
      <c r="ZQ17" s="2">
        <f>'1-Results 2030'!ZP17-'1-Results 2030'!ZP$2</f>
        <v>0</v>
      </c>
      <c r="ZR17" s="2">
        <f>'1-Results 2030'!ZQ17-'1-Results 2030'!ZQ$2</f>
        <v>0</v>
      </c>
      <c r="ZS17" s="2">
        <f>'1-Results 2030'!ZR17-'1-Results 2030'!ZR$2</f>
        <v>0</v>
      </c>
      <c r="ZT17" s="2">
        <f>'1-Results 2030'!ZS17-'1-Results 2030'!ZS$2</f>
        <v>0</v>
      </c>
      <c r="ZU17" s="2">
        <f>'1-Results 2030'!ZT17-'1-Results 2030'!ZT$2</f>
        <v>0</v>
      </c>
      <c r="ZV17" s="2">
        <f>'1-Results 2030'!ZU17-'1-Results 2030'!ZU$2</f>
        <v>0</v>
      </c>
      <c r="ZW17" s="2">
        <f>'1-Results 2030'!ZV17-'1-Results 2030'!ZV$2</f>
        <v>0</v>
      </c>
      <c r="ZX17" s="2">
        <f>'1-Results 2030'!ZW17-'1-Results 2030'!ZW$2</f>
        <v>0</v>
      </c>
      <c r="ZY17" s="2">
        <f>'1-Results 2030'!ZX17-'1-Results 2030'!ZX$2</f>
        <v>0</v>
      </c>
      <c r="ZZ17" s="2">
        <f>'1-Results 2030'!ZY17-'1-Results 2030'!ZY$2</f>
        <v>0</v>
      </c>
      <c r="AAA17" s="2">
        <f>'1-Results 2030'!ZZ17-'1-Results 2030'!ZZ$2</f>
        <v>0</v>
      </c>
      <c r="AAB17" s="2">
        <f>'1-Results 2030'!AAA17-'1-Results 2030'!AAA$2</f>
        <v>0</v>
      </c>
      <c r="AAC17" s="75">
        <f>'1-Results 2030'!AAB17-'1-Results 2030'!AAB$2</f>
        <v>0</v>
      </c>
      <c r="AAD17" s="2">
        <f>'1-Results 2030'!AAC17-'1-Results 2030'!AAC$2</f>
        <v>0</v>
      </c>
      <c r="AAE17" s="2">
        <f>'1-Results 2030'!AAD17-'1-Results 2030'!AAD$2</f>
        <v>0</v>
      </c>
      <c r="AAF17" s="2">
        <f>'1-Results 2030'!AAE17-'1-Results 2030'!AAE$2</f>
        <v>0</v>
      </c>
      <c r="AAG17" s="2">
        <f>'1-Results 2030'!AAF17-'1-Results 2030'!AAF$2</f>
        <v>0</v>
      </c>
      <c r="AAH17" s="2">
        <f>'1-Results 2030'!AAG17-'1-Results 2030'!AAG$2</f>
        <v>0</v>
      </c>
      <c r="AAI17" s="2">
        <f>'1-Results 2030'!AAH17-'1-Results 2030'!AAH$2</f>
        <v>0</v>
      </c>
      <c r="AAJ17" s="2">
        <f>'1-Results 2030'!AAI17-'1-Results 2030'!AAI$2</f>
        <v>0</v>
      </c>
      <c r="AAK17" s="2">
        <f>'1-Results 2030'!AAJ17-'1-Results 2030'!AAJ$2</f>
        <v>0</v>
      </c>
      <c r="AAL17" s="2">
        <f>'1-Results 2030'!AAK17-'1-Results 2030'!AAK$2</f>
        <v>0</v>
      </c>
      <c r="AAM17" s="2">
        <f>'1-Results 2030'!AAL17-'1-Results 2030'!AAL$2</f>
        <v>0</v>
      </c>
      <c r="AAN17" s="75">
        <f>'1-Results 2030'!AAM17-'1-Results 2030'!AAM$2</f>
        <v>0</v>
      </c>
      <c r="AAO17" s="2">
        <f>'1-Results 2030'!AAN17-'1-Results 2030'!AAN$2</f>
        <v>0</v>
      </c>
      <c r="AAP17" s="2">
        <f>'1-Results 2030'!AAO17-'1-Results 2030'!AAO$2</f>
        <v>0</v>
      </c>
      <c r="AAQ17" s="2">
        <f>'1-Results 2030'!AAP17-'1-Results 2030'!AAP$2</f>
        <v>0</v>
      </c>
      <c r="AAR17" s="2">
        <f>'1-Results 2030'!AAQ17-'1-Results 2030'!AAQ$2</f>
        <v>0</v>
      </c>
      <c r="AAS17" s="2">
        <f>'1-Results 2030'!AAR17-'1-Results 2030'!AAR$2</f>
        <v>0</v>
      </c>
      <c r="AAT17" s="2">
        <f>'1-Results 2030'!AAS17-'1-Results 2030'!AAS$2</f>
        <v>0</v>
      </c>
      <c r="AAU17" s="2">
        <f>'1-Results 2030'!AAT17-'1-Results 2030'!AAT$2</f>
        <v>0</v>
      </c>
      <c r="AAV17" s="2">
        <f>'1-Results 2030'!AAU17-'1-Results 2030'!AAU$2</f>
        <v>0</v>
      </c>
      <c r="AAW17" s="2">
        <f>'1-Results 2030'!AAV17-'1-Results 2030'!AAV$2</f>
        <v>0</v>
      </c>
      <c r="AAX17" s="2">
        <f>'1-Results 2030'!AAW17-'1-Results 2030'!AAW$2</f>
        <v>0</v>
      </c>
      <c r="AAY17" s="2">
        <f>'1-Results 2030'!AAX17-'1-Results 2030'!AAX$2</f>
        <v>0</v>
      </c>
      <c r="AAZ17" s="2">
        <f>'1-Results 2030'!AAY17-'1-Results 2030'!AAY$2</f>
        <v>0</v>
      </c>
      <c r="ABA17" s="2">
        <f>'1-Results 2030'!AAZ17-'1-Results 2030'!AAZ$2</f>
        <v>0</v>
      </c>
      <c r="ABB17" s="2">
        <f>'1-Results 2030'!ABA17-'1-Results 2030'!ABA$2</f>
        <v>0</v>
      </c>
      <c r="ABC17" s="2">
        <f>'1-Results 2030'!ABB17-'1-Results 2030'!ABB$2</f>
        <v>0</v>
      </c>
      <c r="ABD17" s="2">
        <f>'1-Results 2030'!ABC17-'1-Results 2030'!ABC$2</f>
        <v>0</v>
      </c>
      <c r="ABE17" s="2">
        <f>'1-Results 2030'!ABD17-'1-Results 2030'!ABD$2</f>
        <v>0</v>
      </c>
      <c r="ABF17" s="2">
        <f>'1-Results 2030'!ABE17-'1-Results 2030'!ABE$2</f>
        <v>0</v>
      </c>
      <c r="ABG17" s="2">
        <f>'1-Results 2030'!ABF17-'1-Results 2030'!ABF$2</f>
        <v>0</v>
      </c>
      <c r="ABH17" s="2">
        <f>'1-Results 2030'!ABG17-'1-Results 2030'!ABG$2</f>
        <v>0</v>
      </c>
      <c r="ABI17" s="2">
        <f>'1-Results 2030'!ABH17-'1-Results 2030'!ABH$2</f>
        <v>0</v>
      </c>
      <c r="ABJ17" s="2">
        <f>'1-Results 2030'!ABI17-'1-Results 2030'!ABI$2</f>
        <v>0</v>
      </c>
      <c r="ABK17" s="2">
        <f>'1-Results 2030'!ABJ17-'1-Results 2030'!ABJ$2</f>
        <v>0</v>
      </c>
      <c r="ABL17" s="2">
        <f>'1-Results 2030'!ABK17-'1-Results 2030'!ABK$2</f>
        <v>0</v>
      </c>
      <c r="ABM17" s="2">
        <f>'1-Results 2030'!ABL17-'1-Results 2030'!ABL$2</f>
        <v>0</v>
      </c>
      <c r="ABN17" s="2">
        <f>'1-Results 2030'!ABM17-'1-Results 2030'!ABM$2</f>
        <v>0</v>
      </c>
      <c r="ABO17" s="2">
        <f>'1-Results 2030'!ABN17-'1-Results 2030'!ABN$2</f>
        <v>0</v>
      </c>
      <c r="ABP17" s="2">
        <f>'1-Results 2030'!ABO17-'1-Results 2030'!ABO$2</f>
        <v>0</v>
      </c>
      <c r="ABQ17" s="2">
        <f>'1-Results 2030'!ABP17-'1-Results 2030'!ABP$2</f>
        <v>0</v>
      </c>
      <c r="ABR17" s="2">
        <f>'1-Results 2030'!ABQ17-'1-Results 2030'!ABQ$2</f>
        <v>0</v>
      </c>
      <c r="ABS17" s="2">
        <f>'1-Results 2030'!ABR17-'1-Results 2030'!ABR$2</f>
        <v>0</v>
      </c>
      <c r="ABT17" s="2">
        <f>'1-Results 2030'!ABS17-'1-Results 2030'!ABS$2</f>
        <v>0</v>
      </c>
      <c r="ABU17" s="2">
        <f>'1-Results 2030'!ABT17-'1-Results 2030'!ABT$2</f>
        <v>0</v>
      </c>
      <c r="ABV17" s="2">
        <f>'1-Results 2030'!ABU17-'1-Results 2030'!ABU$2</f>
        <v>0</v>
      </c>
      <c r="ABW17" s="2">
        <f>'1-Results 2030'!ABV17-'1-Results 2030'!ABV$2</f>
        <v>0</v>
      </c>
      <c r="ABX17" s="2">
        <f>'1-Results 2030'!ABW17-'1-Results 2030'!ABW$2</f>
        <v>0</v>
      </c>
      <c r="ABY17" s="2">
        <f>'1-Results 2030'!ABX17-'1-Results 2030'!ABX$2</f>
        <v>0</v>
      </c>
      <c r="ABZ17" s="2">
        <f>'1-Results 2030'!ABY17-'1-Results 2030'!ABY$2</f>
        <v>0</v>
      </c>
      <c r="ACA17" s="2">
        <f>'1-Results 2030'!ABZ17-'1-Results 2030'!ABZ$2</f>
        <v>0</v>
      </c>
      <c r="ACB17" s="2">
        <f>'1-Results 2030'!ACA17-'1-Results 2030'!ACA$2</f>
        <v>0</v>
      </c>
      <c r="ACC17" s="2">
        <f>'1-Results 2030'!ACB17-'1-Results 2030'!ACB$2</f>
        <v>0</v>
      </c>
      <c r="ACD17" s="2">
        <f>'1-Results 2030'!ACC17-'1-Results 2030'!ACC$2</f>
        <v>0</v>
      </c>
      <c r="ACE17" s="2">
        <f>'1-Results 2030'!ACD17-'1-Results 2030'!ACD$2</f>
        <v>0</v>
      </c>
      <c r="ACF17" s="2">
        <f>'1-Results 2030'!ACE17-'1-Results 2030'!ACE$2</f>
        <v>0</v>
      </c>
      <c r="ACG17" s="2">
        <f>'1-Results 2030'!ACF17-'1-Results 2030'!ACF$2</f>
        <v>0</v>
      </c>
      <c r="ACH17" s="2">
        <f>'1-Results 2030'!ACG17-'1-Results 2030'!ACG$2</f>
        <v>0</v>
      </c>
      <c r="ACI17" s="2">
        <f>'1-Results 2030'!ACH17-'1-Results 2030'!ACH$2</f>
        <v>0</v>
      </c>
      <c r="ACJ17" s="2">
        <f>'1-Results 2030'!ACI17-'1-Results 2030'!ACI$2</f>
        <v>0</v>
      </c>
      <c r="ACK17" s="2">
        <f>'1-Results 2030'!ACJ17-'1-Results 2030'!ACJ$2</f>
        <v>0</v>
      </c>
      <c r="ACL17" s="75">
        <f>'1-Results 2030'!ACK17-'1-Results 2030'!ACK$2</f>
        <v>0</v>
      </c>
      <c r="ACM17" s="2">
        <f>'1-Results 2030'!ACL17-'1-Results 2030'!ACL$2</f>
        <v>0</v>
      </c>
      <c r="ACN17" s="2">
        <f>'1-Results 2030'!ACM17-'1-Results 2030'!ACM$2</f>
        <v>0</v>
      </c>
      <c r="ACO17" s="2">
        <f>'1-Results 2030'!ACN17-'1-Results 2030'!ACN$2</f>
        <v>0</v>
      </c>
      <c r="ACP17" s="2">
        <f>'1-Results 2030'!ACO17-'1-Results 2030'!ACO$2</f>
        <v>0</v>
      </c>
      <c r="ACQ17" s="2">
        <f>'1-Results 2030'!ACP17-'1-Results 2030'!ACP$2</f>
        <v>0</v>
      </c>
      <c r="ACR17" s="2">
        <f>'1-Results 2030'!ACQ17-'1-Results 2030'!ACQ$2</f>
        <v>0</v>
      </c>
      <c r="ACS17" s="2">
        <f>'1-Results 2030'!ACR17-'1-Results 2030'!ACR$2</f>
        <v>0</v>
      </c>
      <c r="ACT17" s="2">
        <f>'1-Results 2030'!ACS17-'1-Results 2030'!ACS$2</f>
        <v>3.2122332002018084E-3</v>
      </c>
      <c r="ACU17" s="2">
        <f>'1-Results 2030'!ACT17-'1-Results 2030'!ACT$2</f>
        <v>-6.4601380075934856E-4</v>
      </c>
      <c r="ACV17" s="2">
        <f>'1-Results 2030'!ACU17-'1-Results 2030'!ACU$2</f>
        <v>0</v>
      </c>
      <c r="ACW17" s="2">
        <f>'1-Results 2030'!ACV17-'1-Results 2030'!ACV$2</f>
        <v>0</v>
      </c>
      <c r="ACX17" s="2">
        <f>'1-Results 2030'!ACW17-'1-Results 2030'!ACW$2</f>
        <v>0</v>
      </c>
      <c r="ACY17" s="2">
        <f>'1-Results 2030'!ACX17-'1-Results 2030'!ACX$2</f>
        <v>0</v>
      </c>
      <c r="ACZ17" s="2">
        <f>'1-Results 2030'!ACY17-'1-Results 2030'!ACY$2</f>
        <v>0</v>
      </c>
      <c r="ADA17" s="2">
        <f>'1-Results 2030'!ACZ17-'1-Results 2030'!ACZ$2</f>
        <v>0</v>
      </c>
      <c r="ADB17" s="2">
        <f>'1-Results 2030'!ADA17-'1-Results 2030'!ADA$2</f>
        <v>0</v>
      </c>
      <c r="ADC17" s="2">
        <f>'1-Results 2030'!ADB17-'1-Results 2030'!ADB$2</f>
        <v>0</v>
      </c>
      <c r="ADD17" s="2">
        <f>'1-Results 2030'!ADC17-'1-Results 2030'!ADC$2</f>
        <v>0</v>
      </c>
      <c r="ADE17" s="2">
        <f>'1-Results 2030'!ADD17-'1-Results 2030'!ADD$2</f>
        <v>0</v>
      </c>
      <c r="ADF17" s="2">
        <f>'1-Results 2030'!ADE17-'1-Results 2030'!ADE$2</f>
        <v>-0.49556238343769898</v>
      </c>
      <c r="ADG17" s="2">
        <f>'1-Results 2030'!ADF17-'1-Results 2030'!ADF$2</f>
        <v>0</v>
      </c>
      <c r="ADH17" s="2">
        <f>'1-Results 2030'!ADG17-'1-Results 2030'!ADG$2</f>
        <v>-1.1880897558995684E-3</v>
      </c>
      <c r="ADI17" s="2">
        <f>'1-Results 2030'!ADH17-'1-Results 2030'!ADH$2</f>
        <v>-1.1623160730067639E-4</v>
      </c>
      <c r="ADJ17" s="2">
        <f>'1-Results 2030'!ADI17-'1-Results 2030'!ADI$2</f>
        <v>0</v>
      </c>
      <c r="ADK17" s="2">
        <f>'1-Results 2030'!ADJ17-'1-Results 2030'!ADJ$2</f>
        <v>0</v>
      </c>
      <c r="ADL17" s="2">
        <f>'1-Results 2030'!ADK17-'1-Results 2030'!ADK$2</f>
        <v>0</v>
      </c>
      <c r="ADM17" s="2">
        <f>'1-Results 2030'!ADL17-'1-Results 2030'!ADL$2</f>
        <v>0</v>
      </c>
      <c r="ADN17" s="2">
        <f>'1-Results 2030'!ADM17-'1-Results 2030'!ADM$2</f>
        <v>0</v>
      </c>
      <c r="ADO17" s="2">
        <f>'1-Results 2030'!ADN17-'1-Results 2030'!ADN$2</f>
        <v>0</v>
      </c>
      <c r="ADP17" s="2">
        <f>'1-Results 2030'!ADO17-'1-Results 2030'!ADO$2</f>
        <v>0</v>
      </c>
      <c r="ADQ17" s="2">
        <f>'1-Results 2030'!ADP17-'1-Results 2030'!ADP$2</f>
        <v>0</v>
      </c>
      <c r="ADR17" s="2">
        <f>'1-Results 2030'!ADQ17-'1-Results 2030'!ADQ$2</f>
        <v>0</v>
      </c>
      <c r="ADS17" s="2">
        <f>'1-Results 2030'!ADR17-'1-Results 2030'!ADR$2</f>
        <v>0</v>
      </c>
      <c r="ADT17" s="2">
        <f>'1-Results 2030'!ADS17-'1-Results 2030'!ADS$2</f>
        <v>0</v>
      </c>
      <c r="ADU17" s="2">
        <f>'1-Results 2030'!ADT17-'1-Results 2030'!ADT$2</f>
        <v>0</v>
      </c>
      <c r="ADV17" s="2">
        <f>'1-Results 2030'!ADU17-'1-Results 2030'!ADU$2</f>
        <v>0</v>
      </c>
      <c r="ADW17" s="2">
        <f>'1-Results 2030'!ADV17-'1-Results 2030'!ADV$2</f>
        <v>0</v>
      </c>
      <c r="ADX17" s="2">
        <f>'1-Results 2030'!ADW17-'1-Results 2030'!ADW$2</f>
        <v>0</v>
      </c>
      <c r="ADY17" s="2">
        <f>'1-Results 2030'!ADX17-'1-Results 2030'!ADX$2</f>
        <v>0</v>
      </c>
      <c r="ADZ17" s="2">
        <f>'1-Results 2030'!ADY17-'1-Results 2030'!ADY$2</f>
        <v>0</v>
      </c>
      <c r="AEA17" s="2">
        <f>'1-Results 2030'!ADZ17-'1-Results 2030'!ADZ$2</f>
        <v>0</v>
      </c>
      <c r="AEB17" s="2">
        <f>'1-Results 2030'!AEA17-'1-Results 2030'!AEA$2</f>
        <v>0</v>
      </c>
      <c r="AEC17" s="2">
        <f>'1-Results 2030'!AEB17-'1-Results 2030'!AEB$2</f>
        <v>0</v>
      </c>
      <c r="AED17" s="2">
        <f>'1-Results 2030'!AEC17-'1-Results 2030'!AEC$2</f>
        <v>0</v>
      </c>
      <c r="AEE17" s="2">
        <f>'1-Results 2030'!AED17-'1-Results 2030'!AED$2</f>
        <v>0</v>
      </c>
      <c r="AEF17" s="2">
        <f>'1-Results 2030'!AEE17-'1-Results 2030'!AEE$2</f>
        <v>0</v>
      </c>
      <c r="AEG17" s="2">
        <f>'1-Results 2030'!AEF17-'1-Results 2030'!AEF$2</f>
        <v>0</v>
      </c>
      <c r="AEH17" s="2">
        <f>'1-Results 2030'!AEG17-'1-Results 2030'!AEG$2</f>
        <v>0</v>
      </c>
      <c r="AEI17" s="2">
        <f>'1-Results 2030'!AEH17-'1-Results 2030'!AEH$2</f>
        <v>0</v>
      </c>
      <c r="AEJ17" s="2">
        <f>'1-Results 2030'!AEI17-'1-Results 2030'!AEI$2</f>
        <v>0</v>
      </c>
      <c r="AEK17" s="2">
        <f>'1-Results 2030'!AEJ17-'1-Results 2030'!AEJ$2</f>
        <v>0</v>
      </c>
      <c r="AEL17" s="2">
        <f>'1-Results 2030'!AEK17-'1-Results 2030'!AEK$2</f>
        <v>0</v>
      </c>
      <c r="AEM17" s="2">
        <f>'1-Results 2030'!AEL17-'1-Results 2030'!AEL$2</f>
        <v>0</v>
      </c>
      <c r="AEN17" s="2">
        <f>'1-Results 2030'!AEM17-'1-Results 2030'!AEM$2</f>
        <v>0</v>
      </c>
      <c r="AEO17" s="2">
        <f>'1-Results 2030'!AEN17-'1-Results 2030'!AEN$2</f>
        <v>0</v>
      </c>
      <c r="AEP17" s="2">
        <f>'1-Results 2030'!AEO17-'1-Results 2030'!AEO$2</f>
        <v>0</v>
      </c>
      <c r="AEQ17" s="2">
        <f>'1-Results 2030'!AEP17-'1-Results 2030'!AEP$2</f>
        <v>0</v>
      </c>
      <c r="AER17" s="2">
        <f>'1-Results 2030'!AEQ17-'1-Results 2030'!AEQ$2</f>
        <v>0</v>
      </c>
      <c r="AES17" s="2">
        <f>'1-Results 2030'!AER17-'1-Results 2030'!AER$2</f>
        <v>0</v>
      </c>
      <c r="AET17" s="2">
        <f>'1-Results 2030'!AES17-'1-Results 2030'!AES$2</f>
        <v>0</v>
      </c>
      <c r="AEU17" s="2">
        <f>'1-Results 2030'!AET17-'1-Results 2030'!AET$2</f>
        <v>0</v>
      </c>
      <c r="AEV17" s="2">
        <f>'1-Results 2030'!AEU17-'1-Results 2030'!AEU$2</f>
        <v>0</v>
      </c>
      <c r="AEW17" s="2">
        <f>'1-Results 2030'!AEV17-'1-Results 2030'!AEV$2</f>
        <v>0</v>
      </c>
      <c r="AEX17" s="2">
        <f>'1-Results 2030'!AEW17-'1-Results 2030'!AEW$2</f>
        <v>0</v>
      </c>
      <c r="AEY17" s="2">
        <f>'1-Results 2030'!AEX17-'1-Results 2030'!AEX$2</f>
        <v>0</v>
      </c>
      <c r="AEZ17" s="2">
        <f>'1-Results 2030'!AEY17-'1-Results 2030'!AEY$2</f>
        <v>0</v>
      </c>
      <c r="AFA17" s="2">
        <f>'1-Results 2030'!AEZ17-'1-Results 2030'!AEZ$2</f>
        <v>0</v>
      </c>
      <c r="AFB17" s="2">
        <f>'1-Results 2030'!AFA17-'1-Results 2030'!AFA$2</f>
        <v>0</v>
      </c>
      <c r="AFC17" s="2">
        <f>'1-Results 2030'!AFB17-'1-Results 2030'!AFB$2</f>
        <v>0</v>
      </c>
      <c r="AFD17" s="2">
        <f>'1-Results 2030'!AFC17-'1-Results 2030'!AFC$2</f>
        <v>0</v>
      </c>
      <c r="AFE17" s="2">
        <f>'1-Results 2030'!AFD17-'1-Results 2030'!AFD$2</f>
        <v>0</v>
      </c>
      <c r="AFF17" s="2">
        <f>'1-Results 2030'!AFE17-'1-Results 2030'!AFE$2</f>
        <v>0</v>
      </c>
      <c r="AFG17" s="2">
        <f>'1-Results 2030'!AFF17-'1-Results 2030'!AFF$2</f>
        <v>0</v>
      </c>
      <c r="AFH17" s="2">
        <f>'1-Results 2030'!AFG17-'1-Results 2030'!AFG$2</f>
        <v>0</v>
      </c>
      <c r="AFI17" s="2">
        <f>'1-Results 2030'!AFH17-'1-Results 2030'!AFH$2</f>
        <v>0</v>
      </c>
      <c r="AFJ17" s="2">
        <f>'1-Results 2030'!AFI17-'1-Results 2030'!AFI$2</f>
        <v>0</v>
      </c>
      <c r="AFK17" s="2">
        <f>'1-Results 2030'!AFJ17-'1-Results 2030'!AFJ$2</f>
        <v>0</v>
      </c>
      <c r="AFL17" s="2">
        <f>'1-Results 2030'!AFK17-'1-Results 2030'!AFK$2</f>
        <v>0</v>
      </c>
      <c r="AFM17" s="2">
        <f>'1-Results 2030'!AFL17-'1-Results 2030'!AFL$2</f>
        <v>0</v>
      </c>
      <c r="AFN17" s="2">
        <f>'1-Results 2030'!AFM17-'1-Results 2030'!AFM$2</f>
        <v>0</v>
      </c>
      <c r="AFO17" s="2">
        <f>'1-Results 2030'!AFN17-'1-Results 2030'!AFN$2</f>
        <v>0</v>
      </c>
      <c r="AFP17" s="2">
        <f>'1-Results 2030'!AFO17-'1-Results 2030'!AFO$2</f>
        <v>0</v>
      </c>
      <c r="AFQ17" s="2">
        <f>'1-Results 2030'!AFP17-'1-Results 2030'!AFP$2</f>
        <v>0</v>
      </c>
      <c r="AFR17" s="2">
        <f>'1-Results 2030'!AFQ17-'1-Results 2030'!AFQ$2</f>
        <v>0</v>
      </c>
      <c r="AFS17" s="2">
        <f>'1-Results 2030'!AFR17-'1-Results 2030'!AFR$2</f>
        <v>0</v>
      </c>
      <c r="AFT17" s="2">
        <f>'1-Results 2030'!AFS17-'1-Results 2030'!AFS$2</f>
        <v>0</v>
      </c>
      <c r="AFU17" s="2">
        <f>'1-Results 2030'!AFT17-'1-Results 2030'!AFT$2</f>
        <v>0</v>
      </c>
      <c r="AFV17" s="2">
        <f>'1-Results 2030'!AFU17-'1-Results 2030'!AFU$2</f>
        <v>0</v>
      </c>
      <c r="AFW17" s="2">
        <f>'1-Results 2030'!AFV17-'1-Results 2030'!AFV$2</f>
        <v>0</v>
      </c>
      <c r="AFX17" s="2">
        <f>'1-Results 2030'!AFW17-'1-Results 2030'!AFW$2</f>
        <v>0</v>
      </c>
      <c r="AFY17" s="2">
        <f>'1-Results 2030'!AFX17-'1-Results 2030'!AFX$2</f>
        <v>0</v>
      </c>
      <c r="AFZ17" s="2">
        <f>'1-Results 2030'!AFY17-'1-Results 2030'!AFY$2</f>
        <v>0</v>
      </c>
      <c r="AGA17" s="2">
        <f>'1-Results 2030'!AFZ17-'1-Results 2030'!AFZ$2</f>
        <v>0</v>
      </c>
      <c r="AGB17" s="2">
        <f>'1-Results 2030'!AGA17-'1-Results 2030'!AGA$2</f>
        <v>0</v>
      </c>
      <c r="AGC17" s="2">
        <f>'1-Results 2030'!AGB17-'1-Results 2030'!AGB$2</f>
        <v>0</v>
      </c>
      <c r="AGD17" s="2">
        <f>'1-Results 2030'!AGC17-'1-Results 2030'!AGC$2</f>
        <v>0</v>
      </c>
      <c r="AGE17" s="2">
        <f>'1-Results 2030'!AGD17-'1-Results 2030'!AGD$2</f>
        <v>0</v>
      </c>
      <c r="AGF17" s="2">
        <f>'1-Results 2030'!AGE17-'1-Results 2030'!AGE$2</f>
        <v>0</v>
      </c>
      <c r="AGG17" s="2">
        <f>'1-Results 2030'!AGF17-'1-Results 2030'!AGF$2</f>
        <v>0</v>
      </c>
      <c r="AGH17" s="2">
        <f>'1-Results 2030'!AGG17-'1-Results 2030'!AGG$2</f>
        <v>0</v>
      </c>
      <c r="AGI17" s="2">
        <f>'1-Results 2030'!AGH17-'1-Results 2030'!AGH$2</f>
        <v>0</v>
      </c>
      <c r="AGJ17" s="2">
        <f>'1-Results 2030'!AGI17-'1-Results 2030'!AGI$2</f>
        <v>0</v>
      </c>
      <c r="AGK17" s="2">
        <f>'1-Results 2030'!AGJ17-'1-Results 2030'!AGJ$2</f>
        <v>0</v>
      </c>
      <c r="AGL17" s="2">
        <f>'1-Results 2030'!AGK17-'1-Results 2030'!AGK$2</f>
        <v>0</v>
      </c>
      <c r="AGM17" s="2">
        <f>'1-Results 2030'!AGL17-'1-Results 2030'!AGL$2</f>
        <v>0</v>
      </c>
      <c r="AGN17" s="2">
        <f>'1-Results 2030'!AGM17-'1-Results 2030'!AGM$2</f>
        <v>0</v>
      </c>
      <c r="AGO17" s="2">
        <f>'1-Results 2030'!AGN17-'1-Results 2030'!AGN$2</f>
        <v>0</v>
      </c>
      <c r="AGP17" s="2">
        <f>'1-Results 2030'!AGO17-'1-Results 2030'!AGO$2</f>
        <v>0</v>
      </c>
      <c r="AGQ17" s="2">
        <f>'1-Results 2030'!AGP17-'1-Results 2030'!AGP$2</f>
        <v>0</v>
      </c>
      <c r="AGR17" s="2">
        <f>'1-Results 2030'!AGQ17-'1-Results 2030'!AGQ$2</f>
        <v>0</v>
      </c>
      <c r="AGS17" s="2">
        <f>'1-Results 2030'!AGR17-'1-Results 2030'!AGR$2</f>
        <v>0</v>
      </c>
      <c r="AGT17" s="2">
        <f>'1-Results 2030'!AGS17-'1-Results 2030'!AGS$2</f>
        <v>0</v>
      </c>
      <c r="AGU17" s="2">
        <f>'1-Results 2030'!AGT17-'1-Results 2030'!AGT$2</f>
        <v>0</v>
      </c>
      <c r="AGV17" s="2">
        <f>'1-Results 2030'!AGU17-'1-Results 2030'!AGU$2</f>
        <v>0</v>
      </c>
      <c r="AGW17" s="2">
        <f>'1-Results 2030'!AGV17-'1-Results 2030'!AGV$2</f>
        <v>0</v>
      </c>
      <c r="AGX17" s="2">
        <f>'1-Results 2030'!AGW17-'1-Results 2030'!AGW$2</f>
        <v>0</v>
      </c>
      <c r="AGY17" s="2">
        <f>'1-Results 2030'!AGX17-'1-Results 2030'!AGX$2</f>
        <v>0</v>
      </c>
      <c r="AGZ17" s="2">
        <f>'1-Results 2030'!AGY17-'1-Results 2030'!AGY$2</f>
        <v>0</v>
      </c>
      <c r="AHA17" s="2">
        <f>'1-Results 2030'!AGZ17-'1-Results 2030'!AGZ$2</f>
        <v>0</v>
      </c>
      <c r="AHB17" s="2">
        <f>'1-Results 2030'!AHA17-'1-Results 2030'!AHA$2</f>
        <v>0</v>
      </c>
      <c r="AHC17" s="2">
        <f>'1-Results 2030'!AHB17-'1-Results 2030'!AHB$2</f>
        <v>0</v>
      </c>
      <c r="AHD17" s="2">
        <f>'1-Results 2030'!AHC17-'1-Results 2030'!AHC$2</f>
        <v>0</v>
      </c>
      <c r="AHE17" s="2">
        <f>'1-Results 2030'!AHD17-'1-Results 2030'!AHD$2</f>
        <v>0</v>
      </c>
      <c r="AHF17" s="2">
        <f>'1-Results 2030'!AHE17-'1-Results 2030'!AHE$2</f>
        <v>0</v>
      </c>
      <c r="AHG17" s="2">
        <f>'1-Results 2030'!AHF17-'1-Results 2030'!AHF$2</f>
        <v>0</v>
      </c>
      <c r="AHH17" s="2">
        <f>'1-Results 2030'!AHG17-'1-Results 2030'!AHG$2</f>
        <v>0</v>
      </c>
      <c r="AHI17" s="2">
        <f>'1-Results 2030'!AHH17-'1-Results 2030'!AHH$2</f>
        <v>0</v>
      </c>
      <c r="AHJ17" s="2">
        <f>'1-Results 2030'!AHI17-'1-Results 2030'!AHI$2</f>
        <v>0</v>
      </c>
      <c r="AHK17" s="75">
        <f>'1-Results 2030'!AHJ17-'1-Results 2030'!AHJ$2</f>
        <v>0</v>
      </c>
      <c r="AHL17" s="2">
        <f>'1-Results 2030'!AHK17-'1-Results 2030'!AHK$2</f>
        <v>0</v>
      </c>
      <c r="AHM17" s="2">
        <f>'1-Results 2030'!AHL17-'1-Results 2030'!AHL$2</f>
        <v>0</v>
      </c>
      <c r="AHN17" s="2">
        <f>'1-Results 2030'!AHM17-'1-Results 2030'!AHM$2</f>
        <v>0</v>
      </c>
      <c r="AHO17" s="2">
        <f>'1-Results 2030'!AHN17-'1-Results 2030'!AHN$2</f>
        <v>0</v>
      </c>
      <c r="AHP17" s="2">
        <f>'1-Results 2030'!AHO17-'1-Results 2030'!AHO$2</f>
        <v>0</v>
      </c>
      <c r="AHQ17" s="2">
        <f>'1-Results 2030'!AHP17-'1-Results 2030'!AHP$2</f>
        <v>0</v>
      </c>
      <c r="AHR17" s="2">
        <f>'1-Results 2030'!AHQ17-'1-Results 2030'!AHQ$2</f>
        <v>0</v>
      </c>
      <c r="AHS17" s="2">
        <f>'1-Results 2030'!AHR17-'1-Results 2030'!AHR$2</f>
        <v>0</v>
      </c>
      <c r="AHT17" s="2">
        <f>'1-Results 2030'!AHS17-'1-Results 2030'!AHS$2</f>
        <v>0</v>
      </c>
      <c r="AHU17" s="2">
        <f>'1-Results 2030'!AHT17-'1-Results 2030'!AHT$2</f>
        <v>0</v>
      </c>
      <c r="AHV17" s="2">
        <f>'1-Results 2030'!AHU17-'1-Results 2030'!AHU$2</f>
        <v>0</v>
      </c>
      <c r="AHW17" s="2">
        <f>'1-Results 2030'!AHV17-'1-Results 2030'!AHV$2</f>
        <v>0</v>
      </c>
      <c r="AHX17" s="2">
        <f>'1-Results 2030'!AHW17-'1-Results 2030'!AHW$2</f>
        <v>0</v>
      </c>
      <c r="AHY17" s="2">
        <f>'1-Results 2030'!AHX17-'1-Results 2030'!AHX$2</f>
        <v>0</v>
      </c>
      <c r="AHZ17" s="2">
        <f>'1-Results 2030'!AHY17-'1-Results 2030'!AHY$2</f>
        <v>0</v>
      </c>
      <c r="AIA17" s="2">
        <f>'1-Results 2030'!AHZ17-'1-Results 2030'!AHZ$2</f>
        <v>0</v>
      </c>
      <c r="AIB17" s="2">
        <f>'1-Results 2030'!AIA17-'1-Results 2030'!AIA$2</f>
        <v>0</v>
      </c>
      <c r="AIC17" s="2">
        <f>'1-Results 2030'!AIB17-'1-Results 2030'!AIB$2</f>
        <v>0</v>
      </c>
      <c r="AID17" s="2">
        <f>'1-Results 2030'!AIC17-'1-Results 2030'!AIC$2</f>
        <v>0</v>
      </c>
      <c r="AIE17" s="2">
        <f>'1-Results 2030'!AID17-'1-Results 2030'!AID$2</f>
        <v>0</v>
      </c>
      <c r="AIF17" s="2">
        <f>'1-Results 2030'!AIE17-'1-Results 2030'!AIE$2</f>
        <v>0</v>
      </c>
      <c r="AIG17" s="2">
        <f>'1-Results 2030'!AIF17-'1-Results 2030'!AIF$2</f>
        <v>0</v>
      </c>
      <c r="AIH17" s="2">
        <f>'1-Results 2030'!AIG17-'1-Results 2030'!AIG$2</f>
        <v>0</v>
      </c>
      <c r="AII17" s="2">
        <f>'1-Results 2030'!AIH17-'1-Results 2030'!AIH$2</f>
        <v>0</v>
      </c>
      <c r="AIJ17" s="2">
        <f>'1-Results 2030'!AII17-'1-Results 2030'!AII$2</f>
        <v>0</v>
      </c>
      <c r="AIK17" s="2">
        <f>'1-Results 2030'!AIJ17-'1-Results 2030'!AIJ$2</f>
        <v>0</v>
      </c>
      <c r="AIL17" s="2">
        <f>'1-Results 2030'!AIK17-'1-Results 2030'!AIK$2</f>
        <v>0</v>
      </c>
      <c r="AIM17" s="2">
        <f>'1-Results 2030'!AIL17-'1-Results 2030'!AIL$2</f>
        <v>0</v>
      </c>
      <c r="AIN17" s="2">
        <f>'1-Results 2030'!AIM17-'1-Results 2030'!AIM$2</f>
        <v>0</v>
      </c>
      <c r="AIO17" s="2">
        <f>'1-Results 2030'!AIN17-'1-Results 2030'!AIN$2</f>
        <v>0</v>
      </c>
      <c r="AIP17" s="2">
        <f>'1-Results 2030'!AIO17-'1-Results 2030'!AIO$2</f>
        <v>0</v>
      </c>
      <c r="AIQ17" s="2">
        <f>'1-Results 2030'!AIP17-'1-Results 2030'!AIP$2</f>
        <v>0</v>
      </c>
      <c r="AIR17" s="2">
        <f>'1-Results 2030'!AIQ17-'1-Results 2030'!AIQ$2</f>
        <v>0</v>
      </c>
      <c r="AIS17" s="2">
        <f>'1-Results 2030'!AIR17-'1-Results 2030'!AIR$2</f>
        <v>0</v>
      </c>
      <c r="AIT17" s="2">
        <f>'1-Results 2030'!AIS17-'1-Results 2030'!AIS$2</f>
        <v>0</v>
      </c>
      <c r="AIU17" s="2">
        <f>'1-Results 2030'!AIT17-'1-Results 2030'!AIT$2</f>
        <v>0</v>
      </c>
      <c r="AIV17" s="2">
        <f>'1-Results 2030'!AIU17-'1-Results 2030'!AIU$2</f>
        <v>0</v>
      </c>
      <c r="AIW17" s="2">
        <f>'1-Results 2030'!AIV17-'1-Results 2030'!AIV$2</f>
        <v>0</v>
      </c>
      <c r="AIX17" s="2">
        <f>'1-Results 2030'!AIW17-'1-Results 2030'!AIW$2</f>
        <v>0.38491181287314996</v>
      </c>
      <c r="AIY17" s="2">
        <f>'1-Results 2030'!AIX17-'1-Results 2030'!AIX$2</f>
        <v>0</v>
      </c>
      <c r="AIZ17" s="2">
        <f>'1-Results 2030'!AIY17-'1-Results 2030'!AIY$2</f>
        <v>-2.6890042781985812E-2</v>
      </c>
      <c r="AJA17" s="2">
        <f>'1-Results 2030'!AIZ17-'1-Results 2030'!AIZ$2</f>
        <v>0</v>
      </c>
      <c r="AJB17" s="2">
        <f>'1-Results 2030'!AJA17-'1-Results 2030'!AJA$2</f>
        <v>-1.1057452310069493E-2</v>
      </c>
      <c r="AJC17" s="2">
        <f>'1-Results 2030'!AJB17-'1-Results 2030'!AJB$2</f>
        <v>-3.7016143470083307E-3</v>
      </c>
      <c r="AJD17" s="2">
        <f>'1-Results 2030'!AJC17-'1-Results 2030'!AJC$2</f>
        <v>-4.1730576620011561E-3</v>
      </c>
      <c r="AJE17" s="2">
        <f>'1-Results 2030'!AJD17-'1-Results 2030'!AJD$2</f>
        <v>0</v>
      </c>
      <c r="AJF17" s="2">
        <f>'1-Results 2030'!AJE17-'1-Results 2030'!AJE$2</f>
        <v>-2.1774202039015478E-4</v>
      </c>
      <c r="AJG17" s="2">
        <f>'1-Results 2030'!AJF17-'1-Results 2030'!AJF$2</f>
        <v>0</v>
      </c>
      <c r="AJH17" s="2">
        <f>'1-Results 2030'!AJG17-'1-Results 2030'!AJG$2</f>
        <v>0</v>
      </c>
      <c r="AJI17" s="2">
        <f>'1-Results 2030'!AJH17-'1-Results 2030'!AJH$2</f>
        <v>0</v>
      </c>
      <c r="AJJ17" s="2">
        <f>'1-Results 2030'!AJI17-'1-Results 2030'!AJI$2</f>
        <v>0</v>
      </c>
      <c r="AJK17" s="2">
        <f>'1-Results 2030'!AJJ17-'1-Results 2030'!AJJ$2</f>
        <v>-7.3678798542971435E-2</v>
      </c>
      <c r="AJL17" s="2">
        <f>'1-Results 2030'!AJK17-'1-Results 2030'!AJK$2</f>
        <v>0</v>
      </c>
      <c r="AJM17" s="2">
        <f>'1-Results 2030'!AJL17-'1-Results 2030'!AJL$2</f>
        <v>0</v>
      </c>
      <c r="AJN17" s="2">
        <f>'1-Results 2030'!AJM17-'1-Results 2030'!AJM$2</f>
        <v>-1.4565386077805442E-2</v>
      </c>
      <c r="AJO17" s="2">
        <f>'1-Results 2030'!AJN17-'1-Results 2030'!AJN$2</f>
        <v>0</v>
      </c>
      <c r="AJP17" s="2">
        <f>'1-Results 2030'!AJO17-'1-Results 2030'!AJO$2</f>
        <v>-2.007283228522283E-13</v>
      </c>
      <c r="AJQ17" s="2">
        <f>'1-Results 2030'!AJP17-'1-Results 2030'!AJP$2</f>
        <v>0</v>
      </c>
      <c r="AJR17" s="2">
        <f>'1-Results 2030'!AJQ17-'1-Results 2030'!AJQ$2</f>
        <v>-8.609061398499307E-2</v>
      </c>
      <c r="AJS17" s="2">
        <f>'1-Results 2030'!AJR17-'1-Results 2030'!AJR$2</f>
        <v>-1.0495616350603143E-4</v>
      </c>
      <c r="AJT17" s="2">
        <f>'1-Results 2030'!AJS17-'1-Results 2030'!AJS$2</f>
        <v>0</v>
      </c>
      <c r="AJU17" s="2">
        <f>'1-Results 2030'!AJT17-'1-Results 2030'!AJT$2</f>
        <v>0</v>
      </c>
      <c r="AJV17" s="2">
        <f>'1-Results 2030'!AJU17-'1-Results 2030'!AJU$2</f>
        <v>0</v>
      </c>
      <c r="AJW17" s="2">
        <f>'1-Results 2030'!AJV17-'1-Results 2030'!AJV$2</f>
        <v>0</v>
      </c>
      <c r="AJX17" s="2">
        <f>'1-Results 2030'!AJW17-'1-Results 2030'!AJW$2</f>
        <v>0</v>
      </c>
      <c r="AJY17" s="2">
        <f>'1-Results 2030'!AJX17-'1-Results 2030'!AJX$2</f>
        <v>0</v>
      </c>
      <c r="AJZ17" s="2">
        <f>'1-Results 2030'!AJY17-'1-Results 2030'!AJY$2</f>
        <v>0</v>
      </c>
      <c r="AKA17" s="2">
        <f>'1-Results 2030'!AJZ17-'1-Results 2030'!AJZ$2</f>
        <v>0</v>
      </c>
      <c r="AKB17" s="2">
        <f>'1-Results 2030'!AKA17-'1-Results 2030'!AKA$2</f>
        <v>0</v>
      </c>
      <c r="AKC17" s="2">
        <f>'1-Results 2030'!AKB17-'1-Results 2030'!AKB$2</f>
        <v>0</v>
      </c>
      <c r="AKD17" s="2">
        <f>'1-Results 2030'!AKC17-'1-Results 2030'!AKC$2</f>
        <v>0</v>
      </c>
      <c r="AKE17" s="2">
        <f>'1-Results 2030'!AKD17-'1-Results 2030'!AKD$2</f>
        <v>0</v>
      </c>
      <c r="AKF17" s="2">
        <f>'1-Results 2030'!AKE17-'1-Results 2030'!AKE$2</f>
        <v>0</v>
      </c>
      <c r="AKG17" s="2">
        <f>'1-Results 2030'!AKF17-'1-Results 2030'!AKF$2</f>
        <v>0</v>
      </c>
      <c r="AKH17" s="2">
        <f>'1-Results 2030'!AKG17-'1-Results 2030'!AKG$2</f>
        <v>0</v>
      </c>
      <c r="AKI17" s="2">
        <f>'1-Results 2030'!AKH17-'1-Results 2030'!AKH$2</f>
        <v>0</v>
      </c>
      <c r="AKJ17" s="2">
        <f>'1-Results 2030'!AKI17-'1-Results 2030'!AKI$2</f>
        <v>0</v>
      </c>
      <c r="AKK17" s="2">
        <f>'1-Results 2030'!AKJ17-'1-Results 2030'!AKJ$2</f>
        <v>0</v>
      </c>
      <c r="AKL17" s="2">
        <f>'1-Results 2030'!AKK17-'1-Results 2030'!AKK$2</f>
        <v>0</v>
      </c>
      <c r="AKM17" s="2">
        <f>'1-Results 2030'!AKL17-'1-Results 2030'!AKL$2</f>
        <v>0</v>
      </c>
      <c r="AKN17" s="2">
        <f>'1-Results 2030'!AKM17-'1-Results 2030'!AKM$2</f>
        <v>0</v>
      </c>
      <c r="AKO17" s="2">
        <f>'1-Results 2030'!AKN17-'1-Results 2030'!AKN$2</f>
        <v>0</v>
      </c>
      <c r="AKP17" s="2">
        <f>'1-Results 2030'!AKO17-'1-Results 2030'!AKO$2</f>
        <v>0</v>
      </c>
      <c r="AKQ17" s="2">
        <f>'1-Results 2030'!AKP17-'1-Results 2030'!AKP$2</f>
        <v>0</v>
      </c>
      <c r="AKR17" s="2">
        <f>'1-Results 2030'!AKQ17-'1-Results 2030'!AKQ$2</f>
        <v>0</v>
      </c>
      <c r="AKS17" s="2">
        <f>'1-Results 2030'!AKR17-'1-Results 2030'!AKR$2</f>
        <v>0</v>
      </c>
      <c r="AKT17" s="2">
        <f>'1-Results 2030'!AKS17-'1-Results 2030'!AKS$2</f>
        <v>0</v>
      </c>
      <c r="AKU17" s="2">
        <f>'1-Results 2030'!AKT17-'1-Results 2030'!AKT$2</f>
        <v>0</v>
      </c>
      <c r="AKV17" s="2">
        <f>'1-Results 2030'!AKU17-'1-Results 2030'!AKU$2</f>
        <v>0</v>
      </c>
      <c r="AKW17" s="2">
        <f>'1-Results 2030'!AKV17-'1-Results 2030'!AKV$2</f>
        <v>0</v>
      </c>
      <c r="AKX17" s="2">
        <f>'1-Results 2030'!AKW17-'1-Results 2030'!AKW$2</f>
        <v>0</v>
      </c>
      <c r="AKY17" s="2">
        <f>'1-Results 2030'!AKX17-'1-Results 2030'!AKX$2</f>
        <v>0</v>
      </c>
      <c r="AKZ17" s="2">
        <f>'1-Results 2030'!AKY17-'1-Results 2030'!AKY$2</f>
        <v>0</v>
      </c>
      <c r="ALA17" s="2">
        <f>'1-Results 2030'!AKZ17-'1-Results 2030'!AKZ$2</f>
        <v>0</v>
      </c>
      <c r="ALB17" s="2">
        <f>'1-Results 2030'!ALA17-'1-Results 2030'!ALA$2</f>
        <v>0</v>
      </c>
      <c r="ALC17" s="2">
        <f>'1-Results 2030'!ALB17-'1-Results 2030'!ALB$2</f>
        <v>0</v>
      </c>
      <c r="ALD17" s="2">
        <f>'1-Results 2030'!ALC17-'1-Results 2030'!ALC$2</f>
        <v>0</v>
      </c>
      <c r="ALE17" s="2">
        <f>'1-Results 2030'!ALD17-'1-Results 2030'!ALD$2</f>
        <v>0</v>
      </c>
      <c r="ALF17" s="2">
        <f>'1-Results 2030'!ALE17-'1-Results 2030'!ALE$2</f>
        <v>0</v>
      </c>
      <c r="ALG17" s="2">
        <f>'1-Results 2030'!ALF17-'1-Results 2030'!ALF$2</f>
        <v>0</v>
      </c>
      <c r="ALH17" s="2">
        <f>'1-Results 2030'!ALG17-'1-Results 2030'!ALG$2</f>
        <v>0</v>
      </c>
      <c r="ALI17" s="2">
        <f>'1-Results 2030'!ALH17-'1-Results 2030'!ALH$2</f>
        <v>0</v>
      </c>
      <c r="ALJ17" s="2">
        <f>'1-Results 2030'!ALI17-'1-Results 2030'!ALI$2</f>
        <v>0</v>
      </c>
      <c r="ALK17" s="2">
        <f>'1-Results 2030'!ALJ17-'1-Results 2030'!ALJ$2</f>
        <v>0</v>
      </c>
      <c r="ALL17" s="2">
        <f>'1-Results 2030'!ALK17-'1-Results 2030'!ALK$2</f>
        <v>0</v>
      </c>
      <c r="ALM17" s="2">
        <f>'1-Results 2030'!ALL17-'1-Results 2030'!ALL$2</f>
        <v>0</v>
      </c>
      <c r="ALN17" s="2">
        <f>'1-Results 2030'!ALM17-'1-Results 2030'!ALM$2</f>
        <v>0</v>
      </c>
      <c r="ALO17" s="2">
        <f>'1-Results 2030'!ALN17-'1-Results 2030'!ALN$2</f>
        <v>0</v>
      </c>
      <c r="ALP17" s="2">
        <f>'1-Results 2030'!ALO17-'1-Results 2030'!ALO$2</f>
        <v>0</v>
      </c>
    </row>
    <row r="18" spans="1:1004" ht="15.75" customHeight="1" x14ac:dyDescent="0.15">
      <c r="A18" s="2">
        <v>30030</v>
      </c>
      <c r="B18" s="2">
        <v>2008</v>
      </c>
      <c r="C18" s="2" t="s">
        <v>60</v>
      </c>
      <c r="D18" s="2" t="s">
        <v>58</v>
      </c>
      <c r="E18" s="2">
        <f t="shared" si="0"/>
        <v>2.4245427874199452E-3</v>
      </c>
      <c r="F18" s="2">
        <f t="shared" si="5"/>
        <v>0</v>
      </c>
      <c r="G18" s="2">
        <f>SUM('2-Difference 2030'!$MU18, '2-Difference 2030'!$MV18, '2-Difference 2030'!$MW18)</f>
        <v>0</v>
      </c>
      <c r="H18" s="2">
        <f>'1-Results 2030'!G18-'1-Results 2030'!G$2</f>
        <v>0</v>
      </c>
      <c r="I18" s="2">
        <f>'1-Results 2030'!H18-'1-Results 2030'!H$2</f>
        <v>0</v>
      </c>
      <c r="J18" s="2">
        <f>'1-Results 2030'!I18-'1-Results 2030'!I$2</f>
        <v>0</v>
      </c>
      <c r="K18" s="2">
        <f>'1-Results 2030'!J18-'1-Results 2030'!J$2</f>
        <v>0</v>
      </c>
      <c r="L18" s="2">
        <f>'1-Results 2030'!K18-'1-Results 2030'!K$2</f>
        <v>0</v>
      </c>
      <c r="M18" s="2">
        <f>'1-Results 2030'!L18-'1-Results 2030'!L$2</f>
        <v>0</v>
      </c>
      <c r="N18" s="2">
        <f>'1-Results 2030'!M18-'1-Results 2030'!M$2</f>
        <v>0</v>
      </c>
      <c r="O18" s="2">
        <f>'1-Results 2030'!N18-'1-Results 2030'!N$2</f>
        <v>0</v>
      </c>
      <c r="P18" s="2">
        <f>'1-Results 2030'!O18-'1-Results 2030'!O$2</f>
        <v>0</v>
      </c>
      <c r="Q18" s="2">
        <f>'1-Results 2030'!P18-'1-Results 2030'!P$2</f>
        <v>0</v>
      </c>
      <c r="R18" s="2">
        <f>'1-Results 2030'!Q18-'1-Results 2030'!Q$2</f>
        <v>0</v>
      </c>
      <c r="S18" s="2">
        <f>'1-Results 2030'!R18-'1-Results 2030'!R$2</f>
        <v>0</v>
      </c>
      <c r="T18" s="2">
        <f>'1-Results 2030'!S18-'1-Results 2030'!S$2</f>
        <v>0</v>
      </c>
      <c r="U18" s="2">
        <f>'1-Results 2030'!T18-'1-Results 2030'!T$2</f>
        <v>0</v>
      </c>
      <c r="V18" s="2">
        <f>'1-Results 2030'!U18-'1-Results 2030'!U$2</f>
        <v>0</v>
      </c>
      <c r="W18" s="2">
        <f>'1-Results 2030'!V18-'1-Results 2030'!V$2</f>
        <v>0</v>
      </c>
      <c r="X18" s="2">
        <f>'1-Results 2030'!W18-'1-Results 2030'!W$2</f>
        <v>0</v>
      </c>
      <c r="Y18" s="2">
        <f>'1-Results 2030'!X18-'1-Results 2030'!X$2</f>
        <v>0</v>
      </c>
      <c r="Z18" s="2">
        <f>'1-Results 2030'!Y18-'1-Results 2030'!Y$2</f>
        <v>0</v>
      </c>
      <c r="AA18" s="2">
        <f>'1-Results 2030'!Z18-'1-Results 2030'!Z$2</f>
        <v>0</v>
      </c>
      <c r="AB18" s="2">
        <f>'1-Results 2030'!AA18-'1-Results 2030'!AA$2</f>
        <v>0</v>
      </c>
      <c r="AC18" s="2">
        <f>'1-Results 2030'!AB18-'1-Results 2030'!AB$2</f>
        <v>0</v>
      </c>
      <c r="AD18" s="2">
        <f>'1-Results 2030'!AC18-'1-Results 2030'!AC$2</f>
        <v>0</v>
      </c>
      <c r="AE18" s="2">
        <f>'1-Results 2030'!AD18-'1-Results 2030'!AD$2</f>
        <v>0</v>
      </c>
      <c r="AF18" s="2">
        <f>'1-Results 2030'!AE18-'1-Results 2030'!AE$2</f>
        <v>0</v>
      </c>
      <c r="AG18" s="2">
        <f>'1-Results 2030'!AF18-'1-Results 2030'!AF$2</f>
        <v>0</v>
      </c>
      <c r="AH18" s="2">
        <f>'1-Results 2030'!AG18-'1-Results 2030'!AG$2</f>
        <v>0</v>
      </c>
      <c r="AI18" s="2">
        <f>'1-Results 2030'!AH18-'1-Results 2030'!AH$2</f>
        <v>0</v>
      </c>
      <c r="AJ18" s="2">
        <f>'1-Results 2030'!AI18-'1-Results 2030'!AI$2</f>
        <v>0</v>
      </c>
      <c r="AK18" s="2">
        <f>'1-Results 2030'!AJ18-'1-Results 2030'!AJ$2</f>
        <v>0</v>
      </c>
      <c r="AL18" s="2">
        <f>'1-Results 2030'!AK18-'1-Results 2030'!AK$2</f>
        <v>0</v>
      </c>
      <c r="AM18" s="2">
        <f>'1-Results 2030'!AL18-'1-Results 2030'!AL$2</f>
        <v>0</v>
      </c>
      <c r="AN18" s="2">
        <f>'1-Results 2030'!AM18-'1-Results 2030'!AM$2</f>
        <v>0</v>
      </c>
      <c r="AO18" s="2">
        <f>'1-Results 2030'!AN18-'1-Results 2030'!AN$2</f>
        <v>0</v>
      </c>
      <c r="AP18" s="2">
        <f>'1-Results 2030'!AO18-'1-Results 2030'!AO$2</f>
        <v>0</v>
      </c>
      <c r="AQ18" s="2">
        <f>'1-Results 2030'!AP18-'1-Results 2030'!AP$2</f>
        <v>0</v>
      </c>
      <c r="AR18" s="2">
        <f>'1-Results 2030'!AQ18-'1-Results 2030'!AQ$2</f>
        <v>0</v>
      </c>
      <c r="AS18" s="2">
        <f>'1-Results 2030'!AR18-'1-Results 2030'!AR$2</f>
        <v>0</v>
      </c>
      <c r="AT18" s="2">
        <f>'1-Results 2030'!AS18-'1-Results 2030'!AS$2</f>
        <v>0</v>
      </c>
      <c r="AU18" s="2">
        <f>'1-Results 2030'!AT18-'1-Results 2030'!AT$2</f>
        <v>0</v>
      </c>
      <c r="AV18" s="2">
        <f>'1-Results 2030'!AU18-'1-Results 2030'!AU$2</f>
        <v>0</v>
      </c>
      <c r="AW18" s="2">
        <f>'1-Results 2030'!AV18-'1-Results 2030'!AV$2</f>
        <v>0</v>
      </c>
      <c r="AX18" s="2">
        <f>'1-Results 2030'!AW18-'1-Results 2030'!AW$2</f>
        <v>0</v>
      </c>
      <c r="AY18" s="2">
        <f>'1-Results 2030'!AX18-'1-Results 2030'!AX$2</f>
        <v>0</v>
      </c>
      <c r="AZ18" s="2">
        <f>'1-Results 2030'!AY18-'1-Results 2030'!AY$2</f>
        <v>0</v>
      </c>
      <c r="BA18" s="2">
        <f>'1-Results 2030'!AZ18-'1-Results 2030'!AZ$2</f>
        <v>0</v>
      </c>
      <c r="BB18" s="2">
        <f>'1-Results 2030'!BA18-'1-Results 2030'!BA$2</f>
        <v>0</v>
      </c>
      <c r="BC18" s="2">
        <f>'1-Results 2030'!BB18-'1-Results 2030'!BB$2</f>
        <v>0</v>
      </c>
      <c r="BD18" s="2">
        <f>'1-Results 2030'!BC18-'1-Results 2030'!BC$2</f>
        <v>0</v>
      </c>
      <c r="BE18" s="2">
        <f>'1-Results 2030'!BD18-'1-Results 2030'!BD$2</f>
        <v>0</v>
      </c>
      <c r="BF18" s="2">
        <f>'1-Results 2030'!BE18-'1-Results 2030'!BE$2</f>
        <v>0</v>
      </c>
      <c r="BG18" s="2">
        <f>'1-Results 2030'!BF18-'1-Results 2030'!BF$2</f>
        <v>0</v>
      </c>
      <c r="BH18" s="2">
        <f>'1-Results 2030'!BG18-'1-Results 2030'!BG$2</f>
        <v>0</v>
      </c>
      <c r="BI18" s="2">
        <f>'1-Results 2030'!BH18-'1-Results 2030'!BH$2</f>
        <v>0</v>
      </c>
      <c r="BJ18" s="2">
        <f>'1-Results 2030'!BI18-'1-Results 2030'!BI$2</f>
        <v>0</v>
      </c>
      <c r="BK18" s="2">
        <f>'1-Results 2030'!BJ18-'1-Results 2030'!BJ$2</f>
        <v>0</v>
      </c>
      <c r="BL18" s="2">
        <f>'1-Results 2030'!BK18-'1-Results 2030'!BK$2</f>
        <v>0</v>
      </c>
      <c r="BM18" s="2">
        <f>'1-Results 2030'!BL18-'1-Results 2030'!BL$2</f>
        <v>0</v>
      </c>
      <c r="BN18" s="2">
        <f>'1-Results 2030'!BM18-'1-Results 2030'!BM$2</f>
        <v>0</v>
      </c>
      <c r="BO18" s="2">
        <f>'1-Results 2030'!BN18-'1-Results 2030'!BN$2</f>
        <v>0</v>
      </c>
      <c r="BP18" s="2">
        <f>'1-Results 2030'!BO18-'1-Results 2030'!BO$2</f>
        <v>0</v>
      </c>
      <c r="BQ18" s="2">
        <f>'1-Results 2030'!BP18-'1-Results 2030'!BP$2</f>
        <v>0</v>
      </c>
      <c r="BR18" s="2">
        <f>'1-Results 2030'!BQ18-'1-Results 2030'!BQ$2</f>
        <v>0</v>
      </c>
      <c r="BS18" s="2">
        <f>'1-Results 2030'!BR18-'1-Results 2030'!BR$2</f>
        <v>0</v>
      </c>
      <c r="BT18" s="2">
        <f>'1-Results 2030'!BS18-'1-Results 2030'!BS$2</f>
        <v>0</v>
      </c>
      <c r="BU18" s="2">
        <f>'1-Results 2030'!BT18-'1-Results 2030'!BT$2</f>
        <v>0</v>
      </c>
      <c r="BV18" s="2">
        <f>'1-Results 2030'!BU18-'1-Results 2030'!BU$2</f>
        <v>0</v>
      </c>
      <c r="BW18" s="2">
        <f>'1-Results 2030'!BV18-'1-Results 2030'!BV$2</f>
        <v>0</v>
      </c>
      <c r="BX18" s="2">
        <f>'1-Results 2030'!BW18-'1-Results 2030'!BW$2</f>
        <v>0</v>
      </c>
      <c r="BY18" s="2">
        <f>'1-Results 2030'!BX18-'1-Results 2030'!BX$2</f>
        <v>0</v>
      </c>
      <c r="BZ18" s="2">
        <f>'1-Results 2030'!BY18-'1-Results 2030'!BY$2</f>
        <v>0</v>
      </c>
      <c r="CA18" s="2">
        <f>'1-Results 2030'!BZ18-'1-Results 2030'!BZ$2</f>
        <v>0</v>
      </c>
      <c r="CB18" s="2">
        <f>'1-Results 2030'!CA18-'1-Results 2030'!CA$2</f>
        <v>0</v>
      </c>
      <c r="CC18" s="2">
        <f>'1-Results 2030'!CB18-'1-Results 2030'!CB$2</f>
        <v>0</v>
      </c>
      <c r="CD18" s="2">
        <f>'1-Results 2030'!CC18-'1-Results 2030'!CC$2</f>
        <v>0</v>
      </c>
      <c r="CE18" s="2">
        <f>'1-Results 2030'!CD18-'1-Results 2030'!CD$2</f>
        <v>0</v>
      </c>
      <c r="CF18" s="2">
        <f>'1-Results 2030'!CE18-'1-Results 2030'!CE$2</f>
        <v>0</v>
      </c>
      <c r="CG18" s="2">
        <f>'1-Results 2030'!CF18-'1-Results 2030'!CF$2</f>
        <v>0</v>
      </c>
      <c r="CH18" s="2">
        <f>'1-Results 2030'!CG18-'1-Results 2030'!CG$2</f>
        <v>0</v>
      </c>
      <c r="CI18" s="2">
        <f>'1-Results 2030'!CH18-'1-Results 2030'!CH$2</f>
        <v>0</v>
      </c>
      <c r="CJ18" s="2">
        <f>'1-Results 2030'!CI18-'1-Results 2030'!CI$2</f>
        <v>0</v>
      </c>
      <c r="CK18" s="2">
        <f>'1-Results 2030'!CJ18-'1-Results 2030'!CJ$2</f>
        <v>0</v>
      </c>
      <c r="CL18" s="2">
        <f>'1-Results 2030'!CK18-'1-Results 2030'!CK$2</f>
        <v>0</v>
      </c>
      <c r="CM18" s="2">
        <f>'1-Results 2030'!CL18-'1-Results 2030'!CL$2</f>
        <v>0</v>
      </c>
      <c r="CN18" s="2">
        <f>'1-Results 2030'!CM18-'1-Results 2030'!CM$2</f>
        <v>0</v>
      </c>
      <c r="CO18" s="2">
        <f>'1-Results 2030'!CN18-'1-Results 2030'!CN$2</f>
        <v>0</v>
      </c>
      <c r="CP18" s="2">
        <f>'1-Results 2030'!CO18-'1-Results 2030'!CO$2</f>
        <v>0</v>
      </c>
      <c r="CQ18" s="2">
        <f>'1-Results 2030'!CP18-'1-Results 2030'!CP$2</f>
        <v>0</v>
      </c>
      <c r="CR18" s="2">
        <f>'1-Results 2030'!CQ18-'1-Results 2030'!CQ$2</f>
        <v>0</v>
      </c>
      <c r="CS18" s="2">
        <f>'1-Results 2030'!CR18-'1-Results 2030'!CR$2</f>
        <v>0</v>
      </c>
      <c r="CT18" s="2">
        <f>'1-Results 2030'!CS18-'1-Results 2030'!CS$2</f>
        <v>0</v>
      </c>
      <c r="CU18" s="2">
        <f>'1-Results 2030'!CT18-'1-Results 2030'!CT$2</f>
        <v>0</v>
      </c>
      <c r="CV18" s="2">
        <f>'1-Results 2030'!CU18-'1-Results 2030'!CU$2</f>
        <v>0</v>
      </c>
      <c r="CW18" s="2">
        <f>'1-Results 2030'!CV18-'1-Results 2030'!CV$2</f>
        <v>0</v>
      </c>
      <c r="CX18" s="2">
        <f>'1-Results 2030'!CW18-'1-Results 2030'!CW$2</f>
        <v>0</v>
      </c>
      <c r="CY18" s="2">
        <f>'1-Results 2030'!CX18-'1-Results 2030'!CX$2</f>
        <v>0</v>
      </c>
      <c r="CZ18" s="2">
        <f>'1-Results 2030'!CY18-'1-Results 2030'!CY$2</f>
        <v>0</v>
      </c>
      <c r="DA18" s="2">
        <f>'1-Results 2030'!CZ18-'1-Results 2030'!CZ$2</f>
        <v>0</v>
      </c>
      <c r="DB18" s="2">
        <f>'1-Results 2030'!DA18-'1-Results 2030'!DA$2</f>
        <v>0</v>
      </c>
      <c r="DC18" s="2">
        <f>'1-Results 2030'!DB18-'1-Results 2030'!DB$2</f>
        <v>0</v>
      </c>
      <c r="DD18" s="2">
        <f>'1-Results 2030'!DC18-'1-Results 2030'!DC$2</f>
        <v>0</v>
      </c>
      <c r="DE18" s="2">
        <f>'1-Results 2030'!DD18-'1-Results 2030'!DD$2</f>
        <v>0</v>
      </c>
      <c r="DF18" s="2">
        <f>'1-Results 2030'!DE18-'1-Results 2030'!DE$2</f>
        <v>0</v>
      </c>
      <c r="DG18" s="2">
        <f>'1-Results 2030'!DF18-'1-Results 2030'!DF$2</f>
        <v>0</v>
      </c>
      <c r="DH18" s="2">
        <f>'1-Results 2030'!DG18-'1-Results 2030'!DG$2</f>
        <v>0</v>
      </c>
      <c r="DI18" s="2">
        <f>'1-Results 2030'!DH18-'1-Results 2030'!DH$2</f>
        <v>0</v>
      </c>
      <c r="DJ18" s="2">
        <f>'1-Results 2030'!DI18-'1-Results 2030'!DI$2</f>
        <v>0</v>
      </c>
      <c r="DK18" s="2">
        <f>'1-Results 2030'!DJ18-'1-Results 2030'!DJ$2</f>
        <v>0</v>
      </c>
      <c r="DL18" s="2">
        <f>'1-Results 2030'!DK18-'1-Results 2030'!DK$2</f>
        <v>0</v>
      </c>
      <c r="DM18" s="2">
        <f>'1-Results 2030'!DL18-'1-Results 2030'!DL$2</f>
        <v>0</v>
      </c>
      <c r="DN18" s="2">
        <f>'1-Results 2030'!DM18-'1-Results 2030'!DM$2</f>
        <v>0</v>
      </c>
      <c r="DO18" s="2">
        <f>'1-Results 2030'!DN18-'1-Results 2030'!DN$2</f>
        <v>0</v>
      </c>
      <c r="DP18" s="2">
        <f>'1-Results 2030'!DO18-'1-Results 2030'!DO$2</f>
        <v>0</v>
      </c>
      <c r="DQ18" s="2">
        <f>'1-Results 2030'!DP18-'1-Results 2030'!DP$2</f>
        <v>0</v>
      </c>
      <c r="DR18" s="2">
        <f>'1-Results 2030'!DQ18-'1-Results 2030'!DQ$2</f>
        <v>0</v>
      </c>
      <c r="DS18" s="2">
        <f>'1-Results 2030'!DR18-'1-Results 2030'!DR$2</f>
        <v>0</v>
      </c>
      <c r="DT18" s="2">
        <f>'1-Results 2030'!DS18-'1-Results 2030'!DS$2</f>
        <v>0</v>
      </c>
      <c r="DU18" s="2">
        <f>'1-Results 2030'!DT18-'1-Results 2030'!DT$2</f>
        <v>0</v>
      </c>
      <c r="DV18" s="2">
        <f>'1-Results 2030'!DU18-'1-Results 2030'!DU$2</f>
        <v>0</v>
      </c>
      <c r="DW18" s="2">
        <f>'1-Results 2030'!DV18-'1-Results 2030'!DV$2</f>
        <v>0</v>
      </c>
      <c r="DX18" s="2">
        <f>'1-Results 2030'!DW18-'1-Results 2030'!DW$2</f>
        <v>0</v>
      </c>
      <c r="DY18" s="2">
        <f>'1-Results 2030'!DX18-'1-Results 2030'!DX$2</f>
        <v>0</v>
      </c>
      <c r="DZ18" s="2">
        <f>'1-Results 2030'!DY18-'1-Results 2030'!DY$2</f>
        <v>0</v>
      </c>
      <c r="EA18" s="2">
        <f>'1-Results 2030'!DZ18-'1-Results 2030'!DZ$2</f>
        <v>0</v>
      </c>
      <c r="EB18" s="2">
        <f>'1-Results 2030'!EA18-'1-Results 2030'!EA$2</f>
        <v>0</v>
      </c>
      <c r="EC18" s="2">
        <f>'1-Results 2030'!EB18-'1-Results 2030'!EB$2</f>
        <v>0</v>
      </c>
      <c r="ED18" s="2">
        <f>'1-Results 2030'!EC18-'1-Results 2030'!EC$2</f>
        <v>0</v>
      </c>
      <c r="EE18" s="2">
        <f>'1-Results 2030'!ED18-'1-Results 2030'!ED$2</f>
        <v>0</v>
      </c>
      <c r="EF18" s="2">
        <f>'1-Results 2030'!EE18-'1-Results 2030'!EE$2</f>
        <v>0</v>
      </c>
      <c r="EG18" s="2">
        <f>'1-Results 2030'!EF18-'1-Results 2030'!EF$2</f>
        <v>0</v>
      </c>
      <c r="EH18" s="2">
        <f>'1-Results 2030'!EG18-'1-Results 2030'!EG$2</f>
        <v>0</v>
      </c>
      <c r="EI18" s="2">
        <f>'1-Results 2030'!EH18-'1-Results 2030'!EH$2</f>
        <v>0</v>
      </c>
      <c r="EJ18" s="2">
        <f>'1-Results 2030'!EI18-'1-Results 2030'!EI$2</f>
        <v>0</v>
      </c>
      <c r="EK18" s="2">
        <f>'1-Results 2030'!EJ18-'1-Results 2030'!EJ$2</f>
        <v>0</v>
      </c>
      <c r="EL18" s="2">
        <f>'1-Results 2030'!EK18-'1-Results 2030'!EK$2</f>
        <v>0</v>
      </c>
      <c r="EM18" s="2">
        <f>'1-Results 2030'!EL18-'1-Results 2030'!EL$2</f>
        <v>0</v>
      </c>
      <c r="EN18" s="2">
        <f>'1-Results 2030'!EM18-'1-Results 2030'!EM$2</f>
        <v>0</v>
      </c>
      <c r="EO18" s="2">
        <f>'1-Results 2030'!EN18-'1-Results 2030'!EN$2</f>
        <v>0</v>
      </c>
      <c r="EP18" s="2">
        <f>'1-Results 2030'!EO18-'1-Results 2030'!EO$2</f>
        <v>0</v>
      </c>
      <c r="EQ18" s="2">
        <f>'1-Results 2030'!EP18-'1-Results 2030'!EP$2</f>
        <v>0</v>
      </c>
      <c r="ER18" s="2">
        <f>'1-Results 2030'!EQ18-'1-Results 2030'!EQ$2</f>
        <v>0</v>
      </c>
      <c r="ES18" s="2">
        <f>'1-Results 2030'!ER18-'1-Results 2030'!ER$2</f>
        <v>0</v>
      </c>
      <c r="ET18" s="2">
        <f>'1-Results 2030'!ES18-'1-Results 2030'!ES$2</f>
        <v>0</v>
      </c>
      <c r="EU18" s="2">
        <f>'1-Results 2030'!ET18-'1-Results 2030'!ET$2</f>
        <v>0</v>
      </c>
      <c r="EV18" s="2">
        <f>'1-Results 2030'!EU18-'1-Results 2030'!EU$2</f>
        <v>0</v>
      </c>
      <c r="EW18" s="2">
        <f>'1-Results 2030'!EV18-'1-Results 2030'!EV$2</f>
        <v>0</v>
      </c>
      <c r="EX18" s="2">
        <f>'1-Results 2030'!EW18-'1-Results 2030'!EW$2</f>
        <v>0</v>
      </c>
      <c r="EY18" s="2">
        <f>'1-Results 2030'!EX18-'1-Results 2030'!EX$2</f>
        <v>0</v>
      </c>
      <c r="EZ18" s="2">
        <f>'1-Results 2030'!EY18-'1-Results 2030'!EY$2</f>
        <v>0</v>
      </c>
      <c r="FA18" s="2">
        <f>'1-Results 2030'!EZ18-'1-Results 2030'!EZ$2</f>
        <v>0</v>
      </c>
      <c r="FB18" s="2">
        <f>'1-Results 2030'!FA18-'1-Results 2030'!FA$2</f>
        <v>0</v>
      </c>
      <c r="FC18" s="2">
        <f>'1-Results 2030'!FB18-'1-Results 2030'!FB$2</f>
        <v>0</v>
      </c>
      <c r="FD18" s="2">
        <f>'1-Results 2030'!FC18-'1-Results 2030'!FC$2</f>
        <v>0</v>
      </c>
      <c r="FE18" s="2">
        <f>'1-Results 2030'!FD18-'1-Results 2030'!FD$2</f>
        <v>0</v>
      </c>
      <c r="FF18" s="2">
        <f>'1-Results 2030'!FE18-'1-Results 2030'!FE$2</f>
        <v>0</v>
      </c>
      <c r="FG18" s="2">
        <f>'1-Results 2030'!FF18-'1-Results 2030'!FF$2</f>
        <v>0</v>
      </c>
      <c r="FH18" s="2">
        <f>'1-Results 2030'!FG18-'1-Results 2030'!FG$2</f>
        <v>0</v>
      </c>
      <c r="FI18" s="2">
        <f>'1-Results 2030'!FH18-'1-Results 2030'!FH$2</f>
        <v>0</v>
      </c>
      <c r="FJ18" s="2">
        <f>'1-Results 2030'!FI18-'1-Results 2030'!FI$2</f>
        <v>0</v>
      </c>
      <c r="FK18" s="2">
        <f>'1-Results 2030'!FJ18-'1-Results 2030'!FJ$2</f>
        <v>0</v>
      </c>
      <c r="FL18" s="2">
        <f>'1-Results 2030'!FK18-'1-Results 2030'!FK$2</f>
        <v>0</v>
      </c>
      <c r="FM18" s="2">
        <f>'1-Results 2030'!FL18-'1-Results 2030'!FL$2</f>
        <v>0</v>
      </c>
      <c r="FN18" s="2">
        <f>'1-Results 2030'!FM18-'1-Results 2030'!FM$2</f>
        <v>0</v>
      </c>
      <c r="FO18" s="2">
        <f>'1-Results 2030'!FN18-'1-Results 2030'!FN$2</f>
        <v>0</v>
      </c>
      <c r="FP18" s="2">
        <f>'1-Results 2030'!FO18-'1-Results 2030'!FO$2</f>
        <v>0</v>
      </c>
      <c r="FQ18" s="2">
        <f>'1-Results 2030'!FP18-'1-Results 2030'!FP$2</f>
        <v>0</v>
      </c>
      <c r="FR18" s="2">
        <f>'1-Results 2030'!FQ18-'1-Results 2030'!FQ$2</f>
        <v>0</v>
      </c>
      <c r="FS18" s="2">
        <f>'1-Results 2030'!FR18-'1-Results 2030'!FR$2</f>
        <v>0</v>
      </c>
      <c r="FT18" s="2">
        <f>'1-Results 2030'!FS18-'1-Results 2030'!FS$2</f>
        <v>0</v>
      </c>
      <c r="FU18" s="2">
        <f>'1-Results 2030'!FT18-'1-Results 2030'!FT$2</f>
        <v>0</v>
      </c>
      <c r="FV18" s="2">
        <f>'1-Results 2030'!FU18-'1-Results 2030'!FU$2</f>
        <v>0</v>
      </c>
      <c r="FW18" s="2">
        <f>'1-Results 2030'!FV18-'1-Results 2030'!FV$2</f>
        <v>0</v>
      </c>
      <c r="FX18" s="2">
        <f>'1-Results 2030'!FW18-'1-Results 2030'!FW$2</f>
        <v>0</v>
      </c>
      <c r="FY18" s="2">
        <f>'1-Results 2030'!FX18-'1-Results 2030'!FX$2</f>
        <v>0</v>
      </c>
      <c r="FZ18" s="2">
        <f>'1-Results 2030'!FY18-'1-Results 2030'!FY$2</f>
        <v>0</v>
      </c>
      <c r="GA18" s="2">
        <f>'1-Results 2030'!FZ18-'1-Results 2030'!FZ$2</f>
        <v>0</v>
      </c>
      <c r="GB18" s="2">
        <f>'1-Results 2030'!GA18-'1-Results 2030'!GA$2</f>
        <v>0</v>
      </c>
      <c r="GC18" s="2">
        <f>'1-Results 2030'!GB18-'1-Results 2030'!GB$2</f>
        <v>0</v>
      </c>
      <c r="GD18" s="2">
        <f>'1-Results 2030'!GC18-'1-Results 2030'!GC$2</f>
        <v>0</v>
      </c>
      <c r="GE18" s="2">
        <f>'1-Results 2030'!GD18-'1-Results 2030'!GD$2</f>
        <v>0</v>
      </c>
      <c r="GF18" s="2">
        <f>'1-Results 2030'!GE18-'1-Results 2030'!GE$2</f>
        <v>0</v>
      </c>
      <c r="GG18" s="2">
        <f>'1-Results 2030'!GF18-'1-Results 2030'!GF$2</f>
        <v>0</v>
      </c>
      <c r="GH18" s="2">
        <f>'1-Results 2030'!GG18-'1-Results 2030'!GG$2</f>
        <v>0</v>
      </c>
      <c r="GI18" s="2">
        <f>'1-Results 2030'!GH18-'1-Results 2030'!GH$2</f>
        <v>0</v>
      </c>
      <c r="GJ18" s="2">
        <f>'1-Results 2030'!GI18-'1-Results 2030'!GI$2</f>
        <v>0</v>
      </c>
      <c r="GK18" s="2">
        <f>'1-Results 2030'!GJ18-'1-Results 2030'!GJ$2</f>
        <v>0</v>
      </c>
      <c r="GL18" s="2">
        <f>'1-Results 2030'!GK18-'1-Results 2030'!GK$2</f>
        <v>0</v>
      </c>
      <c r="GM18" s="2">
        <f>'1-Results 2030'!GL18-'1-Results 2030'!GL$2</f>
        <v>0</v>
      </c>
      <c r="GN18" s="2">
        <f>'1-Results 2030'!GM18-'1-Results 2030'!GM$2</f>
        <v>0</v>
      </c>
      <c r="GO18" s="2">
        <f>'1-Results 2030'!GN18-'1-Results 2030'!GN$2</f>
        <v>0</v>
      </c>
      <c r="GP18" s="2">
        <f>'1-Results 2030'!GO18-'1-Results 2030'!GO$2</f>
        <v>0</v>
      </c>
      <c r="GQ18" s="2">
        <f>'1-Results 2030'!GP18-'1-Results 2030'!GP$2</f>
        <v>0</v>
      </c>
      <c r="GR18" s="2">
        <f>'1-Results 2030'!GQ18-'1-Results 2030'!GQ$2</f>
        <v>0</v>
      </c>
      <c r="GS18" s="2">
        <f>'1-Results 2030'!GR18-'1-Results 2030'!GR$2</f>
        <v>0</v>
      </c>
      <c r="GT18" s="2">
        <f>'1-Results 2030'!GS18-'1-Results 2030'!GS$2</f>
        <v>0</v>
      </c>
      <c r="GU18" s="2">
        <f>'1-Results 2030'!GT18-'1-Results 2030'!GT$2</f>
        <v>0</v>
      </c>
      <c r="GV18" s="2">
        <f>'1-Results 2030'!GU18-'1-Results 2030'!GU$2</f>
        <v>0</v>
      </c>
      <c r="GW18" s="2">
        <f>'1-Results 2030'!GV18-'1-Results 2030'!GV$2</f>
        <v>0</v>
      </c>
      <c r="GX18" s="2">
        <f>'1-Results 2030'!GW18-'1-Results 2030'!GW$2</f>
        <v>0</v>
      </c>
      <c r="GY18" s="2">
        <f>'1-Results 2030'!GX18-'1-Results 2030'!GX$2</f>
        <v>0</v>
      </c>
      <c r="GZ18" s="2">
        <f>'1-Results 2030'!GY18-'1-Results 2030'!GY$2</f>
        <v>0</v>
      </c>
      <c r="HA18" s="2">
        <f>'1-Results 2030'!GZ18-'1-Results 2030'!GZ$2</f>
        <v>0</v>
      </c>
      <c r="HB18" s="2">
        <f>'1-Results 2030'!HA18-'1-Results 2030'!HA$2</f>
        <v>0</v>
      </c>
      <c r="HC18" s="2">
        <f>'1-Results 2030'!HB18-'1-Results 2030'!HB$2</f>
        <v>0</v>
      </c>
      <c r="HD18" s="2">
        <f>'1-Results 2030'!HC18-'1-Results 2030'!HC$2</f>
        <v>0</v>
      </c>
      <c r="HE18" s="2">
        <f>'1-Results 2030'!HD18-'1-Results 2030'!HD$2</f>
        <v>0</v>
      </c>
      <c r="HF18" s="2">
        <f>'1-Results 2030'!HE18-'1-Results 2030'!HE$2</f>
        <v>0</v>
      </c>
      <c r="HG18" s="2">
        <f>'1-Results 2030'!HF18-'1-Results 2030'!HF$2</f>
        <v>0</v>
      </c>
      <c r="HH18" s="2">
        <f>'1-Results 2030'!HG18-'1-Results 2030'!HG$2</f>
        <v>0</v>
      </c>
      <c r="HI18" s="2">
        <f>'1-Results 2030'!HH18-'1-Results 2030'!HH$2</f>
        <v>0</v>
      </c>
      <c r="HJ18" s="2">
        <f>'1-Results 2030'!HI18-'1-Results 2030'!HI$2</f>
        <v>0</v>
      </c>
      <c r="HK18" s="2">
        <f>'1-Results 2030'!HJ18-'1-Results 2030'!HJ$2</f>
        <v>0</v>
      </c>
      <c r="HL18" s="2">
        <f>'1-Results 2030'!HK18-'1-Results 2030'!HK$2</f>
        <v>0</v>
      </c>
      <c r="HM18" s="2">
        <f>'1-Results 2030'!HL18-'1-Results 2030'!HL$2</f>
        <v>0</v>
      </c>
      <c r="HN18" s="2">
        <f>'1-Results 2030'!HM18-'1-Results 2030'!HM$2</f>
        <v>0</v>
      </c>
      <c r="HO18" s="2">
        <f>'1-Results 2030'!HN18-'1-Results 2030'!HN$2</f>
        <v>0</v>
      </c>
      <c r="HP18" s="2">
        <f>'1-Results 2030'!HO18-'1-Results 2030'!HO$2</f>
        <v>0</v>
      </c>
      <c r="HQ18" s="2">
        <f>'1-Results 2030'!HP18-'1-Results 2030'!HP$2</f>
        <v>0</v>
      </c>
      <c r="HR18" s="2">
        <f>'1-Results 2030'!HQ18-'1-Results 2030'!HQ$2</f>
        <v>0</v>
      </c>
      <c r="HS18" s="2">
        <f>'1-Results 2030'!HR18-'1-Results 2030'!HR$2</f>
        <v>0</v>
      </c>
      <c r="HT18" s="75">
        <f>'1-Results 2030'!HS18-'1-Results 2030'!HS$2</f>
        <v>0</v>
      </c>
      <c r="HU18" s="2">
        <f>'1-Results 2030'!HT18-'1-Results 2030'!HT$2</f>
        <v>0</v>
      </c>
      <c r="HV18" s="2">
        <f>'1-Results 2030'!HU18-'1-Results 2030'!HU$2</f>
        <v>0</v>
      </c>
      <c r="HW18" s="2">
        <f>'1-Results 2030'!HV18-'1-Results 2030'!HV$2</f>
        <v>0</v>
      </c>
      <c r="HX18" s="75">
        <f>'1-Results 2030'!HW18-'1-Results 2030'!HW$2</f>
        <v>0</v>
      </c>
      <c r="HY18" s="2">
        <f>'1-Results 2030'!HX18-'1-Results 2030'!HX$2</f>
        <v>0</v>
      </c>
      <c r="HZ18" s="2">
        <f>'1-Results 2030'!HY18-'1-Results 2030'!HY$2</f>
        <v>0</v>
      </c>
      <c r="IA18" s="2">
        <f>'1-Results 2030'!HZ18-'1-Results 2030'!HZ$2</f>
        <v>0</v>
      </c>
      <c r="IB18" s="2">
        <f>'1-Results 2030'!IA18-'1-Results 2030'!IA$2</f>
        <v>0</v>
      </c>
      <c r="IC18" s="2">
        <f>'1-Results 2030'!IB18-'1-Results 2030'!IB$2</f>
        <v>0</v>
      </c>
      <c r="ID18" s="2">
        <f>'1-Results 2030'!IC18-'1-Results 2030'!IC$2</f>
        <v>0</v>
      </c>
      <c r="IE18" s="2">
        <f>'1-Results 2030'!ID18-'1-Results 2030'!ID$2</f>
        <v>0</v>
      </c>
      <c r="IF18" s="2">
        <f>'1-Results 2030'!IE18-'1-Results 2030'!IE$2</f>
        <v>0</v>
      </c>
      <c r="IG18" s="2">
        <f>'1-Results 2030'!IF18-'1-Results 2030'!IF$2</f>
        <v>0</v>
      </c>
      <c r="IH18" s="2">
        <f>'1-Results 2030'!IG18-'1-Results 2030'!IG$2</f>
        <v>0</v>
      </c>
      <c r="II18" s="2">
        <f>'1-Results 2030'!IH18-'1-Results 2030'!IH$2</f>
        <v>0</v>
      </c>
      <c r="IJ18" s="2">
        <f>'1-Results 2030'!II18-'1-Results 2030'!II$2</f>
        <v>0</v>
      </c>
      <c r="IK18" s="2">
        <f>'1-Results 2030'!IJ18-'1-Results 2030'!IJ$2</f>
        <v>0</v>
      </c>
      <c r="IL18" s="2">
        <f>'1-Results 2030'!IK18-'1-Results 2030'!IK$2</f>
        <v>0</v>
      </c>
      <c r="IM18" s="2">
        <f>'1-Results 2030'!IL18-'1-Results 2030'!IL$2</f>
        <v>0</v>
      </c>
      <c r="IN18" s="2">
        <f>'1-Results 2030'!IM18-'1-Results 2030'!IM$2</f>
        <v>0</v>
      </c>
      <c r="IO18" s="2">
        <f>'1-Results 2030'!IN18-'1-Results 2030'!IN$2</f>
        <v>0</v>
      </c>
      <c r="IP18" s="2">
        <f>'1-Results 2030'!IO18-'1-Results 2030'!IO$2</f>
        <v>0</v>
      </c>
      <c r="IQ18" s="2">
        <f>'1-Results 2030'!IP18-'1-Results 2030'!IP$2</f>
        <v>0</v>
      </c>
      <c r="IR18" s="2">
        <f>'1-Results 2030'!IQ18-'1-Results 2030'!IQ$2</f>
        <v>0</v>
      </c>
      <c r="IS18" s="2">
        <f>'1-Results 2030'!IR18-'1-Results 2030'!IR$2</f>
        <v>0</v>
      </c>
      <c r="IT18" s="2">
        <f>'1-Results 2030'!IS18-'1-Results 2030'!IS$2</f>
        <v>0</v>
      </c>
      <c r="IU18" s="2">
        <f>'1-Results 2030'!IT18-'1-Results 2030'!IT$2</f>
        <v>-5.0602365999935939E-9</v>
      </c>
      <c r="IV18" s="2">
        <f>'1-Results 2030'!IU18-'1-Results 2030'!IU$2</f>
        <v>-1.0174808599827667E-8</v>
      </c>
      <c r="IW18" s="2">
        <f>'1-Results 2030'!IV18-'1-Results 2030'!IV$2</f>
        <v>-7.6957674199386317E-8</v>
      </c>
      <c r="IX18" s="2">
        <f>'1-Results 2030'!IW18-'1-Results 2030'!IW$2</f>
        <v>0</v>
      </c>
      <c r="IY18" s="2">
        <f>'1-Results 2030'!IX18-'1-Results 2030'!IX$2</f>
        <v>-1.6135368729845723E-7</v>
      </c>
      <c r="IZ18" s="2">
        <f>'1-Results 2030'!IY18-'1-Results 2030'!IY$2</f>
        <v>-1.2147051298844191E-8</v>
      </c>
      <c r="JA18" s="2">
        <f>'1-Results 2030'!IZ18-'1-Results 2030'!IZ$2</f>
        <v>-1.6263775300465189E-8</v>
      </c>
      <c r="JB18" s="2">
        <f>'1-Results 2030'!JA18-'1-Results 2030'!JA$2</f>
        <v>-1.0357636910651724E-7</v>
      </c>
      <c r="JC18" s="2">
        <f>'1-Results 2030'!JB18-'1-Results 2030'!JB$2</f>
        <v>-2.3903290000018389E-10</v>
      </c>
      <c r="JD18" s="75">
        <f>'1-Results 2030'!JC18-'1-Results 2030'!JC$2</f>
        <v>9.9253508110474993E-7</v>
      </c>
      <c r="JE18" s="2">
        <f>'1-Results 2030'!JD18-'1-Results 2030'!JD$2</f>
        <v>0</v>
      </c>
      <c r="JF18" s="2">
        <f>'1-Results 2030'!JE18-'1-Results 2030'!JE$2</f>
        <v>-9.3001370500122443E-8</v>
      </c>
      <c r="JG18" s="2">
        <f>'1-Results 2030'!JF18-'1-Results 2030'!JF$2</f>
        <v>0</v>
      </c>
      <c r="JH18" s="2">
        <f>'1-Results 2030'!JG18-'1-Results 2030'!JG$2</f>
        <v>-4.5315544930021878E-7</v>
      </c>
      <c r="JI18" s="2">
        <f>'1-Results 2030'!JH18-'1-Results 2030'!JH$2</f>
        <v>0</v>
      </c>
      <c r="JJ18" s="2">
        <f>'1-Results 2030'!JI18-'1-Results 2030'!JI$2</f>
        <v>0</v>
      </c>
      <c r="JK18" s="2">
        <f>'1-Results 2030'!JJ18-'1-Results 2030'!JJ$2</f>
        <v>0</v>
      </c>
      <c r="JL18" s="2">
        <f>'1-Results 2030'!JK18-'1-Results 2030'!JK$2</f>
        <v>0</v>
      </c>
      <c r="JM18" s="2">
        <f>'1-Results 2030'!JL18-'1-Results 2030'!JL$2</f>
        <v>0</v>
      </c>
      <c r="JN18" s="2">
        <f>'1-Results 2030'!JM18-'1-Results 2030'!JM$2</f>
        <v>-7.3995817740160619E-7</v>
      </c>
      <c r="JO18" s="2">
        <f>'1-Results 2030'!JN18-'1-Results 2030'!JN$2</f>
        <v>0</v>
      </c>
      <c r="JP18" s="2">
        <f>'1-Results 2030'!JO18-'1-Results 2030'!JO$2</f>
        <v>0</v>
      </c>
      <c r="JQ18" s="2">
        <f>'1-Results 2030'!JP18-'1-Results 2030'!JP$2</f>
        <v>0</v>
      </c>
      <c r="JR18" s="2">
        <f>'1-Results 2030'!JQ18-'1-Results 2030'!JQ$2</f>
        <v>0</v>
      </c>
      <c r="JS18" s="2">
        <f>'1-Results 2030'!JR18-'1-Results 2030'!JR$2</f>
        <v>0</v>
      </c>
      <c r="JT18" s="2">
        <f>'1-Results 2030'!JS18-'1-Results 2030'!JS$2</f>
        <v>0</v>
      </c>
      <c r="JU18" s="2">
        <f>'1-Results 2030'!JT18-'1-Results 2030'!JT$2</f>
        <v>0</v>
      </c>
      <c r="JV18" s="2">
        <f>'1-Results 2030'!JU18-'1-Results 2030'!JU$2</f>
        <v>0</v>
      </c>
      <c r="JW18" s="2">
        <f>'1-Results 2030'!JV18-'1-Results 2030'!JV$2</f>
        <v>-2.0067730100055414E-8</v>
      </c>
      <c r="JX18" s="2">
        <f>'1-Results 2030'!JW18-'1-Results 2030'!JW$2</f>
        <v>-2.0427139500733826E-8</v>
      </c>
      <c r="JY18" s="2">
        <f>'1-Results 2030'!JX18-'1-Results 2030'!JX$2</f>
        <v>-5.2575535079757429E-5</v>
      </c>
      <c r="JZ18" s="2">
        <f>'1-Results 2030'!JY18-'1-Results 2030'!JY$2</f>
        <v>-8.6572517250083081E-5</v>
      </c>
      <c r="KA18" s="2">
        <f>'1-Results 2030'!JZ18-'1-Results 2030'!JZ$2</f>
        <v>-5.6665759495810875E-7</v>
      </c>
      <c r="KB18" s="2">
        <f>'1-Results 2030'!KA18-'1-Results 2030'!KA$2</f>
        <v>0</v>
      </c>
      <c r="KC18" s="2">
        <f>'1-Results 2030'!KB18-'1-Results 2030'!KB$2</f>
        <v>0</v>
      </c>
      <c r="KD18" s="2">
        <f>'1-Results 2030'!KC18-'1-Results 2030'!KC$2</f>
        <v>0</v>
      </c>
      <c r="KE18" s="2">
        <f>'1-Results 2030'!KD18-'1-Results 2030'!KD$2</f>
        <v>0</v>
      </c>
      <c r="KF18" s="2">
        <f>'1-Results 2030'!KE18-'1-Results 2030'!KE$2</f>
        <v>0</v>
      </c>
      <c r="KG18" s="2">
        <f>'1-Results 2030'!KF18-'1-Results 2030'!KF$2</f>
        <v>0</v>
      </c>
      <c r="KH18" s="2">
        <f>'1-Results 2030'!KG18-'1-Results 2030'!KG$2</f>
        <v>0</v>
      </c>
      <c r="KI18" s="2">
        <f>'1-Results 2030'!KH18-'1-Results 2030'!KH$2</f>
        <v>0</v>
      </c>
      <c r="KJ18" s="2">
        <f>'1-Results 2030'!KI18-'1-Results 2030'!KI$2</f>
        <v>0</v>
      </c>
      <c r="KK18" s="2">
        <f>'1-Results 2030'!KJ18-'1-Results 2030'!KJ$2</f>
        <v>0</v>
      </c>
      <c r="KL18" s="2">
        <f>'1-Results 2030'!KK18-'1-Results 2030'!KK$2</f>
        <v>0</v>
      </c>
      <c r="KM18" s="2">
        <f>'1-Results 2030'!KL18-'1-Results 2030'!KL$2</f>
        <v>0</v>
      </c>
      <c r="KN18" s="2">
        <f>'1-Results 2030'!KM18-'1-Results 2030'!KM$2</f>
        <v>0</v>
      </c>
      <c r="KO18" s="2">
        <f>'1-Results 2030'!KN18-'1-Results 2030'!KN$2</f>
        <v>0</v>
      </c>
      <c r="KP18" s="2">
        <f>'1-Results 2030'!KO18-'1-Results 2030'!KO$2</f>
        <v>0</v>
      </c>
      <c r="KQ18" s="2">
        <f>'1-Results 2030'!KP18-'1-Results 2030'!KP$2</f>
        <v>0</v>
      </c>
      <c r="KR18" s="2">
        <f>'1-Results 2030'!KQ18-'1-Results 2030'!KQ$2</f>
        <v>0</v>
      </c>
      <c r="KS18" s="2">
        <f>'1-Results 2030'!KR18-'1-Results 2030'!KR$2</f>
        <v>0</v>
      </c>
      <c r="KT18" s="2">
        <f>'1-Results 2030'!KS18-'1-Results 2030'!KS$2</f>
        <v>0</v>
      </c>
      <c r="KU18" s="2">
        <f>'1-Results 2030'!KT18-'1-Results 2030'!KT$2</f>
        <v>0</v>
      </c>
      <c r="KV18" s="2">
        <f>'1-Results 2030'!KU18-'1-Results 2030'!KU$2</f>
        <v>0</v>
      </c>
      <c r="KW18" s="2">
        <f>'1-Results 2030'!KV18-'1-Results 2030'!KV$2</f>
        <v>0</v>
      </c>
      <c r="KX18" s="2">
        <f>'1-Results 2030'!KW18-'1-Results 2030'!KW$2</f>
        <v>0</v>
      </c>
      <c r="KY18" s="2">
        <f>'1-Results 2030'!KX18-'1-Results 2030'!KX$2</f>
        <v>0</v>
      </c>
      <c r="KZ18" s="2">
        <f>'1-Results 2030'!KY18-'1-Results 2030'!KY$2</f>
        <v>0</v>
      </c>
      <c r="LA18" s="2">
        <f>'1-Results 2030'!KZ18-'1-Results 2030'!KZ$2</f>
        <v>0</v>
      </c>
      <c r="LB18" s="2">
        <f>'1-Results 2030'!LA18-'1-Results 2030'!LA$2</f>
        <v>0</v>
      </c>
      <c r="LC18" s="2">
        <f>'1-Results 2030'!LB18-'1-Results 2030'!LB$2</f>
        <v>0</v>
      </c>
      <c r="LD18" s="2">
        <f>'1-Results 2030'!LC18-'1-Results 2030'!LC$2</f>
        <v>0</v>
      </c>
      <c r="LE18" s="2">
        <f>'1-Results 2030'!LD18-'1-Results 2030'!LD$2</f>
        <v>0</v>
      </c>
      <c r="LF18" s="2">
        <f>'1-Results 2030'!LE18-'1-Results 2030'!LE$2</f>
        <v>0</v>
      </c>
      <c r="LG18" s="2">
        <f>'1-Results 2030'!LF18-'1-Results 2030'!LF$2</f>
        <v>0</v>
      </c>
      <c r="LH18" s="2">
        <f>'1-Results 2030'!LG18-'1-Results 2030'!LG$2</f>
        <v>0</v>
      </c>
      <c r="LI18" s="2">
        <f>'1-Results 2030'!LH18-'1-Results 2030'!LH$2</f>
        <v>0</v>
      </c>
      <c r="LJ18" s="2">
        <f>'1-Results 2030'!LI18-'1-Results 2030'!LI$2</f>
        <v>0</v>
      </c>
      <c r="LK18" s="2">
        <f>'1-Results 2030'!LJ18-'1-Results 2030'!LJ$2</f>
        <v>0</v>
      </c>
      <c r="LL18" s="2">
        <f>'1-Results 2030'!LK18-'1-Results 2030'!LK$2</f>
        <v>0</v>
      </c>
      <c r="LM18" s="75">
        <f>'1-Results 2030'!LL18-'1-Results 2030'!LL$2</f>
        <v>0</v>
      </c>
      <c r="LN18" s="2">
        <f>'1-Results 2030'!LM18-'1-Results 2030'!LM$2</f>
        <v>0</v>
      </c>
      <c r="LO18" s="2">
        <f>'1-Results 2030'!LN18-'1-Results 2030'!LN$2</f>
        <v>0</v>
      </c>
      <c r="LP18" s="2">
        <f>'1-Results 2030'!LO18-'1-Results 2030'!LO$2</f>
        <v>0</v>
      </c>
      <c r="LQ18" s="2">
        <f>'1-Results 2030'!LP18-'1-Results 2030'!LP$2</f>
        <v>0</v>
      </c>
      <c r="LR18" s="2">
        <f>'1-Results 2030'!LQ18-'1-Results 2030'!LQ$2</f>
        <v>0</v>
      </c>
      <c r="LS18" s="2">
        <f>'1-Results 2030'!LR18-'1-Results 2030'!LR$2</f>
        <v>0</v>
      </c>
      <c r="LT18" s="2">
        <f>'1-Results 2030'!LS18-'1-Results 2030'!LS$2</f>
        <v>0</v>
      </c>
      <c r="LU18" s="2">
        <f>'1-Results 2030'!LT18-'1-Results 2030'!LT$2</f>
        <v>0</v>
      </c>
      <c r="LV18" s="2">
        <f>'1-Results 2030'!LU18-'1-Results 2030'!LU$2</f>
        <v>0</v>
      </c>
      <c r="LW18" s="2">
        <f>'1-Results 2030'!LV18-'1-Results 2030'!LV$2</f>
        <v>0</v>
      </c>
      <c r="LX18" s="2">
        <f>'1-Results 2030'!LW18-'1-Results 2030'!LW$2</f>
        <v>0</v>
      </c>
      <c r="LY18" s="2">
        <f>'1-Results 2030'!LX18-'1-Results 2030'!LX$2</f>
        <v>0</v>
      </c>
      <c r="LZ18" s="2">
        <f>'1-Results 2030'!LY18-'1-Results 2030'!LY$2</f>
        <v>0</v>
      </c>
      <c r="MA18" s="2">
        <f>'1-Results 2030'!LZ18-'1-Results 2030'!LZ$2</f>
        <v>0</v>
      </c>
      <c r="MB18" s="2">
        <f>'1-Results 2030'!MA18-'1-Results 2030'!MA$2</f>
        <v>0</v>
      </c>
      <c r="MC18" s="2">
        <f>'1-Results 2030'!MB18-'1-Results 2030'!MB$2</f>
        <v>0</v>
      </c>
      <c r="MD18" s="2">
        <f>'1-Results 2030'!MC18-'1-Results 2030'!MC$2</f>
        <v>0</v>
      </c>
      <c r="ME18" s="2">
        <f>'1-Results 2030'!MD18-'1-Results 2030'!MD$2</f>
        <v>0</v>
      </c>
      <c r="MF18" s="75">
        <f>'1-Results 2030'!ME18-'1-Results 2030'!ME$2</f>
        <v>0</v>
      </c>
      <c r="MG18" s="2">
        <f>'1-Results 2030'!MF18-'1-Results 2030'!MF$2</f>
        <v>0</v>
      </c>
      <c r="MH18" s="2">
        <f>'1-Results 2030'!MG18-'1-Results 2030'!MG$2</f>
        <v>0</v>
      </c>
      <c r="MI18" s="2">
        <f>'1-Results 2030'!MH18-'1-Results 2030'!MH$2</f>
        <v>0</v>
      </c>
      <c r="MJ18" s="2">
        <f>'1-Results 2030'!MI18-'1-Results 2030'!MI$2</f>
        <v>0</v>
      </c>
      <c r="MK18" s="2">
        <f>'1-Results 2030'!MJ18-'1-Results 2030'!MJ$2</f>
        <v>0</v>
      </c>
      <c r="ML18" s="2">
        <f>'1-Results 2030'!MK18-'1-Results 2030'!MK$2</f>
        <v>0</v>
      </c>
      <c r="MM18" s="2">
        <f>'1-Results 2030'!ML18-'1-Results 2030'!ML$2</f>
        <v>0</v>
      </c>
      <c r="MN18" s="2">
        <f>'1-Results 2030'!MM18-'1-Results 2030'!MM$2</f>
        <v>0</v>
      </c>
      <c r="MO18" s="2">
        <f>'1-Results 2030'!MN18-'1-Results 2030'!MN$2</f>
        <v>0</v>
      </c>
      <c r="MP18" s="2">
        <f>'1-Results 2030'!MO18-'1-Results 2030'!MO$2</f>
        <v>0</v>
      </c>
      <c r="MQ18" s="2">
        <f>'1-Results 2030'!MP18-'1-Results 2030'!MP$2</f>
        <v>0</v>
      </c>
      <c r="MR18" s="2">
        <f>'1-Results 2030'!MQ18-'1-Results 2030'!MQ$2</f>
        <v>0</v>
      </c>
      <c r="MS18" s="2">
        <f>'1-Results 2030'!MR18-'1-Results 2030'!MR$2</f>
        <v>0</v>
      </c>
      <c r="MT18" s="2">
        <f>'1-Results 2030'!MS18-'1-Results 2030'!MS$2</f>
        <v>0</v>
      </c>
      <c r="MU18" s="2">
        <f>'1-Results 2030'!MT18-'1-Results 2030'!MT$2</f>
        <v>0</v>
      </c>
      <c r="MV18" s="2">
        <f>'1-Results 2030'!MU18-'1-Results 2030'!MU$2</f>
        <v>0</v>
      </c>
      <c r="MW18" s="75">
        <f>'1-Results 2030'!MV18-'1-Results 2030'!MV$2</f>
        <v>0</v>
      </c>
      <c r="MX18" s="2">
        <f>'1-Results 2030'!MW18-'1-Results 2030'!MW$2</f>
        <v>0</v>
      </c>
      <c r="MY18" s="2">
        <f>'1-Results 2030'!MX18-'1-Results 2030'!MX$2</f>
        <v>0</v>
      </c>
      <c r="MZ18" s="2">
        <f>'1-Results 2030'!MY18-'1-Results 2030'!MY$2</f>
        <v>0</v>
      </c>
      <c r="NA18" s="2">
        <f>'1-Results 2030'!MZ18-'1-Results 2030'!MZ$2</f>
        <v>0</v>
      </c>
      <c r="NB18" s="2">
        <f>'1-Results 2030'!NA18-'1-Results 2030'!NA$2</f>
        <v>0</v>
      </c>
      <c r="NC18" s="2">
        <f>'1-Results 2030'!NB18-'1-Results 2030'!NB$2</f>
        <v>0</v>
      </c>
      <c r="ND18" s="2">
        <f>'1-Results 2030'!NC18-'1-Results 2030'!NC$2</f>
        <v>0</v>
      </c>
      <c r="NE18" s="2">
        <f>'1-Results 2030'!ND18-'1-Results 2030'!ND$2</f>
        <v>0</v>
      </c>
      <c r="NF18" s="2">
        <f>'1-Results 2030'!NE18-'1-Results 2030'!NE$2</f>
        <v>0</v>
      </c>
      <c r="NG18" s="2">
        <f>'1-Results 2030'!NF18-'1-Results 2030'!NF$2</f>
        <v>0</v>
      </c>
      <c r="NH18" s="2">
        <f>'1-Results 2030'!NG18-'1-Results 2030'!NG$2</f>
        <v>0</v>
      </c>
      <c r="NI18" s="2">
        <f>'1-Results 2030'!NH18-'1-Results 2030'!NH$2</f>
        <v>0</v>
      </c>
      <c r="NJ18" s="2">
        <f>'1-Results 2030'!NI18-'1-Results 2030'!NI$2</f>
        <v>0</v>
      </c>
      <c r="NK18" s="2">
        <f>'1-Results 2030'!NJ18-'1-Results 2030'!NJ$2</f>
        <v>0</v>
      </c>
      <c r="NL18" s="2">
        <f>'1-Results 2030'!NK18-'1-Results 2030'!NK$2</f>
        <v>0</v>
      </c>
      <c r="NM18" s="2">
        <f>'1-Results 2030'!NL18-'1-Results 2030'!NL$2</f>
        <v>0</v>
      </c>
      <c r="NN18" s="2">
        <f>'1-Results 2030'!NM18-'1-Results 2030'!NM$2</f>
        <v>0</v>
      </c>
      <c r="NO18" s="2">
        <f>'1-Results 2030'!NN18-'1-Results 2030'!NN$2</f>
        <v>0</v>
      </c>
      <c r="NP18" s="2">
        <f>'1-Results 2030'!NO18-'1-Results 2030'!NO$2</f>
        <v>0</v>
      </c>
      <c r="NQ18" s="2">
        <f>'1-Results 2030'!NP18-'1-Results 2030'!NP$2</f>
        <v>0</v>
      </c>
      <c r="NR18" s="2">
        <f>'1-Results 2030'!NQ18-'1-Results 2030'!NQ$2</f>
        <v>0</v>
      </c>
      <c r="NS18" s="2">
        <f>'1-Results 2030'!NR18-'1-Results 2030'!NR$2</f>
        <v>0</v>
      </c>
      <c r="NT18" s="2">
        <f>'1-Results 2030'!NS18-'1-Results 2030'!NS$2</f>
        <v>0</v>
      </c>
      <c r="NU18" s="2">
        <f>'1-Results 2030'!NT18-'1-Results 2030'!NT$2</f>
        <v>0</v>
      </c>
      <c r="NV18" s="2">
        <f>'1-Results 2030'!NU18-'1-Results 2030'!NU$2</f>
        <v>0</v>
      </c>
      <c r="NW18" s="2">
        <f>'1-Results 2030'!NV18-'1-Results 2030'!NV$2</f>
        <v>0</v>
      </c>
      <c r="NX18" s="2">
        <f>'1-Results 2030'!NW18-'1-Results 2030'!NW$2</f>
        <v>0</v>
      </c>
      <c r="NY18" s="2">
        <f>'1-Results 2030'!NX18-'1-Results 2030'!NX$2</f>
        <v>0</v>
      </c>
      <c r="NZ18" s="2">
        <f>'1-Results 2030'!NY18-'1-Results 2030'!NY$2</f>
        <v>0</v>
      </c>
      <c r="OA18" s="2">
        <f>'1-Results 2030'!NZ18-'1-Results 2030'!NZ$2</f>
        <v>0</v>
      </c>
      <c r="OB18" s="2">
        <f>'1-Results 2030'!OA18-'1-Results 2030'!OA$2</f>
        <v>0</v>
      </c>
      <c r="OC18" s="2">
        <f>'1-Results 2030'!OB18-'1-Results 2030'!OB$2</f>
        <v>0</v>
      </c>
      <c r="OD18" s="2">
        <f>'1-Results 2030'!OC18-'1-Results 2030'!OC$2</f>
        <v>0</v>
      </c>
      <c r="OE18" s="2">
        <f>'1-Results 2030'!OD18-'1-Results 2030'!OD$2</f>
        <v>0</v>
      </c>
      <c r="OF18" s="2">
        <f>'1-Results 2030'!OE18-'1-Results 2030'!OE$2</f>
        <v>0</v>
      </c>
      <c r="OG18" s="2">
        <f>'1-Results 2030'!OF18-'1-Results 2030'!OF$2</f>
        <v>0</v>
      </c>
      <c r="OH18" s="2">
        <f>'1-Results 2030'!OG18-'1-Results 2030'!OG$2</f>
        <v>0</v>
      </c>
      <c r="OI18" s="2">
        <f>'1-Results 2030'!OH18-'1-Results 2030'!OH$2</f>
        <v>0</v>
      </c>
      <c r="OJ18" s="2">
        <f>'1-Results 2030'!OI18-'1-Results 2030'!OI$2</f>
        <v>0</v>
      </c>
      <c r="OK18" s="2">
        <f>'1-Results 2030'!OJ18-'1-Results 2030'!OJ$2</f>
        <v>0</v>
      </c>
      <c r="OL18" s="2">
        <f>'1-Results 2030'!OK18-'1-Results 2030'!OK$2</f>
        <v>0</v>
      </c>
      <c r="OM18" s="2">
        <f>'1-Results 2030'!OL18-'1-Results 2030'!OL$2</f>
        <v>0</v>
      </c>
      <c r="ON18" s="2">
        <f>'1-Results 2030'!OM18-'1-Results 2030'!OM$2</f>
        <v>0</v>
      </c>
      <c r="OO18" s="2">
        <f>'1-Results 2030'!ON18-'1-Results 2030'!ON$2</f>
        <v>0</v>
      </c>
      <c r="OP18" s="2">
        <f>'1-Results 2030'!OO18-'1-Results 2030'!OO$2</f>
        <v>-5.5445630419981295E-6</v>
      </c>
      <c r="OQ18" s="2">
        <f>'1-Results 2030'!OP18-'1-Results 2030'!OP$2</f>
        <v>-8.9785403103448402E-6</v>
      </c>
      <c r="OR18" s="2">
        <f>'1-Results 2030'!OQ18-'1-Results 2030'!OQ$2</f>
        <v>-6.7909639319907456E-5</v>
      </c>
      <c r="OS18" s="2">
        <f>'1-Results 2030'!OR18-'1-Results 2030'!OR$2</f>
        <v>0</v>
      </c>
      <c r="OT18" s="2">
        <f>'1-Results 2030'!OS18-'1-Results 2030'!OS$2</f>
        <v>1.1262961221980561E-4</v>
      </c>
      <c r="OU18" s="2">
        <f>'1-Results 2030'!OT18-'1-Results 2030'!OT$2</f>
        <v>8.2532715450112093E-5</v>
      </c>
      <c r="OV18" s="2">
        <f>'1-Results 2030'!OU18-'1-Results 2030'!OU$2</f>
        <v>1.1050365232989634E-4</v>
      </c>
      <c r="OW18" s="2">
        <f>'1-Results 2030'!OV18-'1-Results 2030'!OV$2</f>
        <v>7.0374601520128977E-4</v>
      </c>
      <c r="OX18" s="2">
        <f>'1-Results 2030'!OW18-'1-Results 2030'!OW$2</f>
        <v>1.6241013107015645E-6</v>
      </c>
      <c r="OY18" s="2">
        <f>'1-Results 2030'!OX18-'1-Results 2030'!OX$2</f>
        <v>1.942380481301801E-3</v>
      </c>
      <c r="OZ18" s="2">
        <f>'1-Results 2030'!OY18-'1-Results 2030'!OY$2</f>
        <v>0</v>
      </c>
      <c r="PA18" s="2">
        <f>'1-Results 2030'!OZ18-'1-Results 2030'!OZ$2</f>
        <v>-3.2339365430011924E-4</v>
      </c>
      <c r="PB18" s="2">
        <f>'1-Results 2030'!PA18-'1-Results 2030'!PA$2</f>
        <v>0</v>
      </c>
      <c r="PC18" s="2">
        <f>'1-Results 2030'!PB18-'1-Results 2030'!PB$2</f>
        <v>-4.8848208369989266E-4</v>
      </c>
      <c r="PD18" s="2">
        <f>'1-Results 2030'!PC18-'1-Results 2030'!PC$2</f>
        <v>0</v>
      </c>
      <c r="PE18" s="2">
        <f>'1-Results 2030'!PD18-'1-Results 2030'!PD$2</f>
        <v>0</v>
      </c>
      <c r="PF18" s="2">
        <f>'1-Results 2030'!PE18-'1-Results 2030'!PE$2</f>
        <v>0</v>
      </c>
      <c r="PG18" s="2">
        <f>'1-Results 2030'!PF18-'1-Results 2030'!PF$2</f>
        <v>0</v>
      </c>
      <c r="PH18" s="2">
        <f>'1-Results 2030'!PG18-'1-Results 2030'!PG$2</f>
        <v>0</v>
      </c>
      <c r="PI18" s="2">
        <f>'1-Results 2030'!PH18-'1-Results 2030'!PH$2</f>
        <v>-1.1946864675982383E-4</v>
      </c>
      <c r="PJ18" s="2">
        <f>'1-Results 2030'!PI18-'1-Results 2030'!PI$2</f>
        <v>0</v>
      </c>
      <c r="PK18" s="2">
        <f>'1-Results 2030'!PJ18-'1-Results 2030'!PJ$2</f>
        <v>0</v>
      </c>
      <c r="PL18" s="2">
        <f>'1-Results 2030'!PK18-'1-Results 2030'!PK$2</f>
        <v>0</v>
      </c>
      <c r="PM18" s="2">
        <f>'1-Results 2030'!PL18-'1-Results 2030'!PL$2</f>
        <v>0</v>
      </c>
      <c r="PN18" s="2">
        <f>'1-Results 2030'!PM18-'1-Results 2030'!PM$2</f>
        <v>0</v>
      </c>
      <c r="PO18" s="2">
        <f>'1-Results 2030'!PN18-'1-Results 2030'!PN$2</f>
        <v>0</v>
      </c>
      <c r="PP18" s="2">
        <f>'1-Results 2030'!PO18-'1-Results 2030'!PO$2</f>
        <v>0</v>
      </c>
      <c r="PQ18" s="2">
        <f>'1-Results 2030'!PP18-'1-Results 2030'!PP$2</f>
        <v>0</v>
      </c>
      <c r="PR18" s="2">
        <f>'1-Results 2030'!PQ18-'1-Results 2030'!PQ$2</f>
        <v>-2.1631753710060764E-5</v>
      </c>
      <c r="PS18" s="2">
        <f>'1-Results 2030'!PR18-'1-Results 2030'!PR$2</f>
        <v>-1.7889000279325273E-5</v>
      </c>
      <c r="PT18" s="2">
        <f>'1-Results 2030'!PS18-'1-Results 2030'!PS$2</f>
        <v>-1.2428880166032164E-6</v>
      </c>
      <c r="PU18" s="2">
        <f>'1-Results 2030'!PT18-'1-Results 2030'!PT$2</f>
        <v>-3.7245967579924155E-5</v>
      </c>
      <c r="PV18" s="2">
        <f>'1-Results 2030'!PU18-'1-Results 2030'!PU$2</f>
        <v>-1.5952133199451102E-8</v>
      </c>
      <c r="PW18" s="2">
        <f>'1-Results 2030'!PV18-'1-Results 2030'!PV$2</f>
        <v>0</v>
      </c>
      <c r="PX18" s="2">
        <f>'1-Results 2030'!PW18-'1-Results 2030'!PW$2</f>
        <v>0</v>
      </c>
      <c r="PY18" s="2">
        <f>'1-Results 2030'!PX18-'1-Results 2030'!PX$2</f>
        <v>0</v>
      </c>
      <c r="PZ18" s="2">
        <f>'1-Results 2030'!PY18-'1-Results 2030'!PY$2</f>
        <v>0</v>
      </c>
      <c r="QA18" s="2">
        <f>'1-Results 2030'!PZ18-'1-Results 2030'!PZ$2</f>
        <v>0</v>
      </c>
      <c r="QB18" s="2">
        <f>'1-Results 2030'!QA18-'1-Results 2030'!QA$2</f>
        <v>0</v>
      </c>
      <c r="QC18" s="2">
        <f>'1-Results 2030'!QB18-'1-Results 2030'!QB$2</f>
        <v>0</v>
      </c>
      <c r="QD18" s="2">
        <f>'1-Results 2030'!QC18-'1-Results 2030'!QC$2</f>
        <v>0</v>
      </c>
      <c r="QE18" s="2">
        <f>'1-Results 2030'!QD18-'1-Results 2030'!QD$2</f>
        <v>0</v>
      </c>
      <c r="QF18" s="2">
        <f>'1-Results 2030'!QE18-'1-Results 2030'!QE$2</f>
        <v>0</v>
      </c>
      <c r="QG18" s="2">
        <f>'1-Results 2030'!QF18-'1-Results 2030'!QF$2</f>
        <v>0</v>
      </c>
      <c r="QH18" s="2">
        <f>'1-Results 2030'!QG18-'1-Results 2030'!QG$2</f>
        <v>0</v>
      </c>
      <c r="QI18" s="2">
        <f>'1-Results 2030'!QH18-'1-Results 2030'!QH$2</f>
        <v>0</v>
      </c>
      <c r="QJ18" s="2">
        <f>'1-Results 2030'!QI18-'1-Results 2030'!QI$2</f>
        <v>0</v>
      </c>
      <c r="QK18" s="2">
        <f>'1-Results 2030'!QJ18-'1-Results 2030'!QJ$2</f>
        <v>0</v>
      </c>
      <c r="QL18" s="2">
        <f>'1-Results 2030'!QK18-'1-Results 2030'!QK$2</f>
        <v>0</v>
      </c>
      <c r="QM18" s="2">
        <f>'1-Results 2030'!QL18-'1-Results 2030'!QL$2</f>
        <v>0</v>
      </c>
      <c r="QN18" s="2">
        <f>'1-Results 2030'!QM18-'1-Results 2030'!QM$2</f>
        <v>0</v>
      </c>
      <c r="QO18" s="2">
        <f>'1-Results 2030'!QN18-'1-Results 2030'!QN$2</f>
        <v>0</v>
      </c>
      <c r="QP18" s="2">
        <f>'1-Results 2030'!QO18-'1-Results 2030'!QO$2</f>
        <v>0</v>
      </c>
      <c r="QQ18" s="2">
        <f>'1-Results 2030'!QP18-'1-Results 2030'!QP$2</f>
        <v>0</v>
      </c>
      <c r="QR18" s="2">
        <f>'1-Results 2030'!QQ18-'1-Results 2030'!QQ$2</f>
        <v>0</v>
      </c>
      <c r="QS18" s="2">
        <f>'1-Results 2030'!QR18-'1-Results 2030'!QR$2</f>
        <v>0</v>
      </c>
      <c r="QT18" s="2">
        <f>'1-Results 2030'!QS18-'1-Results 2030'!QS$2</f>
        <v>0</v>
      </c>
      <c r="QU18" s="2">
        <f>'1-Results 2030'!QT18-'1-Results 2030'!QT$2</f>
        <v>0</v>
      </c>
      <c r="QV18" s="2">
        <f>'1-Results 2030'!QU18-'1-Results 2030'!QU$2</f>
        <v>0</v>
      </c>
      <c r="QW18" s="2">
        <f>'1-Results 2030'!QV18-'1-Results 2030'!QV$2</f>
        <v>0</v>
      </c>
      <c r="QX18" s="2">
        <f>'1-Results 2030'!QW18-'1-Results 2030'!QW$2</f>
        <v>0</v>
      </c>
      <c r="QY18" s="2">
        <f>'1-Results 2030'!QX18-'1-Results 2030'!QX$2</f>
        <v>0</v>
      </c>
      <c r="QZ18" s="2">
        <f>'1-Results 2030'!QY18-'1-Results 2030'!QY$2</f>
        <v>0</v>
      </c>
      <c r="RA18" s="2">
        <f>'1-Results 2030'!QZ18-'1-Results 2030'!QZ$2</f>
        <v>0</v>
      </c>
      <c r="RB18" s="2">
        <f>'1-Results 2030'!RA18-'1-Results 2030'!RA$2</f>
        <v>0</v>
      </c>
      <c r="RC18" s="2">
        <f>'1-Results 2030'!RB18-'1-Results 2030'!RB$2</f>
        <v>0</v>
      </c>
      <c r="RD18" s="2">
        <f>'1-Results 2030'!RC18-'1-Results 2030'!RC$2</f>
        <v>0</v>
      </c>
      <c r="RE18" s="2">
        <f>'1-Results 2030'!RD18-'1-Results 2030'!RD$2</f>
        <v>0</v>
      </c>
      <c r="RF18" s="2">
        <f>'1-Results 2030'!RE18-'1-Results 2030'!RE$2</f>
        <v>0</v>
      </c>
      <c r="RG18" s="2">
        <f>'1-Results 2030'!RF18-'1-Results 2030'!RF$2</f>
        <v>0</v>
      </c>
      <c r="RH18" s="2">
        <f>'1-Results 2030'!RG18-'1-Results 2030'!RG$2</f>
        <v>0</v>
      </c>
      <c r="RI18" s="2">
        <f>'1-Results 2030'!RH18-'1-Results 2030'!RH$2</f>
        <v>0</v>
      </c>
      <c r="RJ18" s="2">
        <f>'1-Results 2030'!RI18-'1-Results 2030'!RI$2</f>
        <v>0</v>
      </c>
      <c r="RK18" s="2">
        <f>'1-Results 2030'!RJ18-'1-Results 2030'!RJ$2</f>
        <v>0</v>
      </c>
      <c r="RL18" s="2">
        <f>'1-Results 2030'!RK18-'1-Results 2030'!RK$2</f>
        <v>0</v>
      </c>
      <c r="RM18" s="2">
        <f>'1-Results 2030'!RL18-'1-Results 2030'!RL$2</f>
        <v>0</v>
      </c>
      <c r="RN18" s="2">
        <f>'1-Results 2030'!RM18-'1-Results 2030'!RM$2</f>
        <v>0</v>
      </c>
      <c r="RO18" s="2">
        <f>'1-Results 2030'!RN18-'1-Results 2030'!RN$2</f>
        <v>0</v>
      </c>
      <c r="RP18" s="2">
        <f>'1-Results 2030'!RO18-'1-Results 2030'!RO$2</f>
        <v>0</v>
      </c>
      <c r="RQ18" s="2">
        <f>'1-Results 2030'!RP18-'1-Results 2030'!RP$2</f>
        <v>0</v>
      </c>
      <c r="RR18" s="2">
        <f>'1-Results 2030'!RQ18-'1-Results 2030'!RQ$2</f>
        <v>0</v>
      </c>
      <c r="RS18" s="2">
        <f>'1-Results 2030'!RR18-'1-Results 2030'!RR$2</f>
        <v>0</v>
      </c>
      <c r="RT18" s="2">
        <f>'1-Results 2030'!RS18-'1-Results 2030'!RS$2</f>
        <v>0</v>
      </c>
      <c r="RU18" s="2">
        <f>'1-Results 2030'!RT18-'1-Results 2030'!RT$2</f>
        <v>0</v>
      </c>
      <c r="RV18" s="2">
        <f>'1-Results 2030'!RU18-'1-Results 2030'!RU$2</f>
        <v>0</v>
      </c>
      <c r="RW18" s="2">
        <f>'1-Results 2030'!RV18-'1-Results 2030'!RV$2</f>
        <v>0</v>
      </c>
      <c r="RX18" s="2">
        <f>'1-Results 2030'!RW18-'1-Results 2030'!RW$2</f>
        <v>0</v>
      </c>
      <c r="RY18" s="2">
        <f>'1-Results 2030'!RX18-'1-Results 2030'!RX$2</f>
        <v>0</v>
      </c>
      <c r="RZ18" s="2">
        <f>'1-Results 2030'!RY18-'1-Results 2030'!RY$2</f>
        <v>0</v>
      </c>
      <c r="SA18" s="2">
        <f>'1-Results 2030'!RZ18-'1-Results 2030'!RZ$2</f>
        <v>0</v>
      </c>
      <c r="SB18" s="2">
        <f>'1-Results 2030'!SA18-'1-Results 2030'!SA$2</f>
        <v>0</v>
      </c>
      <c r="SC18" s="2">
        <f>'1-Results 2030'!SB18-'1-Results 2030'!SB$2</f>
        <v>0</v>
      </c>
      <c r="SD18" s="2">
        <f>'1-Results 2030'!SC18-'1-Results 2030'!SC$2</f>
        <v>0</v>
      </c>
      <c r="SE18" s="2">
        <f>'1-Results 2030'!SD18-'1-Results 2030'!SD$2</f>
        <v>0</v>
      </c>
      <c r="SF18" s="2">
        <f>'1-Results 2030'!SE18-'1-Results 2030'!SE$2</f>
        <v>0</v>
      </c>
      <c r="SG18" s="2">
        <f>'1-Results 2030'!SF18-'1-Results 2030'!SF$2</f>
        <v>0</v>
      </c>
      <c r="SH18" s="2">
        <f>'1-Results 2030'!SG18-'1-Results 2030'!SG$2</f>
        <v>0</v>
      </c>
      <c r="SI18" s="2">
        <f>'1-Results 2030'!SH18-'1-Results 2030'!SH$2</f>
        <v>0</v>
      </c>
      <c r="SJ18" s="2">
        <f>'1-Results 2030'!SI18-'1-Results 2030'!SI$2</f>
        <v>0</v>
      </c>
      <c r="SK18" s="2">
        <f>'1-Results 2030'!SJ18-'1-Results 2030'!SJ$2</f>
        <v>0</v>
      </c>
      <c r="SL18" s="2">
        <f>'1-Results 2030'!SK18-'1-Results 2030'!SK$2</f>
        <v>0</v>
      </c>
      <c r="SM18" s="2">
        <f>'1-Results 2030'!SL18-'1-Results 2030'!SL$2</f>
        <v>0</v>
      </c>
      <c r="SN18" s="2">
        <f>'1-Results 2030'!SM18-'1-Results 2030'!SM$2</f>
        <v>0</v>
      </c>
      <c r="SO18" s="2">
        <f>'1-Results 2030'!SN18-'1-Results 2030'!SN$2</f>
        <v>0</v>
      </c>
      <c r="SP18" s="2">
        <f>'1-Results 2030'!SO18-'1-Results 2030'!SO$2</f>
        <v>0</v>
      </c>
      <c r="SQ18" s="2">
        <f>'1-Results 2030'!SP18-'1-Results 2030'!SP$2</f>
        <v>0</v>
      </c>
      <c r="SR18" s="2">
        <f>'1-Results 2030'!SQ18-'1-Results 2030'!SQ$2</f>
        <v>0</v>
      </c>
      <c r="SS18" s="2">
        <f>'1-Results 2030'!SR18-'1-Results 2030'!SR$2</f>
        <v>0</v>
      </c>
      <c r="ST18" s="2">
        <f>'1-Results 2030'!SS18-'1-Results 2030'!SS$2</f>
        <v>0</v>
      </c>
      <c r="SU18" s="2">
        <f>'1-Results 2030'!ST18-'1-Results 2030'!ST$2</f>
        <v>0</v>
      </c>
      <c r="SV18" s="2">
        <f>'1-Results 2030'!SU18-'1-Results 2030'!SU$2</f>
        <v>0</v>
      </c>
      <c r="SW18" s="2">
        <f>'1-Results 2030'!SV18-'1-Results 2030'!SV$2</f>
        <v>0</v>
      </c>
      <c r="SX18" s="2">
        <f>'1-Results 2030'!SW18-'1-Results 2030'!SW$2</f>
        <v>0</v>
      </c>
      <c r="SY18" s="2">
        <f>'1-Results 2030'!SX18-'1-Results 2030'!SX$2</f>
        <v>0</v>
      </c>
      <c r="SZ18" s="2">
        <f>'1-Results 2030'!SY18-'1-Results 2030'!SY$2</f>
        <v>0</v>
      </c>
      <c r="TA18" s="2">
        <f>'1-Results 2030'!SZ18-'1-Results 2030'!SZ$2</f>
        <v>0</v>
      </c>
      <c r="TB18" s="2">
        <f>'1-Results 2030'!TA18-'1-Results 2030'!TA$2</f>
        <v>0</v>
      </c>
      <c r="TC18" s="2">
        <f>'1-Results 2030'!TB18-'1-Results 2030'!TB$2</f>
        <v>0</v>
      </c>
      <c r="TD18" s="2">
        <f>'1-Results 2030'!TC18-'1-Results 2030'!TC$2</f>
        <v>0</v>
      </c>
      <c r="TE18" s="2">
        <f>'1-Results 2030'!TD18-'1-Results 2030'!TD$2</f>
        <v>0</v>
      </c>
      <c r="TF18" s="2">
        <f>'1-Results 2030'!TE18-'1-Results 2030'!TE$2</f>
        <v>0</v>
      </c>
      <c r="TG18" s="2">
        <f>'1-Results 2030'!TF18-'1-Results 2030'!TF$2</f>
        <v>0</v>
      </c>
      <c r="TH18" s="2">
        <f>'1-Results 2030'!TG18-'1-Results 2030'!TG$2</f>
        <v>0</v>
      </c>
      <c r="TI18" s="2">
        <f>'1-Results 2030'!TH18-'1-Results 2030'!TH$2</f>
        <v>0</v>
      </c>
      <c r="TJ18" s="2">
        <f>'1-Results 2030'!TI18-'1-Results 2030'!TI$2</f>
        <v>0</v>
      </c>
      <c r="TK18" s="2">
        <f>'1-Results 2030'!TJ18-'1-Results 2030'!TJ$2</f>
        <v>0</v>
      </c>
      <c r="TL18" s="2">
        <f>'1-Results 2030'!TK18-'1-Results 2030'!TK$2</f>
        <v>0</v>
      </c>
      <c r="TM18" s="2">
        <f>'1-Results 2030'!TL18-'1-Results 2030'!TL$2</f>
        <v>0</v>
      </c>
      <c r="TN18" s="2">
        <f>'1-Results 2030'!TM18-'1-Results 2030'!TM$2</f>
        <v>0</v>
      </c>
      <c r="TO18" s="2">
        <f>'1-Results 2030'!TN18-'1-Results 2030'!TN$2</f>
        <v>0</v>
      </c>
      <c r="TP18" s="2">
        <f>'1-Results 2030'!TO18-'1-Results 2030'!TO$2</f>
        <v>0</v>
      </c>
      <c r="TQ18" s="2">
        <f>'1-Results 2030'!TP18-'1-Results 2030'!TP$2</f>
        <v>0</v>
      </c>
      <c r="TR18" s="2">
        <f>'1-Results 2030'!TQ18-'1-Results 2030'!TQ$2</f>
        <v>0</v>
      </c>
      <c r="TS18" s="2">
        <f>'1-Results 2030'!TR18-'1-Results 2030'!TR$2</f>
        <v>0</v>
      </c>
      <c r="TT18" s="2">
        <f>'1-Results 2030'!TS18-'1-Results 2030'!TS$2</f>
        <v>0</v>
      </c>
      <c r="TU18" s="2">
        <f>'1-Results 2030'!TT18-'1-Results 2030'!TT$2</f>
        <v>0</v>
      </c>
      <c r="TV18" s="2">
        <f>'1-Results 2030'!TU18-'1-Results 2030'!TU$2</f>
        <v>0</v>
      </c>
      <c r="TW18" s="2">
        <f>'1-Results 2030'!TV18-'1-Results 2030'!TV$2</f>
        <v>0</v>
      </c>
      <c r="TX18" s="2">
        <f>'1-Results 2030'!TW18-'1-Results 2030'!TW$2</f>
        <v>0</v>
      </c>
      <c r="TY18" s="2">
        <f>'1-Results 2030'!TX18-'1-Results 2030'!TX$2</f>
        <v>0</v>
      </c>
      <c r="TZ18" s="2">
        <f>'1-Results 2030'!TY18-'1-Results 2030'!TY$2</f>
        <v>0</v>
      </c>
      <c r="UA18" s="2">
        <f>'1-Results 2030'!TZ18-'1-Results 2030'!TZ$2</f>
        <v>0</v>
      </c>
      <c r="UB18" s="2">
        <f>'1-Results 2030'!UA18-'1-Results 2030'!UA$2</f>
        <v>0</v>
      </c>
      <c r="UC18" s="2">
        <f>'1-Results 2030'!UB18-'1-Results 2030'!UB$2</f>
        <v>0</v>
      </c>
      <c r="UD18" s="2">
        <f>'1-Results 2030'!UC18-'1-Results 2030'!UC$2</f>
        <v>0</v>
      </c>
      <c r="UE18" s="2">
        <f>'1-Results 2030'!UD18-'1-Results 2030'!UD$2</f>
        <v>0</v>
      </c>
      <c r="UF18" s="2">
        <f>'1-Results 2030'!UE18-'1-Results 2030'!UE$2</f>
        <v>0</v>
      </c>
      <c r="UG18" s="2">
        <f>'1-Results 2030'!UF18-'1-Results 2030'!UF$2</f>
        <v>0</v>
      </c>
      <c r="UH18" s="2">
        <f>'1-Results 2030'!UG18-'1-Results 2030'!UG$2</f>
        <v>0</v>
      </c>
      <c r="UI18" s="2">
        <f>'1-Results 2030'!UH18-'1-Results 2030'!UH$2</f>
        <v>0</v>
      </c>
      <c r="UJ18" s="2">
        <f>'1-Results 2030'!UI18-'1-Results 2030'!UI$2</f>
        <v>0</v>
      </c>
      <c r="UK18" s="2">
        <f>'1-Results 2030'!UJ18-'1-Results 2030'!UJ$2</f>
        <v>0</v>
      </c>
      <c r="UL18" s="2">
        <f>'1-Results 2030'!UK18-'1-Results 2030'!UK$2</f>
        <v>0</v>
      </c>
      <c r="UM18" s="2">
        <f>'1-Results 2030'!UL18-'1-Results 2030'!UL$2</f>
        <v>0</v>
      </c>
      <c r="UN18" s="2">
        <f>'1-Results 2030'!UM18-'1-Results 2030'!UM$2</f>
        <v>0</v>
      </c>
      <c r="UO18" s="2">
        <f>'1-Results 2030'!UN18-'1-Results 2030'!UN$2</f>
        <v>0</v>
      </c>
      <c r="UP18" s="2">
        <f>'1-Results 2030'!UO18-'1-Results 2030'!UO$2</f>
        <v>0</v>
      </c>
      <c r="UQ18" s="2">
        <f>'1-Results 2030'!UP18-'1-Results 2030'!UP$2</f>
        <v>0</v>
      </c>
      <c r="UR18" s="2">
        <f>'1-Results 2030'!UQ18-'1-Results 2030'!UQ$2</f>
        <v>0</v>
      </c>
      <c r="US18" s="2">
        <f>'1-Results 2030'!UR18-'1-Results 2030'!UR$2</f>
        <v>0</v>
      </c>
      <c r="UT18" s="2">
        <f>'1-Results 2030'!US18-'1-Results 2030'!US$2</f>
        <v>0</v>
      </c>
      <c r="UU18" s="2">
        <f>'1-Results 2030'!UT18-'1-Results 2030'!UT$2</f>
        <v>0</v>
      </c>
      <c r="UV18" s="2">
        <f>'1-Results 2030'!UU18-'1-Results 2030'!UU$2</f>
        <v>0</v>
      </c>
      <c r="UW18" s="2">
        <f>'1-Results 2030'!UV18-'1-Results 2030'!UV$2</f>
        <v>0</v>
      </c>
      <c r="UX18" s="2">
        <f>'1-Results 2030'!UW18-'1-Results 2030'!UW$2</f>
        <v>0</v>
      </c>
      <c r="UY18" s="2">
        <f>'1-Results 2030'!UX18-'1-Results 2030'!UX$2</f>
        <v>0</v>
      </c>
      <c r="UZ18" s="2">
        <f>'1-Results 2030'!UY18-'1-Results 2030'!UY$2</f>
        <v>0</v>
      </c>
      <c r="VA18" s="2">
        <f>'1-Results 2030'!UZ18-'1-Results 2030'!UZ$2</f>
        <v>0</v>
      </c>
      <c r="VB18" s="2">
        <f>'1-Results 2030'!VA18-'1-Results 2030'!VA$2</f>
        <v>0</v>
      </c>
      <c r="VC18" s="2">
        <f>'1-Results 2030'!VB18-'1-Results 2030'!VB$2</f>
        <v>0</v>
      </c>
      <c r="VD18" s="2">
        <f>'1-Results 2030'!VC18-'1-Results 2030'!VC$2</f>
        <v>0</v>
      </c>
      <c r="VE18" s="2">
        <f>'1-Results 2030'!VD18-'1-Results 2030'!VD$2</f>
        <v>0</v>
      </c>
      <c r="VF18" s="2">
        <f>'1-Results 2030'!VE18-'1-Results 2030'!VE$2</f>
        <v>0</v>
      </c>
      <c r="VG18" s="2">
        <f>'1-Results 2030'!VF18-'1-Results 2030'!VF$2</f>
        <v>0</v>
      </c>
      <c r="VH18" s="2">
        <f>'1-Results 2030'!VG18-'1-Results 2030'!VG$2</f>
        <v>0</v>
      </c>
      <c r="VI18" s="2">
        <f>'1-Results 2030'!VH18-'1-Results 2030'!VH$2</f>
        <v>0</v>
      </c>
      <c r="VJ18" s="2">
        <f>'1-Results 2030'!VI18-'1-Results 2030'!VI$2</f>
        <v>0</v>
      </c>
      <c r="VK18" s="2">
        <f>'1-Results 2030'!VJ18-'1-Results 2030'!VJ$2</f>
        <v>0</v>
      </c>
      <c r="VL18" s="2">
        <f>'1-Results 2030'!VK18-'1-Results 2030'!VK$2</f>
        <v>0</v>
      </c>
      <c r="VM18" s="2">
        <f>'1-Results 2030'!VL18-'1-Results 2030'!VL$2</f>
        <v>0</v>
      </c>
      <c r="VN18" s="2">
        <f>'1-Results 2030'!VM18-'1-Results 2030'!VM$2</f>
        <v>0</v>
      </c>
      <c r="VO18" s="2">
        <f>'1-Results 2030'!VN18-'1-Results 2030'!VN$2</f>
        <v>0</v>
      </c>
      <c r="VP18" s="2">
        <f>'1-Results 2030'!VO18-'1-Results 2030'!VO$2</f>
        <v>0</v>
      </c>
      <c r="VQ18" s="2">
        <f>'1-Results 2030'!VP18-'1-Results 2030'!VP$2</f>
        <v>0</v>
      </c>
      <c r="VR18" s="2">
        <f>'1-Results 2030'!VQ18-'1-Results 2030'!VQ$2</f>
        <v>0</v>
      </c>
      <c r="VS18" s="2">
        <f>'1-Results 2030'!VR18-'1-Results 2030'!VR$2</f>
        <v>0</v>
      </c>
      <c r="VT18" s="2">
        <f>'1-Results 2030'!VS18-'1-Results 2030'!VS$2</f>
        <v>0</v>
      </c>
      <c r="VU18" s="2">
        <f>'1-Results 2030'!VT18-'1-Results 2030'!VT$2</f>
        <v>0</v>
      </c>
      <c r="VV18" s="2">
        <f>'1-Results 2030'!VU18-'1-Results 2030'!VU$2</f>
        <v>0</v>
      </c>
      <c r="VW18" s="2">
        <f>'1-Results 2030'!VV18-'1-Results 2030'!VV$2</f>
        <v>0</v>
      </c>
      <c r="VX18" s="2">
        <f>'1-Results 2030'!VW18-'1-Results 2030'!VW$2</f>
        <v>0</v>
      </c>
      <c r="VY18" s="2">
        <f>'1-Results 2030'!VX18-'1-Results 2030'!VX$2</f>
        <v>0</v>
      </c>
      <c r="VZ18" s="2">
        <f>'1-Results 2030'!VY18-'1-Results 2030'!VY$2</f>
        <v>0</v>
      </c>
      <c r="WA18" s="2">
        <f>'1-Results 2030'!VZ18-'1-Results 2030'!VZ$2</f>
        <v>0</v>
      </c>
      <c r="WB18" s="2">
        <f>'1-Results 2030'!WA18-'1-Results 2030'!WA$2</f>
        <v>0</v>
      </c>
      <c r="WC18" s="2">
        <f>'1-Results 2030'!WB18-'1-Results 2030'!WB$2</f>
        <v>0</v>
      </c>
      <c r="WD18" s="2">
        <f>'1-Results 2030'!WC18-'1-Results 2030'!WC$2</f>
        <v>0</v>
      </c>
      <c r="WE18" s="2">
        <f>'1-Results 2030'!WD18-'1-Results 2030'!WD$2</f>
        <v>0</v>
      </c>
      <c r="WF18" s="2">
        <f>'1-Results 2030'!WE18-'1-Results 2030'!WE$2</f>
        <v>0</v>
      </c>
      <c r="WG18" s="2">
        <f>'1-Results 2030'!WF18-'1-Results 2030'!WF$2</f>
        <v>0</v>
      </c>
      <c r="WH18" s="2">
        <f>'1-Results 2030'!WG18-'1-Results 2030'!WG$2</f>
        <v>0</v>
      </c>
      <c r="WI18" s="2">
        <f>'1-Results 2030'!WH18-'1-Results 2030'!WH$2</f>
        <v>0</v>
      </c>
      <c r="WJ18" s="2">
        <f>'1-Results 2030'!WI18-'1-Results 2030'!WI$2</f>
        <v>0</v>
      </c>
      <c r="WK18" s="2">
        <f>'1-Results 2030'!WJ18-'1-Results 2030'!WJ$2</f>
        <v>0</v>
      </c>
      <c r="WL18" s="2">
        <f>'1-Results 2030'!WK18-'1-Results 2030'!WK$2</f>
        <v>0</v>
      </c>
      <c r="WM18" s="2">
        <f>'1-Results 2030'!WL18-'1-Results 2030'!WL$2</f>
        <v>0</v>
      </c>
      <c r="WN18" s="2">
        <f>'1-Results 2030'!WM18-'1-Results 2030'!WM$2</f>
        <v>0</v>
      </c>
      <c r="WO18" s="2">
        <f>'1-Results 2030'!WN18-'1-Results 2030'!WN$2</f>
        <v>0</v>
      </c>
      <c r="WP18" s="2">
        <f>'1-Results 2030'!WO18-'1-Results 2030'!WO$2</f>
        <v>0</v>
      </c>
      <c r="WQ18" s="2">
        <f>'1-Results 2030'!WP18-'1-Results 2030'!WP$2</f>
        <v>0</v>
      </c>
      <c r="WR18" s="2">
        <f>'1-Results 2030'!WQ18-'1-Results 2030'!WQ$2</f>
        <v>0</v>
      </c>
      <c r="WS18" s="2">
        <f>'1-Results 2030'!WR18-'1-Results 2030'!WR$2</f>
        <v>0</v>
      </c>
      <c r="WT18" s="2">
        <f>'1-Results 2030'!WS18-'1-Results 2030'!WS$2</f>
        <v>0</v>
      </c>
      <c r="WU18" s="2">
        <f>'1-Results 2030'!WT18-'1-Results 2030'!WT$2</f>
        <v>0</v>
      </c>
      <c r="WV18" s="2">
        <f>'1-Results 2030'!WU18-'1-Results 2030'!WU$2</f>
        <v>0</v>
      </c>
      <c r="WW18" s="2">
        <f>'1-Results 2030'!WV18-'1-Results 2030'!WV$2</f>
        <v>0</v>
      </c>
      <c r="WX18" s="2">
        <f>'1-Results 2030'!WW18-'1-Results 2030'!WW$2</f>
        <v>0</v>
      </c>
      <c r="WY18" s="2">
        <f>'1-Results 2030'!WX18-'1-Results 2030'!WX$2</f>
        <v>0</v>
      </c>
      <c r="WZ18" s="2">
        <f>'1-Results 2030'!WY18-'1-Results 2030'!WY$2</f>
        <v>0</v>
      </c>
      <c r="XA18" s="2">
        <f>'1-Results 2030'!WZ18-'1-Results 2030'!WZ$2</f>
        <v>0</v>
      </c>
      <c r="XB18" s="2">
        <f>'1-Results 2030'!XA18-'1-Results 2030'!XA$2</f>
        <v>0</v>
      </c>
      <c r="XC18" s="2">
        <f>'1-Results 2030'!XB18-'1-Results 2030'!XB$2</f>
        <v>0</v>
      </c>
      <c r="XD18" s="2">
        <f>'1-Results 2030'!XC18-'1-Results 2030'!XC$2</f>
        <v>0</v>
      </c>
      <c r="XE18" s="2">
        <f>'1-Results 2030'!XD18-'1-Results 2030'!XD$2</f>
        <v>0</v>
      </c>
      <c r="XF18" s="2">
        <f>'1-Results 2030'!XE18-'1-Results 2030'!XE$2</f>
        <v>0</v>
      </c>
      <c r="XG18" s="2">
        <f>'1-Results 2030'!XF18-'1-Results 2030'!XF$2</f>
        <v>0</v>
      </c>
      <c r="XH18" s="2">
        <f>'1-Results 2030'!XG18-'1-Results 2030'!XG$2</f>
        <v>0</v>
      </c>
      <c r="XI18" s="2">
        <f>'1-Results 2030'!XH18-'1-Results 2030'!XH$2</f>
        <v>0</v>
      </c>
      <c r="XJ18" s="2">
        <f>'1-Results 2030'!XI18-'1-Results 2030'!XI$2</f>
        <v>0</v>
      </c>
      <c r="XK18" s="2">
        <f>'1-Results 2030'!XJ18-'1-Results 2030'!XJ$2</f>
        <v>0</v>
      </c>
      <c r="XL18" s="2">
        <f>'1-Results 2030'!XK18-'1-Results 2030'!XK$2</f>
        <v>0</v>
      </c>
      <c r="XM18" s="2">
        <f>'1-Results 2030'!XL18-'1-Results 2030'!XL$2</f>
        <v>0</v>
      </c>
      <c r="XN18" s="2">
        <f>'1-Results 2030'!XM18-'1-Results 2030'!XM$2</f>
        <v>0</v>
      </c>
      <c r="XO18" s="2">
        <f>'1-Results 2030'!XN18-'1-Results 2030'!XN$2</f>
        <v>-1.3539978799942919E-8</v>
      </c>
      <c r="XP18" s="2">
        <f>'1-Results 2030'!XO18-'1-Results 2030'!XO$2</f>
        <v>-1.9911990998752738E-8</v>
      </c>
      <c r="XQ18" s="2">
        <f>'1-Results 2030'!XP18-'1-Results 2030'!XP$2</f>
        <v>-1.5060534089977873E-7</v>
      </c>
      <c r="XR18" s="2">
        <f>'1-Results 2030'!XQ18-'1-Results 2030'!XQ$2</f>
        <v>0</v>
      </c>
      <c r="XS18" s="2">
        <f>'1-Results 2030'!XR18-'1-Results 2030'!XR$2</f>
        <v>-3.6819331129984978E-7</v>
      </c>
      <c r="XT18" s="2">
        <f>'1-Results 2030'!XS18-'1-Results 2030'!XS$2</f>
        <v>-1.6635764820034649E-7</v>
      </c>
      <c r="XU18" s="2">
        <f>'1-Results 2030'!XT18-'1-Results 2030'!XT$2</f>
        <v>-2.2273746380033904E-7</v>
      </c>
      <c r="XV18" s="2">
        <f>'1-Results 2030'!XU18-'1-Results 2030'!XU$2</f>
        <v>-1.4185106036943007E-6</v>
      </c>
      <c r="XW18" s="2">
        <f>'1-Results 2030'!XV18-'1-Results 2030'!XV$2</f>
        <v>-3.2736312999980975E-9</v>
      </c>
      <c r="XX18" s="75">
        <f>'1-Results 2030'!XW18-'1-Results 2030'!XW$2</f>
        <v>9.7119024065089005E-7</v>
      </c>
      <c r="XY18" s="2">
        <f>'1-Results 2030'!XX18-'1-Results 2030'!XX$2</f>
        <v>0</v>
      </c>
      <c r="XZ18" s="2">
        <f>'1-Results 2030'!XY18-'1-Results 2030'!XY$2</f>
        <v>-1.3650201144028984E-6</v>
      </c>
      <c r="YA18" s="2">
        <f>'1-Results 2030'!XZ18-'1-Results 2030'!XZ$2</f>
        <v>0</v>
      </c>
      <c r="YB18" s="2">
        <f>'1-Results 2030'!YA18-'1-Results 2030'!YA$2</f>
        <v>-7.7596779889804735E-7</v>
      </c>
      <c r="YC18" s="2">
        <f>'1-Results 2030'!YB18-'1-Results 2030'!YB$2</f>
        <v>0</v>
      </c>
      <c r="YD18" s="2">
        <f>'1-Results 2030'!YC18-'1-Results 2030'!YC$2</f>
        <v>0</v>
      </c>
      <c r="YE18" s="2">
        <f>'1-Results 2030'!YD18-'1-Results 2030'!YD$2</f>
        <v>0</v>
      </c>
      <c r="YF18" s="2">
        <f>'1-Results 2030'!YE18-'1-Results 2030'!YE$2</f>
        <v>0</v>
      </c>
      <c r="YG18" s="2">
        <f>'1-Results 2030'!YF18-'1-Results 2030'!YF$2</f>
        <v>0</v>
      </c>
      <c r="YH18" s="2">
        <f>'1-Results 2030'!YG18-'1-Results 2030'!YG$2</f>
        <v>-1.009274985599995E-6</v>
      </c>
      <c r="YI18" s="2">
        <f>'1-Results 2030'!YH18-'1-Results 2030'!YH$2</f>
        <v>0</v>
      </c>
      <c r="YJ18" s="2">
        <f>'1-Results 2030'!YI18-'1-Results 2030'!YI$2</f>
        <v>0</v>
      </c>
      <c r="YK18" s="2">
        <f>'1-Results 2030'!YJ18-'1-Results 2030'!YJ$2</f>
        <v>0</v>
      </c>
      <c r="YL18" s="2">
        <f>'1-Results 2030'!YK18-'1-Results 2030'!YK$2</f>
        <v>0</v>
      </c>
      <c r="YM18" s="2">
        <f>'1-Results 2030'!YL18-'1-Results 2030'!YL$2</f>
        <v>0</v>
      </c>
      <c r="YN18" s="2">
        <f>'1-Results 2030'!YM18-'1-Results 2030'!YM$2</f>
        <v>0</v>
      </c>
      <c r="YO18" s="2">
        <f>'1-Results 2030'!YN18-'1-Results 2030'!YN$2</f>
        <v>0</v>
      </c>
      <c r="YP18" s="2">
        <f>'1-Results 2030'!YO18-'1-Results 2030'!YO$2</f>
        <v>0</v>
      </c>
      <c r="YQ18" s="2">
        <f>'1-Results 2030'!YP18-'1-Results 2030'!YP$2</f>
        <v>-3.4366214400269324E-8</v>
      </c>
      <c r="YR18" s="2">
        <f>'1-Results 2030'!YQ18-'1-Results 2030'!YQ$2</f>
        <v>-3.9975692301547072E-8</v>
      </c>
      <c r="YS18" s="2">
        <f>'1-Results 2030'!YR18-'1-Results 2030'!YR$2</f>
        <v>0</v>
      </c>
      <c r="YT18" s="2">
        <f>'1-Results 2030'!YS18-'1-Results 2030'!YS$2</f>
        <v>-9.6372142999135921E-9</v>
      </c>
      <c r="YU18" s="75">
        <f>'1-Results 2030'!YT18-'1-Results 2030'!YT$2</f>
        <v>-3.3888766901198075E-11</v>
      </c>
      <c r="YV18" s="2">
        <f>'1-Results 2030'!YU18-'1-Results 2030'!YU$2</f>
        <v>0</v>
      </c>
      <c r="YW18" s="2">
        <f>'1-Results 2030'!YV18-'1-Results 2030'!YV$2</f>
        <v>0</v>
      </c>
      <c r="YX18" s="2">
        <f>'1-Results 2030'!YW18-'1-Results 2030'!YW$2</f>
        <v>0</v>
      </c>
      <c r="YY18" s="2">
        <f>'1-Results 2030'!YX18-'1-Results 2030'!YX$2</f>
        <v>0</v>
      </c>
      <c r="YZ18" s="2">
        <f>'1-Results 2030'!YY18-'1-Results 2030'!YY$2</f>
        <v>0</v>
      </c>
      <c r="ZA18" s="2">
        <f>'1-Results 2030'!YZ18-'1-Results 2030'!YZ$2</f>
        <v>0</v>
      </c>
      <c r="ZB18" s="2">
        <f>'1-Results 2030'!ZA18-'1-Results 2030'!ZA$2</f>
        <v>0</v>
      </c>
      <c r="ZC18" s="2">
        <f>'1-Results 2030'!ZB18-'1-Results 2030'!ZB$2</f>
        <v>0</v>
      </c>
      <c r="ZD18" s="2">
        <f>'1-Results 2030'!ZC18-'1-Results 2030'!ZC$2</f>
        <v>0</v>
      </c>
      <c r="ZE18" s="2">
        <f>'1-Results 2030'!ZD18-'1-Results 2030'!ZD$2</f>
        <v>0</v>
      </c>
      <c r="ZF18" s="2">
        <f>'1-Results 2030'!ZE18-'1-Results 2030'!ZE$2</f>
        <v>0</v>
      </c>
      <c r="ZG18" s="2">
        <f>'1-Results 2030'!ZF18-'1-Results 2030'!ZF$2</f>
        <v>0</v>
      </c>
      <c r="ZH18" s="2">
        <f>'1-Results 2030'!ZG18-'1-Results 2030'!ZG$2</f>
        <v>0</v>
      </c>
      <c r="ZI18" s="2">
        <f>'1-Results 2030'!ZH18-'1-Results 2030'!ZH$2</f>
        <v>0</v>
      </c>
      <c r="ZJ18" s="2">
        <f>'1-Results 2030'!ZI18-'1-Results 2030'!ZI$2</f>
        <v>0</v>
      </c>
      <c r="ZK18" s="2">
        <f>'1-Results 2030'!ZJ18-'1-Results 2030'!ZJ$2</f>
        <v>0</v>
      </c>
      <c r="ZL18" s="2">
        <f>'1-Results 2030'!ZK18-'1-Results 2030'!ZK$2</f>
        <v>0</v>
      </c>
      <c r="ZM18" s="2">
        <f>'1-Results 2030'!ZL18-'1-Results 2030'!ZL$2</f>
        <v>0</v>
      </c>
      <c r="ZN18" s="2">
        <f>'1-Results 2030'!ZM18-'1-Results 2030'!ZM$2</f>
        <v>0</v>
      </c>
      <c r="ZO18" s="2">
        <f>'1-Results 2030'!ZN18-'1-Results 2030'!ZN$2</f>
        <v>0</v>
      </c>
      <c r="ZP18" s="2">
        <f>'1-Results 2030'!ZO18-'1-Results 2030'!ZO$2</f>
        <v>0</v>
      </c>
      <c r="ZQ18" s="2">
        <f>'1-Results 2030'!ZP18-'1-Results 2030'!ZP$2</f>
        <v>0</v>
      </c>
      <c r="ZR18" s="2">
        <f>'1-Results 2030'!ZQ18-'1-Results 2030'!ZQ$2</f>
        <v>0</v>
      </c>
      <c r="ZS18" s="2">
        <f>'1-Results 2030'!ZR18-'1-Results 2030'!ZR$2</f>
        <v>0</v>
      </c>
      <c r="ZT18" s="2">
        <f>'1-Results 2030'!ZS18-'1-Results 2030'!ZS$2</f>
        <v>0</v>
      </c>
      <c r="ZU18" s="2">
        <f>'1-Results 2030'!ZT18-'1-Results 2030'!ZT$2</f>
        <v>0</v>
      </c>
      <c r="ZV18" s="2">
        <f>'1-Results 2030'!ZU18-'1-Results 2030'!ZU$2</f>
        <v>0</v>
      </c>
      <c r="ZW18" s="2">
        <f>'1-Results 2030'!ZV18-'1-Results 2030'!ZV$2</f>
        <v>0</v>
      </c>
      <c r="ZX18" s="2">
        <f>'1-Results 2030'!ZW18-'1-Results 2030'!ZW$2</f>
        <v>0</v>
      </c>
      <c r="ZY18" s="2">
        <f>'1-Results 2030'!ZX18-'1-Results 2030'!ZX$2</f>
        <v>0</v>
      </c>
      <c r="ZZ18" s="2">
        <f>'1-Results 2030'!ZY18-'1-Results 2030'!ZY$2</f>
        <v>0</v>
      </c>
      <c r="AAA18" s="2">
        <f>'1-Results 2030'!ZZ18-'1-Results 2030'!ZZ$2</f>
        <v>0</v>
      </c>
      <c r="AAB18" s="2">
        <f>'1-Results 2030'!AAA18-'1-Results 2030'!AAA$2</f>
        <v>0</v>
      </c>
      <c r="AAC18" s="75">
        <f>'1-Results 2030'!AAB18-'1-Results 2030'!AAB$2</f>
        <v>0</v>
      </c>
      <c r="AAD18" s="2">
        <f>'1-Results 2030'!AAC18-'1-Results 2030'!AAC$2</f>
        <v>0</v>
      </c>
      <c r="AAE18" s="2">
        <f>'1-Results 2030'!AAD18-'1-Results 2030'!AAD$2</f>
        <v>0</v>
      </c>
      <c r="AAF18" s="2">
        <f>'1-Results 2030'!AAE18-'1-Results 2030'!AAE$2</f>
        <v>0</v>
      </c>
      <c r="AAG18" s="2">
        <f>'1-Results 2030'!AAF18-'1-Results 2030'!AAF$2</f>
        <v>0</v>
      </c>
      <c r="AAH18" s="2">
        <f>'1-Results 2030'!AAG18-'1-Results 2030'!AAG$2</f>
        <v>0</v>
      </c>
      <c r="AAI18" s="2">
        <f>'1-Results 2030'!AAH18-'1-Results 2030'!AAH$2</f>
        <v>0</v>
      </c>
      <c r="AAJ18" s="2">
        <f>'1-Results 2030'!AAI18-'1-Results 2030'!AAI$2</f>
        <v>0</v>
      </c>
      <c r="AAK18" s="2">
        <f>'1-Results 2030'!AAJ18-'1-Results 2030'!AAJ$2</f>
        <v>0</v>
      </c>
      <c r="AAL18" s="2">
        <f>'1-Results 2030'!AAK18-'1-Results 2030'!AAK$2</f>
        <v>0</v>
      </c>
      <c r="AAM18" s="2">
        <f>'1-Results 2030'!AAL18-'1-Results 2030'!AAL$2</f>
        <v>0</v>
      </c>
      <c r="AAN18" s="75">
        <f>'1-Results 2030'!AAM18-'1-Results 2030'!AAM$2</f>
        <v>0</v>
      </c>
      <c r="AAO18" s="2">
        <f>'1-Results 2030'!AAN18-'1-Results 2030'!AAN$2</f>
        <v>0</v>
      </c>
      <c r="AAP18" s="2">
        <f>'1-Results 2030'!AAO18-'1-Results 2030'!AAO$2</f>
        <v>0</v>
      </c>
      <c r="AAQ18" s="2">
        <f>'1-Results 2030'!AAP18-'1-Results 2030'!AAP$2</f>
        <v>0</v>
      </c>
      <c r="AAR18" s="2">
        <f>'1-Results 2030'!AAQ18-'1-Results 2030'!AAQ$2</f>
        <v>0</v>
      </c>
      <c r="AAS18" s="2">
        <f>'1-Results 2030'!AAR18-'1-Results 2030'!AAR$2</f>
        <v>0</v>
      </c>
      <c r="AAT18" s="2">
        <f>'1-Results 2030'!AAS18-'1-Results 2030'!AAS$2</f>
        <v>0</v>
      </c>
      <c r="AAU18" s="2">
        <f>'1-Results 2030'!AAT18-'1-Results 2030'!AAT$2</f>
        <v>0</v>
      </c>
      <c r="AAV18" s="2">
        <f>'1-Results 2030'!AAU18-'1-Results 2030'!AAU$2</f>
        <v>0</v>
      </c>
      <c r="AAW18" s="2">
        <f>'1-Results 2030'!AAV18-'1-Results 2030'!AAV$2</f>
        <v>0</v>
      </c>
      <c r="AAX18" s="2">
        <f>'1-Results 2030'!AAW18-'1-Results 2030'!AAW$2</f>
        <v>0</v>
      </c>
      <c r="AAY18" s="2">
        <f>'1-Results 2030'!AAX18-'1-Results 2030'!AAX$2</f>
        <v>0</v>
      </c>
      <c r="AAZ18" s="2">
        <f>'1-Results 2030'!AAY18-'1-Results 2030'!AAY$2</f>
        <v>0</v>
      </c>
      <c r="ABA18" s="2">
        <f>'1-Results 2030'!AAZ18-'1-Results 2030'!AAZ$2</f>
        <v>0</v>
      </c>
      <c r="ABB18" s="2">
        <f>'1-Results 2030'!ABA18-'1-Results 2030'!ABA$2</f>
        <v>0</v>
      </c>
      <c r="ABC18" s="2">
        <f>'1-Results 2030'!ABB18-'1-Results 2030'!ABB$2</f>
        <v>0</v>
      </c>
      <c r="ABD18" s="2">
        <f>'1-Results 2030'!ABC18-'1-Results 2030'!ABC$2</f>
        <v>0</v>
      </c>
      <c r="ABE18" s="2">
        <f>'1-Results 2030'!ABD18-'1-Results 2030'!ABD$2</f>
        <v>0</v>
      </c>
      <c r="ABF18" s="2">
        <f>'1-Results 2030'!ABE18-'1-Results 2030'!ABE$2</f>
        <v>0</v>
      </c>
      <c r="ABG18" s="2">
        <f>'1-Results 2030'!ABF18-'1-Results 2030'!ABF$2</f>
        <v>0</v>
      </c>
      <c r="ABH18" s="2">
        <f>'1-Results 2030'!ABG18-'1-Results 2030'!ABG$2</f>
        <v>0</v>
      </c>
      <c r="ABI18" s="2">
        <f>'1-Results 2030'!ABH18-'1-Results 2030'!ABH$2</f>
        <v>0</v>
      </c>
      <c r="ABJ18" s="2">
        <f>'1-Results 2030'!ABI18-'1-Results 2030'!ABI$2</f>
        <v>0</v>
      </c>
      <c r="ABK18" s="2">
        <f>'1-Results 2030'!ABJ18-'1-Results 2030'!ABJ$2</f>
        <v>0</v>
      </c>
      <c r="ABL18" s="2">
        <f>'1-Results 2030'!ABK18-'1-Results 2030'!ABK$2</f>
        <v>0</v>
      </c>
      <c r="ABM18" s="2">
        <f>'1-Results 2030'!ABL18-'1-Results 2030'!ABL$2</f>
        <v>0</v>
      </c>
      <c r="ABN18" s="2">
        <f>'1-Results 2030'!ABM18-'1-Results 2030'!ABM$2</f>
        <v>0</v>
      </c>
      <c r="ABO18" s="2">
        <f>'1-Results 2030'!ABN18-'1-Results 2030'!ABN$2</f>
        <v>0</v>
      </c>
      <c r="ABP18" s="2">
        <f>'1-Results 2030'!ABO18-'1-Results 2030'!ABO$2</f>
        <v>0</v>
      </c>
      <c r="ABQ18" s="2">
        <f>'1-Results 2030'!ABP18-'1-Results 2030'!ABP$2</f>
        <v>0</v>
      </c>
      <c r="ABR18" s="2">
        <f>'1-Results 2030'!ABQ18-'1-Results 2030'!ABQ$2</f>
        <v>0</v>
      </c>
      <c r="ABS18" s="2">
        <f>'1-Results 2030'!ABR18-'1-Results 2030'!ABR$2</f>
        <v>0</v>
      </c>
      <c r="ABT18" s="2">
        <f>'1-Results 2030'!ABS18-'1-Results 2030'!ABS$2</f>
        <v>0</v>
      </c>
      <c r="ABU18" s="2">
        <f>'1-Results 2030'!ABT18-'1-Results 2030'!ABT$2</f>
        <v>0</v>
      </c>
      <c r="ABV18" s="2">
        <f>'1-Results 2030'!ABU18-'1-Results 2030'!ABU$2</f>
        <v>0</v>
      </c>
      <c r="ABW18" s="2">
        <f>'1-Results 2030'!ABV18-'1-Results 2030'!ABV$2</f>
        <v>0</v>
      </c>
      <c r="ABX18" s="2">
        <f>'1-Results 2030'!ABW18-'1-Results 2030'!ABW$2</f>
        <v>0</v>
      </c>
      <c r="ABY18" s="2">
        <f>'1-Results 2030'!ABX18-'1-Results 2030'!ABX$2</f>
        <v>0</v>
      </c>
      <c r="ABZ18" s="2">
        <f>'1-Results 2030'!ABY18-'1-Results 2030'!ABY$2</f>
        <v>0</v>
      </c>
      <c r="ACA18" s="2">
        <f>'1-Results 2030'!ABZ18-'1-Results 2030'!ABZ$2</f>
        <v>0</v>
      </c>
      <c r="ACB18" s="2">
        <f>'1-Results 2030'!ACA18-'1-Results 2030'!ACA$2</f>
        <v>0</v>
      </c>
      <c r="ACC18" s="2">
        <f>'1-Results 2030'!ACB18-'1-Results 2030'!ACB$2</f>
        <v>0</v>
      </c>
      <c r="ACD18" s="2">
        <f>'1-Results 2030'!ACC18-'1-Results 2030'!ACC$2</f>
        <v>0</v>
      </c>
      <c r="ACE18" s="2">
        <f>'1-Results 2030'!ACD18-'1-Results 2030'!ACD$2</f>
        <v>0</v>
      </c>
      <c r="ACF18" s="2">
        <f>'1-Results 2030'!ACE18-'1-Results 2030'!ACE$2</f>
        <v>0</v>
      </c>
      <c r="ACG18" s="2">
        <f>'1-Results 2030'!ACF18-'1-Results 2030'!ACF$2</f>
        <v>0</v>
      </c>
      <c r="ACH18" s="2">
        <f>'1-Results 2030'!ACG18-'1-Results 2030'!ACG$2</f>
        <v>0</v>
      </c>
      <c r="ACI18" s="2">
        <f>'1-Results 2030'!ACH18-'1-Results 2030'!ACH$2</f>
        <v>0</v>
      </c>
      <c r="ACJ18" s="2">
        <f>'1-Results 2030'!ACI18-'1-Results 2030'!ACI$2</f>
        <v>0</v>
      </c>
      <c r="ACK18" s="2">
        <f>'1-Results 2030'!ACJ18-'1-Results 2030'!ACJ$2</f>
        <v>0</v>
      </c>
      <c r="ACL18" s="75">
        <f>'1-Results 2030'!ACK18-'1-Results 2030'!ACK$2</f>
        <v>0</v>
      </c>
      <c r="ACM18" s="2">
        <f>'1-Results 2030'!ACL18-'1-Results 2030'!ACL$2</f>
        <v>0</v>
      </c>
      <c r="ACN18" s="2">
        <f>'1-Results 2030'!ACM18-'1-Results 2030'!ACM$2</f>
        <v>0</v>
      </c>
      <c r="ACO18" s="2">
        <f>'1-Results 2030'!ACN18-'1-Results 2030'!ACN$2</f>
        <v>0</v>
      </c>
      <c r="ACP18" s="2">
        <f>'1-Results 2030'!ACO18-'1-Results 2030'!ACO$2</f>
        <v>0</v>
      </c>
      <c r="ACQ18" s="2">
        <f>'1-Results 2030'!ACP18-'1-Results 2030'!ACP$2</f>
        <v>0</v>
      </c>
      <c r="ACR18" s="2">
        <f>'1-Results 2030'!ACQ18-'1-Results 2030'!ACQ$2</f>
        <v>0</v>
      </c>
      <c r="ACS18" s="2">
        <f>'1-Results 2030'!ACR18-'1-Results 2030'!ACR$2</f>
        <v>0</v>
      </c>
      <c r="ACT18" s="2">
        <f>'1-Results 2030'!ACS18-'1-Results 2030'!ACS$2</f>
        <v>8.8621886050077592E-4</v>
      </c>
      <c r="ACU18" s="2">
        <f>'1-Results 2030'!ACT18-'1-Results 2030'!ACT$2</f>
        <v>-1.7822918876042593E-4</v>
      </c>
      <c r="ACV18" s="2">
        <f>'1-Results 2030'!ACU18-'1-Results 2030'!ACU$2</f>
        <v>0</v>
      </c>
      <c r="ACW18" s="2">
        <f>'1-Results 2030'!ACV18-'1-Results 2030'!ACV$2</f>
        <v>0</v>
      </c>
      <c r="ACX18" s="2">
        <f>'1-Results 2030'!ACW18-'1-Results 2030'!ACW$2</f>
        <v>0</v>
      </c>
      <c r="ACY18" s="2">
        <f>'1-Results 2030'!ACX18-'1-Results 2030'!ACX$2</f>
        <v>0</v>
      </c>
      <c r="ACZ18" s="2">
        <f>'1-Results 2030'!ACY18-'1-Results 2030'!ACY$2</f>
        <v>0</v>
      </c>
      <c r="ADA18" s="2">
        <f>'1-Results 2030'!ACZ18-'1-Results 2030'!ACZ$2</f>
        <v>0</v>
      </c>
      <c r="ADB18" s="2">
        <f>'1-Results 2030'!ADA18-'1-Results 2030'!ADA$2</f>
        <v>0</v>
      </c>
      <c r="ADC18" s="2">
        <f>'1-Results 2030'!ADB18-'1-Results 2030'!ADB$2</f>
        <v>0</v>
      </c>
      <c r="ADD18" s="2">
        <f>'1-Results 2030'!ADC18-'1-Results 2030'!ADC$2</f>
        <v>0</v>
      </c>
      <c r="ADE18" s="2">
        <f>'1-Results 2030'!ADD18-'1-Results 2030'!ADD$2</f>
        <v>0</v>
      </c>
      <c r="ADF18" s="2">
        <f>'1-Results 2030'!ADE18-'1-Results 2030'!ADE$2</f>
        <v>0</v>
      </c>
      <c r="ADG18" s="2">
        <f>'1-Results 2030'!ADF18-'1-Results 2030'!ADF$2</f>
        <v>0</v>
      </c>
      <c r="ADH18" s="2">
        <f>'1-Results 2030'!ADG18-'1-Results 2030'!ADG$2</f>
        <v>-3.2778289429913343E-4</v>
      </c>
      <c r="ADI18" s="2">
        <f>'1-Results 2030'!ADH18-'1-Results 2030'!ADH$2</f>
        <v>-3.2067217599518472E-5</v>
      </c>
      <c r="ADJ18" s="2">
        <f>'1-Results 2030'!ADI18-'1-Results 2030'!ADI$2</f>
        <v>0</v>
      </c>
      <c r="ADK18" s="2">
        <f>'1-Results 2030'!ADJ18-'1-Results 2030'!ADJ$2</f>
        <v>0</v>
      </c>
      <c r="ADL18" s="2">
        <f>'1-Results 2030'!ADK18-'1-Results 2030'!ADK$2</f>
        <v>0</v>
      </c>
      <c r="ADM18" s="2">
        <f>'1-Results 2030'!ADL18-'1-Results 2030'!ADL$2</f>
        <v>0</v>
      </c>
      <c r="ADN18" s="2">
        <f>'1-Results 2030'!ADM18-'1-Results 2030'!ADM$2</f>
        <v>0</v>
      </c>
      <c r="ADO18" s="2">
        <f>'1-Results 2030'!ADN18-'1-Results 2030'!ADN$2</f>
        <v>0</v>
      </c>
      <c r="ADP18" s="2">
        <f>'1-Results 2030'!ADO18-'1-Results 2030'!ADO$2</f>
        <v>0</v>
      </c>
      <c r="ADQ18" s="2">
        <f>'1-Results 2030'!ADP18-'1-Results 2030'!ADP$2</f>
        <v>0</v>
      </c>
      <c r="ADR18" s="2">
        <f>'1-Results 2030'!ADQ18-'1-Results 2030'!ADQ$2</f>
        <v>0</v>
      </c>
      <c r="ADS18" s="2">
        <f>'1-Results 2030'!ADR18-'1-Results 2030'!ADR$2</f>
        <v>0</v>
      </c>
      <c r="ADT18" s="2">
        <f>'1-Results 2030'!ADS18-'1-Results 2030'!ADS$2</f>
        <v>0</v>
      </c>
      <c r="ADU18" s="2">
        <f>'1-Results 2030'!ADT18-'1-Results 2030'!ADT$2</f>
        <v>0</v>
      </c>
      <c r="ADV18" s="2">
        <f>'1-Results 2030'!ADU18-'1-Results 2030'!ADU$2</f>
        <v>0</v>
      </c>
      <c r="ADW18" s="2">
        <f>'1-Results 2030'!ADV18-'1-Results 2030'!ADV$2</f>
        <v>0</v>
      </c>
      <c r="ADX18" s="2">
        <f>'1-Results 2030'!ADW18-'1-Results 2030'!ADW$2</f>
        <v>0</v>
      </c>
      <c r="ADY18" s="2">
        <f>'1-Results 2030'!ADX18-'1-Results 2030'!ADX$2</f>
        <v>0</v>
      </c>
      <c r="ADZ18" s="2">
        <f>'1-Results 2030'!ADY18-'1-Results 2030'!ADY$2</f>
        <v>0</v>
      </c>
      <c r="AEA18" s="2">
        <f>'1-Results 2030'!ADZ18-'1-Results 2030'!ADZ$2</f>
        <v>0</v>
      </c>
      <c r="AEB18" s="2">
        <f>'1-Results 2030'!AEA18-'1-Results 2030'!AEA$2</f>
        <v>0</v>
      </c>
      <c r="AEC18" s="2">
        <f>'1-Results 2030'!AEB18-'1-Results 2030'!AEB$2</f>
        <v>0</v>
      </c>
      <c r="AED18" s="2">
        <f>'1-Results 2030'!AEC18-'1-Results 2030'!AEC$2</f>
        <v>0</v>
      </c>
      <c r="AEE18" s="2">
        <f>'1-Results 2030'!AED18-'1-Results 2030'!AED$2</f>
        <v>0</v>
      </c>
      <c r="AEF18" s="2">
        <f>'1-Results 2030'!AEE18-'1-Results 2030'!AEE$2</f>
        <v>0</v>
      </c>
      <c r="AEG18" s="2">
        <f>'1-Results 2030'!AEF18-'1-Results 2030'!AEF$2</f>
        <v>0</v>
      </c>
      <c r="AEH18" s="2">
        <f>'1-Results 2030'!AEG18-'1-Results 2030'!AEG$2</f>
        <v>0</v>
      </c>
      <c r="AEI18" s="2">
        <f>'1-Results 2030'!AEH18-'1-Results 2030'!AEH$2</f>
        <v>0</v>
      </c>
      <c r="AEJ18" s="2">
        <f>'1-Results 2030'!AEI18-'1-Results 2030'!AEI$2</f>
        <v>0</v>
      </c>
      <c r="AEK18" s="2">
        <f>'1-Results 2030'!AEJ18-'1-Results 2030'!AEJ$2</f>
        <v>0</v>
      </c>
      <c r="AEL18" s="2">
        <f>'1-Results 2030'!AEK18-'1-Results 2030'!AEK$2</f>
        <v>0</v>
      </c>
      <c r="AEM18" s="2">
        <f>'1-Results 2030'!AEL18-'1-Results 2030'!AEL$2</f>
        <v>0</v>
      </c>
      <c r="AEN18" s="2">
        <f>'1-Results 2030'!AEM18-'1-Results 2030'!AEM$2</f>
        <v>0</v>
      </c>
      <c r="AEO18" s="2">
        <f>'1-Results 2030'!AEN18-'1-Results 2030'!AEN$2</f>
        <v>0</v>
      </c>
      <c r="AEP18" s="2">
        <f>'1-Results 2030'!AEO18-'1-Results 2030'!AEO$2</f>
        <v>0</v>
      </c>
      <c r="AEQ18" s="2">
        <f>'1-Results 2030'!AEP18-'1-Results 2030'!AEP$2</f>
        <v>0</v>
      </c>
      <c r="AER18" s="2">
        <f>'1-Results 2030'!AEQ18-'1-Results 2030'!AEQ$2</f>
        <v>0</v>
      </c>
      <c r="AES18" s="2">
        <f>'1-Results 2030'!AER18-'1-Results 2030'!AER$2</f>
        <v>0</v>
      </c>
      <c r="AET18" s="2">
        <f>'1-Results 2030'!AES18-'1-Results 2030'!AES$2</f>
        <v>0</v>
      </c>
      <c r="AEU18" s="2">
        <f>'1-Results 2030'!AET18-'1-Results 2030'!AET$2</f>
        <v>0</v>
      </c>
      <c r="AEV18" s="2">
        <f>'1-Results 2030'!AEU18-'1-Results 2030'!AEU$2</f>
        <v>0</v>
      </c>
      <c r="AEW18" s="2">
        <f>'1-Results 2030'!AEV18-'1-Results 2030'!AEV$2</f>
        <v>0</v>
      </c>
      <c r="AEX18" s="2">
        <f>'1-Results 2030'!AEW18-'1-Results 2030'!AEW$2</f>
        <v>0</v>
      </c>
      <c r="AEY18" s="2">
        <f>'1-Results 2030'!AEX18-'1-Results 2030'!AEX$2</f>
        <v>0</v>
      </c>
      <c r="AEZ18" s="2">
        <f>'1-Results 2030'!AEY18-'1-Results 2030'!AEY$2</f>
        <v>0</v>
      </c>
      <c r="AFA18" s="2">
        <f>'1-Results 2030'!AEZ18-'1-Results 2030'!AEZ$2</f>
        <v>0</v>
      </c>
      <c r="AFB18" s="2">
        <f>'1-Results 2030'!AFA18-'1-Results 2030'!AFA$2</f>
        <v>0</v>
      </c>
      <c r="AFC18" s="2">
        <f>'1-Results 2030'!AFB18-'1-Results 2030'!AFB$2</f>
        <v>0</v>
      </c>
      <c r="AFD18" s="2">
        <f>'1-Results 2030'!AFC18-'1-Results 2030'!AFC$2</f>
        <v>0</v>
      </c>
      <c r="AFE18" s="2">
        <f>'1-Results 2030'!AFD18-'1-Results 2030'!AFD$2</f>
        <v>0</v>
      </c>
      <c r="AFF18" s="2">
        <f>'1-Results 2030'!AFE18-'1-Results 2030'!AFE$2</f>
        <v>0</v>
      </c>
      <c r="AFG18" s="2">
        <f>'1-Results 2030'!AFF18-'1-Results 2030'!AFF$2</f>
        <v>0</v>
      </c>
      <c r="AFH18" s="2">
        <f>'1-Results 2030'!AFG18-'1-Results 2030'!AFG$2</f>
        <v>0</v>
      </c>
      <c r="AFI18" s="2">
        <f>'1-Results 2030'!AFH18-'1-Results 2030'!AFH$2</f>
        <v>0</v>
      </c>
      <c r="AFJ18" s="2">
        <f>'1-Results 2030'!AFI18-'1-Results 2030'!AFI$2</f>
        <v>0</v>
      </c>
      <c r="AFK18" s="2">
        <f>'1-Results 2030'!AFJ18-'1-Results 2030'!AFJ$2</f>
        <v>0</v>
      </c>
      <c r="AFL18" s="2">
        <f>'1-Results 2030'!AFK18-'1-Results 2030'!AFK$2</f>
        <v>0</v>
      </c>
      <c r="AFM18" s="2">
        <f>'1-Results 2030'!AFL18-'1-Results 2030'!AFL$2</f>
        <v>0</v>
      </c>
      <c r="AFN18" s="2">
        <f>'1-Results 2030'!AFM18-'1-Results 2030'!AFM$2</f>
        <v>0</v>
      </c>
      <c r="AFO18" s="2">
        <f>'1-Results 2030'!AFN18-'1-Results 2030'!AFN$2</f>
        <v>0</v>
      </c>
      <c r="AFP18" s="2">
        <f>'1-Results 2030'!AFO18-'1-Results 2030'!AFO$2</f>
        <v>0</v>
      </c>
      <c r="AFQ18" s="2">
        <f>'1-Results 2030'!AFP18-'1-Results 2030'!AFP$2</f>
        <v>0</v>
      </c>
      <c r="AFR18" s="2">
        <f>'1-Results 2030'!AFQ18-'1-Results 2030'!AFQ$2</f>
        <v>0</v>
      </c>
      <c r="AFS18" s="2">
        <f>'1-Results 2030'!AFR18-'1-Results 2030'!AFR$2</f>
        <v>0</v>
      </c>
      <c r="AFT18" s="2">
        <f>'1-Results 2030'!AFS18-'1-Results 2030'!AFS$2</f>
        <v>0</v>
      </c>
      <c r="AFU18" s="2">
        <f>'1-Results 2030'!AFT18-'1-Results 2030'!AFT$2</f>
        <v>0</v>
      </c>
      <c r="AFV18" s="2">
        <f>'1-Results 2030'!AFU18-'1-Results 2030'!AFU$2</f>
        <v>0</v>
      </c>
      <c r="AFW18" s="2">
        <f>'1-Results 2030'!AFV18-'1-Results 2030'!AFV$2</f>
        <v>0</v>
      </c>
      <c r="AFX18" s="2">
        <f>'1-Results 2030'!AFW18-'1-Results 2030'!AFW$2</f>
        <v>0</v>
      </c>
      <c r="AFY18" s="2">
        <f>'1-Results 2030'!AFX18-'1-Results 2030'!AFX$2</f>
        <v>0</v>
      </c>
      <c r="AFZ18" s="2">
        <f>'1-Results 2030'!AFY18-'1-Results 2030'!AFY$2</f>
        <v>0</v>
      </c>
      <c r="AGA18" s="2">
        <f>'1-Results 2030'!AFZ18-'1-Results 2030'!AFZ$2</f>
        <v>0</v>
      </c>
      <c r="AGB18" s="2">
        <f>'1-Results 2030'!AGA18-'1-Results 2030'!AGA$2</f>
        <v>0</v>
      </c>
      <c r="AGC18" s="2">
        <f>'1-Results 2030'!AGB18-'1-Results 2030'!AGB$2</f>
        <v>0</v>
      </c>
      <c r="AGD18" s="2">
        <f>'1-Results 2030'!AGC18-'1-Results 2030'!AGC$2</f>
        <v>0</v>
      </c>
      <c r="AGE18" s="2">
        <f>'1-Results 2030'!AGD18-'1-Results 2030'!AGD$2</f>
        <v>0</v>
      </c>
      <c r="AGF18" s="2">
        <f>'1-Results 2030'!AGE18-'1-Results 2030'!AGE$2</f>
        <v>0</v>
      </c>
      <c r="AGG18" s="2">
        <f>'1-Results 2030'!AGF18-'1-Results 2030'!AGF$2</f>
        <v>0</v>
      </c>
      <c r="AGH18" s="2">
        <f>'1-Results 2030'!AGG18-'1-Results 2030'!AGG$2</f>
        <v>0</v>
      </c>
      <c r="AGI18" s="2">
        <f>'1-Results 2030'!AGH18-'1-Results 2030'!AGH$2</f>
        <v>0</v>
      </c>
      <c r="AGJ18" s="2">
        <f>'1-Results 2030'!AGI18-'1-Results 2030'!AGI$2</f>
        <v>0</v>
      </c>
      <c r="AGK18" s="2">
        <f>'1-Results 2030'!AGJ18-'1-Results 2030'!AGJ$2</f>
        <v>0</v>
      </c>
      <c r="AGL18" s="2">
        <f>'1-Results 2030'!AGK18-'1-Results 2030'!AGK$2</f>
        <v>0</v>
      </c>
      <c r="AGM18" s="2">
        <f>'1-Results 2030'!AGL18-'1-Results 2030'!AGL$2</f>
        <v>0</v>
      </c>
      <c r="AGN18" s="2">
        <f>'1-Results 2030'!AGM18-'1-Results 2030'!AGM$2</f>
        <v>0</v>
      </c>
      <c r="AGO18" s="2">
        <f>'1-Results 2030'!AGN18-'1-Results 2030'!AGN$2</f>
        <v>0</v>
      </c>
      <c r="AGP18" s="2">
        <f>'1-Results 2030'!AGO18-'1-Results 2030'!AGO$2</f>
        <v>0</v>
      </c>
      <c r="AGQ18" s="2">
        <f>'1-Results 2030'!AGP18-'1-Results 2030'!AGP$2</f>
        <v>0</v>
      </c>
      <c r="AGR18" s="2">
        <f>'1-Results 2030'!AGQ18-'1-Results 2030'!AGQ$2</f>
        <v>0</v>
      </c>
      <c r="AGS18" s="2">
        <f>'1-Results 2030'!AGR18-'1-Results 2030'!AGR$2</f>
        <v>0</v>
      </c>
      <c r="AGT18" s="2">
        <f>'1-Results 2030'!AGS18-'1-Results 2030'!AGS$2</f>
        <v>0</v>
      </c>
      <c r="AGU18" s="2">
        <f>'1-Results 2030'!AGT18-'1-Results 2030'!AGT$2</f>
        <v>0</v>
      </c>
      <c r="AGV18" s="2">
        <f>'1-Results 2030'!AGU18-'1-Results 2030'!AGU$2</f>
        <v>0</v>
      </c>
      <c r="AGW18" s="2">
        <f>'1-Results 2030'!AGV18-'1-Results 2030'!AGV$2</f>
        <v>0</v>
      </c>
      <c r="AGX18" s="2">
        <f>'1-Results 2030'!AGW18-'1-Results 2030'!AGW$2</f>
        <v>0</v>
      </c>
      <c r="AGY18" s="2">
        <f>'1-Results 2030'!AGX18-'1-Results 2030'!AGX$2</f>
        <v>0</v>
      </c>
      <c r="AGZ18" s="2">
        <f>'1-Results 2030'!AGY18-'1-Results 2030'!AGY$2</f>
        <v>0</v>
      </c>
      <c r="AHA18" s="2">
        <f>'1-Results 2030'!AGZ18-'1-Results 2030'!AGZ$2</f>
        <v>0</v>
      </c>
      <c r="AHB18" s="2">
        <f>'1-Results 2030'!AHA18-'1-Results 2030'!AHA$2</f>
        <v>0</v>
      </c>
      <c r="AHC18" s="2">
        <f>'1-Results 2030'!AHB18-'1-Results 2030'!AHB$2</f>
        <v>0</v>
      </c>
      <c r="AHD18" s="2">
        <f>'1-Results 2030'!AHC18-'1-Results 2030'!AHC$2</f>
        <v>0</v>
      </c>
      <c r="AHE18" s="2">
        <f>'1-Results 2030'!AHD18-'1-Results 2030'!AHD$2</f>
        <v>0</v>
      </c>
      <c r="AHF18" s="2">
        <f>'1-Results 2030'!AHE18-'1-Results 2030'!AHE$2</f>
        <v>0</v>
      </c>
      <c r="AHG18" s="2">
        <f>'1-Results 2030'!AHF18-'1-Results 2030'!AHF$2</f>
        <v>0</v>
      </c>
      <c r="AHH18" s="2">
        <f>'1-Results 2030'!AHG18-'1-Results 2030'!AHG$2</f>
        <v>0</v>
      </c>
      <c r="AHI18" s="2">
        <f>'1-Results 2030'!AHH18-'1-Results 2030'!AHH$2</f>
        <v>0</v>
      </c>
      <c r="AHJ18" s="2">
        <f>'1-Results 2030'!AHI18-'1-Results 2030'!AHI$2</f>
        <v>0</v>
      </c>
      <c r="AHK18" s="75">
        <f>'1-Results 2030'!AHJ18-'1-Results 2030'!AHJ$2</f>
        <v>0</v>
      </c>
      <c r="AHL18" s="2">
        <f>'1-Results 2030'!AHK18-'1-Results 2030'!AHK$2</f>
        <v>0</v>
      </c>
      <c r="AHM18" s="2">
        <f>'1-Results 2030'!AHL18-'1-Results 2030'!AHL$2</f>
        <v>0</v>
      </c>
      <c r="AHN18" s="2">
        <f>'1-Results 2030'!AHM18-'1-Results 2030'!AHM$2</f>
        <v>0</v>
      </c>
      <c r="AHO18" s="2">
        <f>'1-Results 2030'!AHN18-'1-Results 2030'!AHN$2</f>
        <v>0</v>
      </c>
      <c r="AHP18" s="2">
        <f>'1-Results 2030'!AHO18-'1-Results 2030'!AHO$2</f>
        <v>0</v>
      </c>
      <c r="AHQ18" s="2">
        <f>'1-Results 2030'!AHP18-'1-Results 2030'!AHP$2</f>
        <v>0</v>
      </c>
      <c r="AHR18" s="2">
        <f>'1-Results 2030'!AHQ18-'1-Results 2030'!AHQ$2</f>
        <v>0</v>
      </c>
      <c r="AHS18" s="2">
        <f>'1-Results 2030'!AHR18-'1-Results 2030'!AHR$2</f>
        <v>0</v>
      </c>
      <c r="AHT18" s="2">
        <f>'1-Results 2030'!AHS18-'1-Results 2030'!AHS$2</f>
        <v>0</v>
      </c>
      <c r="AHU18" s="2">
        <f>'1-Results 2030'!AHT18-'1-Results 2030'!AHT$2</f>
        <v>0</v>
      </c>
      <c r="AHV18" s="2">
        <f>'1-Results 2030'!AHU18-'1-Results 2030'!AHU$2</f>
        <v>0</v>
      </c>
      <c r="AHW18" s="2">
        <f>'1-Results 2030'!AHV18-'1-Results 2030'!AHV$2</f>
        <v>0</v>
      </c>
      <c r="AHX18" s="2">
        <f>'1-Results 2030'!AHW18-'1-Results 2030'!AHW$2</f>
        <v>0</v>
      </c>
      <c r="AHY18" s="2">
        <f>'1-Results 2030'!AHX18-'1-Results 2030'!AHX$2</f>
        <v>0</v>
      </c>
      <c r="AHZ18" s="2">
        <f>'1-Results 2030'!AHY18-'1-Results 2030'!AHY$2</f>
        <v>0</v>
      </c>
      <c r="AIA18" s="2">
        <f>'1-Results 2030'!AHZ18-'1-Results 2030'!AHZ$2</f>
        <v>0</v>
      </c>
      <c r="AIB18" s="2">
        <f>'1-Results 2030'!AIA18-'1-Results 2030'!AIA$2</f>
        <v>0</v>
      </c>
      <c r="AIC18" s="2">
        <f>'1-Results 2030'!AIB18-'1-Results 2030'!AIB$2</f>
        <v>0</v>
      </c>
      <c r="AID18" s="2">
        <f>'1-Results 2030'!AIC18-'1-Results 2030'!AIC$2</f>
        <v>0</v>
      </c>
      <c r="AIE18" s="2">
        <f>'1-Results 2030'!AID18-'1-Results 2030'!AID$2</f>
        <v>0</v>
      </c>
      <c r="AIF18" s="2">
        <f>'1-Results 2030'!AIE18-'1-Results 2030'!AIE$2</f>
        <v>0</v>
      </c>
      <c r="AIG18" s="2">
        <f>'1-Results 2030'!AIF18-'1-Results 2030'!AIF$2</f>
        <v>0</v>
      </c>
      <c r="AIH18" s="2">
        <f>'1-Results 2030'!AIG18-'1-Results 2030'!AIG$2</f>
        <v>0</v>
      </c>
      <c r="AII18" s="2">
        <f>'1-Results 2030'!AIH18-'1-Results 2030'!AIH$2</f>
        <v>0</v>
      </c>
      <c r="AIJ18" s="2">
        <f>'1-Results 2030'!AII18-'1-Results 2030'!AII$2</f>
        <v>0</v>
      </c>
      <c r="AIK18" s="2">
        <f>'1-Results 2030'!AIJ18-'1-Results 2030'!AIJ$2</f>
        <v>0</v>
      </c>
      <c r="AIL18" s="2">
        <f>'1-Results 2030'!AIK18-'1-Results 2030'!AIK$2</f>
        <v>0</v>
      </c>
      <c r="AIM18" s="2">
        <f>'1-Results 2030'!AIL18-'1-Results 2030'!AIL$2</f>
        <v>0</v>
      </c>
      <c r="AIN18" s="2">
        <f>'1-Results 2030'!AIM18-'1-Results 2030'!AIM$2</f>
        <v>0</v>
      </c>
      <c r="AIO18" s="2">
        <f>'1-Results 2030'!AIN18-'1-Results 2030'!AIN$2</f>
        <v>0</v>
      </c>
      <c r="AIP18" s="2">
        <f>'1-Results 2030'!AIO18-'1-Results 2030'!AIO$2</f>
        <v>0</v>
      </c>
      <c r="AIQ18" s="2">
        <f>'1-Results 2030'!AIP18-'1-Results 2030'!AIP$2</f>
        <v>0</v>
      </c>
      <c r="AIR18" s="2">
        <f>'1-Results 2030'!AIQ18-'1-Results 2030'!AIQ$2</f>
        <v>0</v>
      </c>
      <c r="AIS18" s="2">
        <f>'1-Results 2030'!AIR18-'1-Results 2030'!AIR$2</f>
        <v>0</v>
      </c>
      <c r="AIT18" s="2">
        <f>'1-Results 2030'!AIS18-'1-Results 2030'!AIS$2</f>
        <v>0</v>
      </c>
      <c r="AIU18" s="2">
        <f>'1-Results 2030'!AIT18-'1-Results 2030'!AIT$2</f>
        <v>0</v>
      </c>
      <c r="AIV18" s="2">
        <f>'1-Results 2030'!AIU18-'1-Results 2030'!AIU$2</f>
        <v>0</v>
      </c>
      <c r="AIW18" s="2">
        <f>'1-Results 2030'!AIV18-'1-Results 2030'!AIV$2</f>
        <v>0</v>
      </c>
      <c r="AIX18" s="2">
        <f>'1-Results 2030'!AIW18-'1-Results 2030'!AIW$2</f>
        <v>0.10619323608888404</v>
      </c>
      <c r="AIY18" s="2">
        <f>'1-Results 2030'!AIX18-'1-Results 2030'!AIX$2</f>
        <v>0</v>
      </c>
      <c r="AIZ18" s="2">
        <f>'1-Results 2030'!AIY18-'1-Results 2030'!AIY$2</f>
        <v>-7.4187122709759024E-3</v>
      </c>
      <c r="AJA18" s="2">
        <f>'1-Results 2030'!AIZ18-'1-Results 2030'!AIZ$2</f>
        <v>0</v>
      </c>
      <c r="AJB18" s="2">
        <f>'1-Results 2030'!AJA18-'1-Results 2030'!AJA$2</f>
        <v>-3.0506480700296379E-3</v>
      </c>
      <c r="AJC18" s="2">
        <f>'1-Results 2030'!AJB18-'1-Results 2030'!AJB$2</f>
        <v>-1.0212409110010867E-3</v>
      </c>
      <c r="AJD18" s="2">
        <f>'1-Results 2030'!AJC18-'1-Results 2030'!AJC$2</f>
        <v>-1.1513077289890816E-3</v>
      </c>
      <c r="AJE18" s="2">
        <f>'1-Results 2030'!AJD18-'1-Results 2030'!AJD$2</f>
        <v>0</v>
      </c>
      <c r="AJF18" s="2">
        <f>'1-Results 2030'!AJE18-'1-Results 2030'!AJE$2</f>
        <v>-6.0072994750193232E-5</v>
      </c>
      <c r="AJG18" s="2">
        <f>'1-Results 2030'!AJF18-'1-Results 2030'!AJF$2</f>
        <v>0</v>
      </c>
      <c r="AJH18" s="2">
        <f>'1-Results 2030'!AJG18-'1-Results 2030'!AJG$2</f>
        <v>0</v>
      </c>
      <c r="AJI18" s="2">
        <f>'1-Results 2030'!AJH18-'1-Results 2030'!AJH$2</f>
        <v>0</v>
      </c>
      <c r="AJJ18" s="2">
        <f>'1-Results 2030'!AJI18-'1-Results 2030'!AJI$2</f>
        <v>0</v>
      </c>
      <c r="AJK18" s="2">
        <f>'1-Results 2030'!AJJ18-'1-Results 2030'!AJJ$2</f>
        <v>-2.0327294058006373E-2</v>
      </c>
      <c r="AJL18" s="2">
        <f>'1-Results 2030'!AJK18-'1-Results 2030'!AJK$2</f>
        <v>0</v>
      </c>
      <c r="AJM18" s="2">
        <f>'1-Results 2030'!AJL18-'1-Results 2030'!AJL$2</f>
        <v>0</v>
      </c>
      <c r="AJN18" s="2">
        <f>'1-Results 2030'!AJM18-'1-Results 2030'!AJM$2</f>
        <v>-4.0184543143055862E-3</v>
      </c>
      <c r="AJO18" s="2">
        <f>'1-Results 2030'!AJN18-'1-Results 2030'!AJN$2</f>
        <v>0</v>
      </c>
      <c r="AJP18" s="2">
        <f>'1-Results 2030'!AJO18-'1-Results 2030'!AJO$2</f>
        <v>0</v>
      </c>
      <c r="AJQ18" s="2">
        <f>'1-Results 2030'!AJP18-'1-Results 2030'!AJP$2</f>
        <v>0</v>
      </c>
      <c r="AJR18" s="2">
        <f>'1-Results 2030'!AJQ18-'1-Results 2030'!AJQ$2</f>
        <v>-2.3751482091029175E-2</v>
      </c>
      <c r="AJS18" s="2">
        <f>'1-Results 2030'!AJR18-'1-Results 2030'!AJR$2</f>
        <v>-2.8956427642001792E-5</v>
      </c>
      <c r="AJT18" s="2">
        <f>'1-Results 2030'!AJS18-'1-Results 2030'!AJS$2</f>
        <v>0</v>
      </c>
      <c r="AJU18" s="2">
        <f>'1-Results 2030'!AJT18-'1-Results 2030'!AJT$2</f>
        <v>0</v>
      </c>
      <c r="AJV18" s="2">
        <f>'1-Results 2030'!AJU18-'1-Results 2030'!AJU$2</f>
        <v>0</v>
      </c>
      <c r="AJW18" s="2">
        <f>'1-Results 2030'!AJV18-'1-Results 2030'!AJV$2</f>
        <v>0</v>
      </c>
      <c r="AJX18" s="2">
        <f>'1-Results 2030'!AJW18-'1-Results 2030'!AJW$2</f>
        <v>0</v>
      </c>
      <c r="AJY18" s="2">
        <f>'1-Results 2030'!AJX18-'1-Results 2030'!AJX$2</f>
        <v>0</v>
      </c>
      <c r="AJZ18" s="2">
        <f>'1-Results 2030'!AJY18-'1-Results 2030'!AJY$2</f>
        <v>0</v>
      </c>
      <c r="AKA18" s="2">
        <f>'1-Results 2030'!AJZ18-'1-Results 2030'!AJZ$2</f>
        <v>0</v>
      </c>
      <c r="AKB18" s="2">
        <f>'1-Results 2030'!AKA18-'1-Results 2030'!AKA$2</f>
        <v>0</v>
      </c>
      <c r="AKC18" s="2">
        <f>'1-Results 2030'!AKB18-'1-Results 2030'!AKB$2</f>
        <v>0</v>
      </c>
      <c r="AKD18" s="2">
        <f>'1-Results 2030'!AKC18-'1-Results 2030'!AKC$2</f>
        <v>0</v>
      </c>
      <c r="AKE18" s="2">
        <f>'1-Results 2030'!AKD18-'1-Results 2030'!AKD$2</f>
        <v>0</v>
      </c>
      <c r="AKF18" s="2">
        <f>'1-Results 2030'!AKE18-'1-Results 2030'!AKE$2</f>
        <v>0</v>
      </c>
      <c r="AKG18" s="2">
        <f>'1-Results 2030'!AKF18-'1-Results 2030'!AKF$2</f>
        <v>0</v>
      </c>
      <c r="AKH18" s="2">
        <f>'1-Results 2030'!AKG18-'1-Results 2030'!AKG$2</f>
        <v>0</v>
      </c>
      <c r="AKI18" s="2">
        <f>'1-Results 2030'!AKH18-'1-Results 2030'!AKH$2</f>
        <v>0</v>
      </c>
      <c r="AKJ18" s="2">
        <f>'1-Results 2030'!AKI18-'1-Results 2030'!AKI$2</f>
        <v>0</v>
      </c>
      <c r="AKK18" s="2">
        <f>'1-Results 2030'!AKJ18-'1-Results 2030'!AKJ$2</f>
        <v>0</v>
      </c>
      <c r="AKL18" s="2">
        <f>'1-Results 2030'!AKK18-'1-Results 2030'!AKK$2</f>
        <v>0</v>
      </c>
      <c r="AKM18" s="2">
        <f>'1-Results 2030'!AKL18-'1-Results 2030'!AKL$2</f>
        <v>0</v>
      </c>
      <c r="AKN18" s="2">
        <f>'1-Results 2030'!AKM18-'1-Results 2030'!AKM$2</f>
        <v>0</v>
      </c>
      <c r="AKO18" s="2">
        <f>'1-Results 2030'!AKN18-'1-Results 2030'!AKN$2</f>
        <v>0</v>
      </c>
      <c r="AKP18" s="2">
        <f>'1-Results 2030'!AKO18-'1-Results 2030'!AKO$2</f>
        <v>0</v>
      </c>
      <c r="AKQ18" s="2">
        <f>'1-Results 2030'!AKP18-'1-Results 2030'!AKP$2</f>
        <v>0</v>
      </c>
      <c r="AKR18" s="2">
        <f>'1-Results 2030'!AKQ18-'1-Results 2030'!AKQ$2</f>
        <v>0</v>
      </c>
      <c r="AKS18" s="2">
        <f>'1-Results 2030'!AKR18-'1-Results 2030'!AKR$2</f>
        <v>0</v>
      </c>
      <c r="AKT18" s="2">
        <f>'1-Results 2030'!AKS18-'1-Results 2030'!AKS$2</f>
        <v>0</v>
      </c>
      <c r="AKU18" s="2">
        <f>'1-Results 2030'!AKT18-'1-Results 2030'!AKT$2</f>
        <v>0</v>
      </c>
      <c r="AKV18" s="2">
        <f>'1-Results 2030'!AKU18-'1-Results 2030'!AKU$2</f>
        <v>0</v>
      </c>
      <c r="AKW18" s="2">
        <f>'1-Results 2030'!AKV18-'1-Results 2030'!AKV$2</f>
        <v>0</v>
      </c>
      <c r="AKX18" s="2">
        <f>'1-Results 2030'!AKW18-'1-Results 2030'!AKW$2</f>
        <v>0</v>
      </c>
      <c r="AKY18" s="2">
        <f>'1-Results 2030'!AKX18-'1-Results 2030'!AKX$2</f>
        <v>0</v>
      </c>
      <c r="AKZ18" s="2">
        <f>'1-Results 2030'!AKY18-'1-Results 2030'!AKY$2</f>
        <v>0</v>
      </c>
      <c r="ALA18" s="2">
        <f>'1-Results 2030'!AKZ18-'1-Results 2030'!AKZ$2</f>
        <v>0</v>
      </c>
      <c r="ALB18" s="2">
        <f>'1-Results 2030'!ALA18-'1-Results 2030'!ALA$2</f>
        <v>0</v>
      </c>
      <c r="ALC18" s="2">
        <f>'1-Results 2030'!ALB18-'1-Results 2030'!ALB$2</f>
        <v>0</v>
      </c>
      <c r="ALD18" s="2">
        <f>'1-Results 2030'!ALC18-'1-Results 2030'!ALC$2</f>
        <v>0</v>
      </c>
      <c r="ALE18" s="2">
        <f>'1-Results 2030'!ALD18-'1-Results 2030'!ALD$2</f>
        <v>0</v>
      </c>
      <c r="ALF18" s="2">
        <f>'1-Results 2030'!ALE18-'1-Results 2030'!ALE$2</f>
        <v>0</v>
      </c>
      <c r="ALG18" s="2">
        <f>'1-Results 2030'!ALF18-'1-Results 2030'!ALF$2</f>
        <v>0</v>
      </c>
      <c r="ALH18" s="2">
        <f>'1-Results 2030'!ALG18-'1-Results 2030'!ALG$2</f>
        <v>0</v>
      </c>
      <c r="ALI18" s="2">
        <f>'1-Results 2030'!ALH18-'1-Results 2030'!ALH$2</f>
        <v>0</v>
      </c>
      <c r="ALJ18" s="2">
        <f>'1-Results 2030'!ALI18-'1-Results 2030'!ALI$2</f>
        <v>0</v>
      </c>
      <c r="ALK18" s="2">
        <f>'1-Results 2030'!ALJ18-'1-Results 2030'!ALJ$2</f>
        <v>0</v>
      </c>
      <c r="ALL18" s="2">
        <f>'1-Results 2030'!ALK18-'1-Results 2030'!ALK$2</f>
        <v>0</v>
      </c>
      <c r="ALM18" s="2">
        <f>'1-Results 2030'!ALL18-'1-Results 2030'!ALL$2</f>
        <v>0</v>
      </c>
      <c r="ALN18" s="2">
        <f>'1-Results 2030'!ALM18-'1-Results 2030'!ALM$2</f>
        <v>0</v>
      </c>
      <c r="ALO18" s="2">
        <f>'1-Results 2030'!ALN18-'1-Results 2030'!ALN$2</f>
        <v>0</v>
      </c>
      <c r="ALP18" s="2">
        <f>'1-Results 2030'!ALO18-'1-Results 2030'!ALO$2</f>
        <v>0</v>
      </c>
    </row>
    <row r="19" spans="1:1004" ht="15.75" customHeight="1" x14ac:dyDescent="0.15">
      <c r="A19" s="2">
        <v>32032</v>
      </c>
      <c r="B19" s="2">
        <v>2010</v>
      </c>
      <c r="C19" s="2" t="s">
        <v>18</v>
      </c>
      <c r="D19" s="2" t="s">
        <v>58</v>
      </c>
      <c r="E19" s="2">
        <f t="shared" si="0"/>
        <v>-0.62784492789621282</v>
      </c>
      <c r="F19" s="2">
        <f t="shared" si="5"/>
        <v>-0.63323318359303515</v>
      </c>
      <c r="G19" s="2">
        <f>SUM('2-Difference 2030'!$NC19, '2-Difference 2030'!$NK19, '2-Difference 2030'!$NH19, '2-Difference 2030'!$NI19, '2-Difference 2030'!$NM19, '2-Difference 2030'!$NN19)</f>
        <v>0.43658018007921945</v>
      </c>
      <c r="H19" s="2">
        <f>'1-Results 2030'!G19-'1-Results 2030'!G$2</f>
        <v>0</v>
      </c>
      <c r="I19" s="2">
        <f>'1-Results 2030'!H19-'1-Results 2030'!H$2</f>
        <v>0</v>
      </c>
      <c r="J19" s="2">
        <f>'1-Results 2030'!I19-'1-Results 2030'!I$2</f>
        <v>0</v>
      </c>
      <c r="K19" s="2">
        <f>'1-Results 2030'!J19-'1-Results 2030'!J$2</f>
        <v>0</v>
      </c>
      <c r="L19" s="2">
        <f>'1-Results 2030'!K19-'1-Results 2030'!K$2</f>
        <v>0</v>
      </c>
      <c r="M19" s="2">
        <f>'1-Results 2030'!L19-'1-Results 2030'!L$2</f>
        <v>0</v>
      </c>
      <c r="N19" s="2">
        <f>'1-Results 2030'!M19-'1-Results 2030'!M$2</f>
        <v>0</v>
      </c>
      <c r="O19" s="2">
        <f>'1-Results 2030'!N19-'1-Results 2030'!N$2</f>
        <v>0</v>
      </c>
      <c r="P19" s="2">
        <f>'1-Results 2030'!O19-'1-Results 2030'!O$2</f>
        <v>0</v>
      </c>
      <c r="Q19" s="2">
        <f>'1-Results 2030'!P19-'1-Results 2030'!P$2</f>
        <v>0</v>
      </c>
      <c r="R19" s="2">
        <f>'1-Results 2030'!Q19-'1-Results 2030'!Q$2</f>
        <v>0</v>
      </c>
      <c r="S19" s="2">
        <f>'1-Results 2030'!R19-'1-Results 2030'!R$2</f>
        <v>0</v>
      </c>
      <c r="T19" s="2">
        <f>'1-Results 2030'!S19-'1-Results 2030'!S$2</f>
        <v>0</v>
      </c>
      <c r="U19" s="2">
        <f>'1-Results 2030'!T19-'1-Results 2030'!T$2</f>
        <v>0</v>
      </c>
      <c r="V19" s="2">
        <f>'1-Results 2030'!U19-'1-Results 2030'!U$2</f>
        <v>0</v>
      </c>
      <c r="W19" s="2">
        <f>'1-Results 2030'!V19-'1-Results 2030'!V$2</f>
        <v>0</v>
      </c>
      <c r="X19" s="2">
        <f>'1-Results 2030'!W19-'1-Results 2030'!W$2</f>
        <v>0</v>
      </c>
      <c r="Y19" s="2">
        <f>'1-Results 2030'!X19-'1-Results 2030'!X$2</f>
        <v>0</v>
      </c>
      <c r="Z19" s="2">
        <f>'1-Results 2030'!Y19-'1-Results 2030'!Y$2</f>
        <v>0</v>
      </c>
      <c r="AA19" s="2">
        <f>'1-Results 2030'!Z19-'1-Results 2030'!Z$2</f>
        <v>0</v>
      </c>
      <c r="AB19" s="2">
        <f>'1-Results 2030'!AA19-'1-Results 2030'!AA$2</f>
        <v>0</v>
      </c>
      <c r="AC19" s="2">
        <f>'1-Results 2030'!AB19-'1-Results 2030'!AB$2</f>
        <v>0</v>
      </c>
      <c r="AD19" s="2">
        <f>'1-Results 2030'!AC19-'1-Results 2030'!AC$2</f>
        <v>0</v>
      </c>
      <c r="AE19" s="2">
        <f>'1-Results 2030'!AD19-'1-Results 2030'!AD$2</f>
        <v>0</v>
      </c>
      <c r="AF19" s="2">
        <f>'1-Results 2030'!AE19-'1-Results 2030'!AE$2</f>
        <v>0</v>
      </c>
      <c r="AG19" s="2">
        <f>'1-Results 2030'!AF19-'1-Results 2030'!AF$2</f>
        <v>0</v>
      </c>
      <c r="AH19" s="2">
        <f>'1-Results 2030'!AG19-'1-Results 2030'!AG$2</f>
        <v>0</v>
      </c>
      <c r="AI19" s="2">
        <f>'1-Results 2030'!AH19-'1-Results 2030'!AH$2</f>
        <v>0</v>
      </c>
      <c r="AJ19" s="2">
        <f>'1-Results 2030'!AI19-'1-Results 2030'!AI$2</f>
        <v>0</v>
      </c>
      <c r="AK19" s="2">
        <f>'1-Results 2030'!AJ19-'1-Results 2030'!AJ$2</f>
        <v>0</v>
      </c>
      <c r="AL19" s="2">
        <f>'1-Results 2030'!AK19-'1-Results 2030'!AK$2</f>
        <v>0</v>
      </c>
      <c r="AM19" s="2">
        <f>'1-Results 2030'!AL19-'1-Results 2030'!AL$2</f>
        <v>0</v>
      </c>
      <c r="AN19" s="2">
        <f>'1-Results 2030'!AM19-'1-Results 2030'!AM$2</f>
        <v>0</v>
      </c>
      <c r="AO19" s="2">
        <f>'1-Results 2030'!AN19-'1-Results 2030'!AN$2</f>
        <v>0</v>
      </c>
      <c r="AP19" s="2">
        <f>'1-Results 2030'!AO19-'1-Results 2030'!AO$2</f>
        <v>0</v>
      </c>
      <c r="AQ19" s="2">
        <f>'1-Results 2030'!AP19-'1-Results 2030'!AP$2</f>
        <v>0</v>
      </c>
      <c r="AR19" s="2">
        <f>'1-Results 2030'!AQ19-'1-Results 2030'!AQ$2</f>
        <v>0</v>
      </c>
      <c r="AS19" s="2">
        <f>'1-Results 2030'!AR19-'1-Results 2030'!AR$2</f>
        <v>0</v>
      </c>
      <c r="AT19" s="2">
        <f>'1-Results 2030'!AS19-'1-Results 2030'!AS$2</f>
        <v>0</v>
      </c>
      <c r="AU19" s="2">
        <f>'1-Results 2030'!AT19-'1-Results 2030'!AT$2</f>
        <v>0</v>
      </c>
      <c r="AV19" s="2">
        <f>'1-Results 2030'!AU19-'1-Results 2030'!AU$2</f>
        <v>0</v>
      </c>
      <c r="AW19" s="2">
        <f>'1-Results 2030'!AV19-'1-Results 2030'!AV$2</f>
        <v>0</v>
      </c>
      <c r="AX19" s="2">
        <f>'1-Results 2030'!AW19-'1-Results 2030'!AW$2</f>
        <v>0</v>
      </c>
      <c r="AY19" s="2">
        <f>'1-Results 2030'!AX19-'1-Results 2030'!AX$2</f>
        <v>0</v>
      </c>
      <c r="AZ19" s="2">
        <f>'1-Results 2030'!AY19-'1-Results 2030'!AY$2</f>
        <v>0</v>
      </c>
      <c r="BA19" s="2">
        <f>'1-Results 2030'!AZ19-'1-Results 2030'!AZ$2</f>
        <v>0</v>
      </c>
      <c r="BB19" s="2">
        <f>'1-Results 2030'!BA19-'1-Results 2030'!BA$2</f>
        <v>0</v>
      </c>
      <c r="BC19" s="2">
        <f>'1-Results 2030'!BB19-'1-Results 2030'!BB$2</f>
        <v>0</v>
      </c>
      <c r="BD19" s="2">
        <f>'1-Results 2030'!BC19-'1-Results 2030'!BC$2</f>
        <v>0</v>
      </c>
      <c r="BE19" s="2">
        <f>'1-Results 2030'!BD19-'1-Results 2030'!BD$2</f>
        <v>0</v>
      </c>
      <c r="BF19" s="2">
        <f>'1-Results 2030'!BE19-'1-Results 2030'!BE$2</f>
        <v>0</v>
      </c>
      <c r="BG19" s="2">
        <f>'1-Results 2030'!BF19-'1-Results 2030'!BF$2</f>
        <v>0</v>
      </c>
      <c r="BH19" s="2">
        <f>'1-Results 2030'!BG19-'1-Results 2030'!BG$2</f>
        <v>0</v>
      </c>
      <c r="BI19" s="2">
        <f>'1-Results 2030'!BH19-'1-Results 2030'!BH$2</f>
        <v>0</v>
      </c>
      <c r="BJ19" s="2">
        <f>'1-Results 2030'!BI19-'1-Results 2030'!BI$2</f>
        <v>0</v>
      </c>
      <c r="BK19" s="2">
        <f>'1-Results 2030'!BJ19-'1-Results 2030'!BJ$2</f>
        <v>0</v>
      </c>
      <c r="BL19" s="2">
        <f>'1-Results 2030'!BK19-'1-Results 2030'!BK$2</f>
        <v>0</v>
      </c>
      <c r="BM19" s="2">
        <f>'1-Results 2030'!BL19-'1-Results 2030'!BL$2</f>
        <v>0</v>
      </c>
      <c r="BN19" s="2">
        <f>'1-Results 2030'!BM19-'1-Results 2030'!BM$2</f>
        <v>0</v>
      </c>
      <c r="BO19" s="2">
        <f>'1-Results 2030'!BN19-'1-Results 2030'!BN$2</f>
        <v>0</v>
      </c>
      <c r="BP19" s="2">
        <f>'1-Results 2030'!BO19-'1-Results 2030'!BO$2</f>
        <v>0</v>
      </c>
      <c r="BQ19" s="2">
        <f>'1-Results 2030'!BP19-'1-Results 2030'!BP$2</f>
        <v>0</v>
      </c>
      <c r="BR19" s="2">
        <f>'1-Results 2030'!BQ19-'1-Results 2030'!BQ$2</f>
        <v>0</v>
      </c>
      <c r="BS19" s="2">
        <f>'1-Results 2030'!BR19-'1-Results 2030'!BR$2</f>
        <v>0</v>
      </c>
      <c r="BT19" s="2">
        <f>'1-Results 2030'!BS19-'1-Results 2030'!BS$2</f>
        <v>0</v>
      </c>
      <c r="BU19" s="2">
        <f>'1-Results 2030'!BT19-'1-Results 2030'!BT$2</f>
        <v>0</v>
      </c>
      <c r="BV19" s="2">
        <f>'1-Results 2030'!BU19-'1-Results 2030'!BU$2</f>
        <v>0</v>
      </c>
      <c r="BW19" s="2">
        <f>'1-Results 2030'!BV19-'1-Results 2030'!BV$2</f>
        <v>0</v>
      </c>
      <c r="BX19" s="2">
        <f>'1-Results 2030'!BW19-'1-Results 2030'!BW$2</f>
        <v>0</v>
      </c>
      <c r="BY19" s="2">
        <f>'1-Results 2030'!BX19-'1-Results 2030'!BX$2</f>
        <v>0</v>
      </c>
      <c r="BZ19" s="2">
        <f>'1-Results 2030'!BY19-'1-Results 2030'!BY$2</f>
        <v>0</v>
      </c>
      <c r="CA19" s="2">
        <f>'1-Results 2030'!BZ19-'1-Results 2030'!BZ$2</f>
        <v>0</v>
      </c>
      <c r="CB19" s="2">
        <f>'1-Results 2030'!CA19-'1-Results 2030'!CA$2</f>
        <v>0</v>
      </c>
      <c r="CC19" s="2">
        <f>'1-Results 2030'!CB19-'1-Results 2030'!CB$2</f>
        <v>0</v>
      </c>
      <c r="CD19" s="2">
        <f>'1-Results 2030'!CC19-'1-Results 2030'!CC$2</f>
        <v>0</v>
      </c>
      <c r="CE19" s="2">
        <f>'1-Results 2030'!CD19-'1-Results 2030'!CD$2</f>
        <v>0</v>
      </c>
      <c r="CF19" s="2">
        <f>'1-Results 2030'!CE19-'1-Results 2030'!CE$2</f>
        <v>0</v>
      </c>
      <c r="CG19" s="2">
        <f>'1-Results 2030'!CF19-'1-Results 2030'!CF$2</f>
        <v>0</v>
      </c>
      <c r="CH19" s="2">
        <f>'1-Results 2030'!CG19-'1-Results 2030'!CG$2</f>
        <v>0</v>
      </c>
      <c r="CI19" s="2">
        <f>'1-Results 2030'!CH19-'1-Results 2030'!CH$2</f>
        <v>0</v>
      </c>
      <c r="CJ19" s="2">
        <f>'1-Results 2030'!CI19-'1-Results 2030'!CI$2</f>
        <v>0</v>
      </c>
      <c r="CK19" s="2">
        <f>'1-Results 2030'!CJ19-'1-Results 2030'!CJ$2</f>
        <v>0</v>
      </c>
      <c r="CL19" s="2">
        <f>'1-Results 2030'!CK19-'1-Results 2030'!CK$2</f>
        <v>0</v>
      </c>
      <c r="CM19" s="2">
        <f>'1-Results 2030'!CL19-'1-Results 2030'!CL$2</f>
        <v>0</v>
      </c>
      <c r="CN19" s="2">
        <f>'1-Results 2030'!CM19-'1-Results 2030'!CM$2</f>
        <v>0</v>
      </c>
      <c r="CO19" s="2">
        <f>'1-Results 2030'!CN19-'1-Results 2030'!CN$2</f>
        <v>0</v>
      </c>
      <c r="CP19" s="2">
        <f>'1-Results 2030'!CO19-'1-Results 2030'!CO$2</f>
        <v>0</v>
      </c>
      <c r="CQ19" s="2">
        <f>'1-Results 2030'!CP19-'1-Results 2030'!CP$2</f>
        <v>0</v>
      </c>
      <c r="CR19" s="2">
        <f>'1-Results 2030'!CQ19-'1-Results 2030'!CQ$2</f>
        <v>0</v>
      </c>
      <c r="CS19" s="2">
        <f>'1-Results 2030'!CR19-'1-Results 2030'!CR$2</f>
        <v>0</v>
      </c>
      <c r="CT19" s="2">
        <f>'1-Results 2030'!CS19-'1-Results 2030'!CS$2</f>
        <v>0</v>
      </c>
      <c r="CU19" s="2">
        <f>'1-Results 2030'!CT19-'1-Results 2030'!CT$2</f>
        <v>0</v>
      </c>
      <c r="CV19" s="2">
        <f>'1-Results 2030'!CU19-'1-Results 2030'!CU$2</f>
        <v>0</v>
      </c>
      <c r="CW19" s="2">
        <f>'1-Results 2030'!CV19-'1-Results 2030'!CV$2</f>
        <v>0</v>
      </c>
      <c r="CX19" s="2">
        <f>'1-Results 2030'!CW19-'1-Results 2030'!CW$2</f>
        <v>0</v>
      </c>
      <c r="CY19" s="2">
        <f>'1-Results 2030'!CX19-'1-Results 2030'!CX$2</f>
        <v>0</v>
      </c>
      <c r="CZ19" s="2">
        <f>'1-Results 2030'!CY19-'1-Results 2030'!CY$2</f>
        <v>0</v>
      </c>
      <c r="DA19" s="2">
        <f>'1-Results 2030'!CZ19-'1-Results 2030'!CZ$2</f>
        <v>0</v>
      </c>
      <c r="DB19" s="2">
        <f>'1-Results 2030'!DA19-'1-Results 2030'!DA$2</f>
        <v>0</v>
      </c>
      <c r="DC19" s="2">
        <f>'1-Results 2030'!DB19-'1-Results 2030'!DB$2</f>
        <v>0</v>
      </c>
      <c r="DD19" s="2">
        <f>'1-Results 2030'!DC19-'1-Results 2030'!DC$2</f>
        <v>0</v>
      </c>
      <c r="DE19" s="2">
        <f>'1-Results 2030'!DD19-'1-Results 2030'!DD$2</f>
        <v>0</v>
      </c>
      <c r="DF19" s="2">
        <f>'1-Results 2030'!DE19-'1-Results 2030'!DE$2</f>
        <v>0</v>
      </c>
      <c r="DG19" s="2">
        <f>'1-Results 2030'!DF19-'1-Results 2030'!DF$2</f>
        <v>0</v>
      </c>
      <c r="DH19" s="2">
        <f>'1-Results 2030'!DG19-'1-Results 2030'!DG$2</f>
        <v>0</v>
      </c>
      <c r="DI19" s="2">
        <f>'1-Results 2030'!DH19-'1-Results 2030'!DH$2</f>
        <v>0</v>
      </c>
      <c r="DJ19" s="2">
        <f>'1-Results 2030'!DI19-'1-Results 2030'!DI$2</f>
        <v>0</v>
      </c>
      <c r="DK19" s="2">
        <f>'1-Results 2030'!DJ19-'1-Results 2030'!DJ$2</f>
        <v>0</v>
      </c>
      <c r="DL19" s="2">
        <f>'1-Results 2030'!DK19-'1-Results 2030'!DK$2</f>
        <v>0</v>
      </c>
      <c r="DM19" s="2">
        <f>'1-Results 2030'!DL19-'1-Results 2030'!DL$2</f>
        <v>0</v>
      </c>
      <c r="DN19" s="2">
        <f>'1-Results 2030'!DM19-'1-Results 2030'!DM$2</f>
        <v>0</v>
      </c>
      <c r="DO19" s="2">
        <f>'1-Results 2030'!DN19-'1-Results 2030'!DN$2</f>
        <v>0</v>
      </c>
      <c r="DP19" s="2">
        <f>'1-Results 2030'!DO19-'1-Results 2030'!DO$2</f>
        <v>0</v>
      </c>
      <c r="DQ19" s="2">
        <f>'1-Results 2030'!DP19-'1-Results 2030'!DP$2</f>
        <v>0</v>
      </c>
      <c r="DR19" s="2">
        <f>'1-Results 2030'!DQ19-'1-Results 2030'!DQ$2</f>
        <v>0</v>
      </c>
      <c r="DS19" s="2">
        <f>'1-Results 2030'!DR19-'1-Results 2030'!DR$2</f>
        <v>0</v>
      </c>
      <c r="DT19" s="2">
        <f>'1-Results 2030'!DS19-'1-Results 2030'!DS$2</f>
        <v>0</v>
      </c>
      <c r="DU19" s="2">
        <f>'1-Results 2030'!DT19-'1-Results 2030'!DT$2</f>
        <v>0</v>
      </c>
      <c r="DV19" s="2">
        <f>'1-Results 2030'!DU19-'1-Results 2030'!DU$2</f>
        <v>0</v>
      </c>
      <c r="DW19" s="2">
        <f>'1-Results 2030'!DV19-'1-Results 2030'!DV$2</f>
        <v>0</v>
      </c>
      <c r="DX19" s="2">
        <f>'1-Results 2030'!DW19-'1-Results 2030'!DW$2</f>
        <v>0</v>
      </c>
      <c r="DY19" s="2">
        <f>'1-Results 2030'!DX19-'1-Results 2030'!DX$2</f>
        <v>0</v>
      </c>
      <c r="DZ19" s="2">
        <f>'1-Results 2030'!DY19-'1-Results 2030'!DY$2</f>
        <v>0</v>
      </c>
      <c r="EA19" s="2">
        <f>'1-Results 2030'!DZ19-'1-Results 2030'!DZ$2</f>
        <v>0</v>
      </c>
      <c r="EB19" s="2">
        <f>'1-Results 2030'!EA19-'1-Results 2030'!EA$2</f>
        <v>0</v>
      </c>
      <c r="EC19" s="2">
        <f>'1-Results 2030'!EB19-'1-Results 2030'!EB$2</f>
        <v>0</v>
      </c>
      <c r="ED19" s="2">
        <f>'1-Results 2030'!EC19-'1-Results 2030'!EC$2</f>
        <v>0</v>
      </c>
      <c r="EE19" s="2">
        <f>'1-Results 2030'!ED19-'1-Results 2030'!ED$2</f>
        <v>0</v>
      </c>
      <c r="EF19" s="2">
        <f>'1-Results 2030'!EE19-'1-Results 2030'!EE$2</f>
        <v>0</v>
      </c>
      <c r="EG19" s="2">
        <f>'1-Results 2030'!EF19-'1-Results 2030'!EF$2</f>
        <v>0</v>
      </c>
      <c r="EH19" s="2">
        <f>'1-Results 2030'!EG19-'1-Results 2030'!EG$2</f>
        <v>0</v>
      </c>
      <c r="EI19" s="2">
        <f>'1-Results 2030'!EH19-'1-Results 2030'!EH$2</f>
        <v>0</v>
      </c>
      <c r="EJ19" s="2">
        <f>'1-Results 2030'!EI19-'1-Results 2030'!EI$2</f>
        <v>0</v>
      </c>
      <c r="EK19" s="2">
        <f>'1-Results 2030'!EJ19-'1-Results 2030'!EJ$2</f>
        <v>0</v>
      </c>
      <c r="EL19" s="2">
        <f>'1-Results 2030'!EK19-'1-Results 2030'!EK$2</f>
        <v>0</v>
      </c>
      <c r="EM19" s="2">
        <f>'1-Results 2030'!EL19-'1-Results 2030'!EL$2</f>
        <v>0</v>
      </c>
      <c r="EN19" s="2">
        <f>'1-Results 2030'!EM19-'1-Results 2030'!EM$2</f>
        <v>0</v>
      </c>
      <c r="EO19" s="2">
        <f>'1-Results 2030'!EN19-'1-Results 2030'!EN$2</f>
        <v>0</v>
      </c>
      <c r="EP19" s="2">
        <f>'1-Results 2030'!EO19-'1-Results 2030'!EO$2</f>
        <v>0</v>
      </c>
      <c r="EQ19" s="2">
        <f>'1-Results 2030'!EP19-'1-Results 2030'!EP$2</f>
        <v>0</v>
      </c>
      <c r="ER19" s="2">
        <f>'1-Results 2030'!EQ19-'1-Results 2030'!EQ$2</f>
        <v>0</v>
      </c>
      <c r="ES19" s="2">
        <f>'1-Results 2030'!ER19-'1-Results 2030'!ER$2</f>
        <v>0</v>
      </c>
      <c r="ET19" s="2">
        <f>'1-Results 2030'!ES19-'1-Results 2030'!ES$2</f>
        <v>0</v>
      </c>
      <c r="EU19" s="2">
        <f>'1-Results 2030'!ET19-'1-Results 2030'!ET$2</f>
        <v>0</v>
      </c>
      <c r="EV19" s="2">
        <f>'1-Results 2030'!EU19-'1-Results 2030'!EU$2</f>
        <v>0</v>
      </c>
      <c r="EW19" s="2">
        <f>'1-Results 2030'!EV19-'1-Results 2030'!EV$2</f>
        <v>0</v>
      </c>
      <c r="EX19" s="2">
        <f>'1-Results 2030'!EW19-'1-Results 2030'!EW$2</f>
        <v>0</v>
      </c>
      <c r="EY19" s="2">
        <f>'1-Results 2030'!EX19-'1-Results 2030'!EX$2</f>
        <v>0</v>
      </c>
      <c r="EZ19" s="2">
        <f>'1-Results 2030'!EY19-'1-Results 2030'!EY$2</f>
        <v>0</v>
      </c>
      <c r="FA19" s="2">
        <f>'1-Results 2030'!EZ19-'1-Results 2030'!EZ$2</f>
        <v>0</v>
      </c>
      <c r="FB19" s="2">
        <f>'1-Results 2030'!FA19-'1-Results 2030'!FA$2</f>
        <v>0</v>
      </c>
      <c r="FC19" s="2">
        <f>'1-Results 2030'!FB19-'1-Results 2030'!FB$2</f>
        <v>0</v>
      </c>
      <c r="FD19" s="2">
        <f>'1-Results 2030'!FC19-'1-Results 2030'!FC$2</f>
        <v>0</v>
      </c>
      <c r="FE19" s="2">
        <f>'1-Results 2030'!FD19-'1-Results 2030'!FD$2</f>
        <v>0</v>
      </c>
      <c r="FF19" s="2">
        <f>'1-Results 2030'!FE19-'1-Results 2030'!FE$2</f>
        <v>0</v>
      </c>
      <c r="FG19" s="2">
        <f>'1-Results 2030'!FF19-'1-Results 2030'!FF$2</f>
        <v>0</v>
      </c>
      <c r="FH19" s="2">
        <f>'1-Results 2030'!FG19-'1-Results 2030'!FG$2</f>
        <v>0</v>
      </c>
      <c r="FI19" s="2">
        <f>'1-Results 2030'!FH19-'1-Results 2030'!FH$2</f>
        <v>0</v>
      </c>
      <c r="FJ19" s="2">
        <f>'1-Results 2030'!FI19-'1-Results 2030'!FI$2</f>
        <v>0</v>
      </c>
      <c r="FK19" s="2">
        <f>'1-Results 2030'!FJ19-'1-Results 2030'!FJ$2</f>
        <v>0</v>
      </c>
      <c r="FL19" s="2">
        <f>'1-Results 2030'!FK19-'1-Results 2030'!FK$2</f>
        <v>0</v>
      </c>
      <c r="FM19" s="2">
        <f>'1-Results 2030'!FL19-'1-Results 2030'!FL$2</f>
        <v>0</v>
      </c>
      <c r="FN19" s="2">
        <f>'1-Results 2030'!FM19-'1-Results 2030'!FM$2</f>
        <v>0</v>
      </c>
      <c r="FO19" s="2">
        <f>'1-Results 2030'!FN19-'1-Results 2030'!FN$2</f>
        <v>0</v>
      </c>
      <c r="FP19" s="2">
        <f>'1-Results 2030'!FO19-'1-Results 2030'!FO$2</f>
        <v>0</v>
      </c>
      <c r="FQ19" s="2">
        <f>'1-Results 2030'!FP19-'1-Results 2030'!FP$2</f>
        <v>0</v>
      </c>
      <c r="FR19" s="2">
        <f>'1-Results 2030'!FQ19-'1-Results 2030'!FQ$2</f>
        <v>0</v>
      </c>
      <c r="FS19" s="2">
        <f>'1-Results 2030'!FR19-'1-Results 2030'!FR$2</f>
        <v>0</v>
      </c>
      <c r="FT19" s="2">
        <f>'1-Results 2030'!FS19-'1-Results 2030'!FS$2</f>
        <v>0</v>
      </c>
      <c r="FU19" s="2">
        <f>'1-Results 2030'!FT19-'1-Results 2030'!FT$2</f>
        <v>0</v>
      </c>
      <c r="FV19" s="2">
        <f>'1-Results 2030'!FU19-'1-Results 2030'!FU$2</f>
        <v>0</v>
      </c>
      <c r="FW19" s="2">
        <f>'1-Results 2030'!FV19-'1-Results 2030'!FV$2</f>
        <v>0</v>
      </c>
      <c r="FX19" s="2">
        <f>'1-Results 2030'!FW19-'1-Results 2030'!FW$2</f>
        <v>0</v>
      </c>
      <c r="FY19" s="2">
        <f>'1-Results 2030'!FX19-'1-Results 2030'!FX$2</f>
        <v>0</v>
      </c>
      <c r="FZ19" s="2">
        <f>'1-Results 2030'!FY19-'1-Results 2030'!FY$2</f>
        <v>0</v>
      </c>
      <c r="GA19" s="2">
        <f>'1-Results 2030'!FZ19-'1-Results 2030'!FZ$2</f>
        <v>0</v>
      </c>
      <c r="GB19" s="2">
        <f>'1-Results 2030'!GA19-'1-Results 2030'!GA$2</f>
        <v>0</v>
      </c>
      <c r="GC19" s="2">
        <f>'1-Results 2030'!GB19-'1-Results 2030'!GB$2</f>
        <v>0</v>
      </c>
      <c r="GD19" s="2">
        <f>'1-Results 2030'!GC19-'1-Results 2030'!GC$2</f>
        <v>0</v>
      </c>
      <c r="GE19" s="2">
        <f>'1-Results 2030'!GD19-'1-Results 2030'!GD$2</f>
        <v>0</v>
      </c>
      <c r="GF19" s="2">
        <f>'1-Results 2030'!GE19-'1-Results 2030'!GE$2</f>
        <v>0</v>
      </c>
      <c r="GG19" s="2">
        <f>'1-Results 2030'!GF19-'1-Results 2030'!GF$2</f>
        <v>0</v>
      </c>
      <c r="GH19" s="2">
        <f>'1-Results 2030'!GG19-'1-Results 2030'!GG$2</f>
        <v>0</v>
      </c>
      <c r="GI19" s="2">
        <f>'1-Results 2030'!GH19-'1-Results 2030'!GH$2</f>
        <v>0</v>
      </c>
      <c r="GJ19" s="2">
        <f>'1-Results 2030'!GI19-'1-Results 2030'!GI$2</f>
        <v>0</v>
      </c>
      <c r="GK19" s="2">
        <f>'1-Results 2030'!GJ19-'1-Results 2030'!GJ$2</f>
        <v>0</v>
      </c>
      <c r="GL19" s="2">
        <f>'1-Results 2030'!GK19-'1-Results 2030'!GK$2</f>
        <v>0</v>
      </c>
      <c r="GM19" s="2">
        <f>'1-Results 2030'!GL19-'1-Results 2030'!GL$2</f>
        <v>0</v>
      </c>
      <c r="GN19" s="2">
        <f>'1-Results 2030'!GM19-'1-Results 2030'!GM$2</f>
        <v>0</v>
      </c>
      <c r="GO19" s="2">
        <f>'1-Results 2030'!GN19-'1-Results 2030'!GN$2</f>
        <v>0</v>
      </c>
      <c r="GP19" s="2">
        <f>'1-Results 2030'!GO19-'1-Results 2030'!GO$2</f>
        <v>0</v>
      </c>
      <c r="GQ19" s="2">
        <f>'1-Results 2030'!GP19-'1-Results 2030'!GP$2</f>
        <v>0</v>
      </c>
      <c r="GR19" s="2">
        <f>'1-Results 2030'!GQ19-'1-Results 2030'!GQ$2</f>
        <v>0</v>
      </c>
      <c r="GS19" s="2">
        <f>'1-Results 2030'!GR19-'1-Results 2030'!GR$2</f>
        <v>0</v>
      </c>
      <c r="GT19" s="2">
        <f>'1-Results 2030'!GS19-'1-Results 2030'!GS$2</f>
        <v>0</v>
      </c>
      <c r="GU19" s="2">
        <f>'1-Results 2030'!GT19-'1-Results 2030'!GT$2</f>
        <v>0</v>
      </c>
      <c r="GV19" s="2">
        <f>'1-Results 2030'!GU19-'1-Results 2030'!GU$2</f>
        <v>0</v>
      </c>
      <c r="GW19" s="2">
        <f>'1-Results 2030'!GV19-'1-Results 2030'!GV$2</f>
        <v>0</v>
      </c>
      <c r="GX19" s="2">
        <f>'1-Results 2030'!GW19-'1-Results 2030'!GW$2</f>
        <v>0</v>
      </c>
      <c r="GY19" s="2">
        <f>'1-Results 2030'!GX19-'1-Results 2030'!GX$2</f>
        <v>0</v>
      </c>
      <c r="GZ19" s="2">
        <f>'1-Results 2030'!GY19-'1-Results 2030'!GY$2</f>
        <v>0</v>
      </c>
      <c r="HA19" s="2">
        <f>'1-Results 2030'!GZ19-'1-Results 2030'!GZ$2</f>
        <v>0</v>
      </c>
      <c r="HB19" s="2">
        <f>'1-Results 2030'!HA19-'1-Results 2030'!HA$2</f>
        <v>0</v>
      </c>
      <c r="HC19" s="2">
        <f>'1-Results 2030'!HB19-'1-Results 2030'!HB$2</f>
        <v>0</v>
      </c>
      <c r="HD19" s="2">
        <f>'1-Results 2030'!HC19-'1-Results 2030'!HC$2</f>
        <v>0</v>
      </c>
      <c r="HE19" s="2">
        <f>'1-Results 2030'!HD19-'1-Results 2030'!HD$2</f>
        <v>0</v>
      </c>
      <c r="HF19" s="2">
        <f>'1-Results 2030'!HE19-'1-Results 2030'!HE$2</f>
        <v>0</v>
      </c>
      <c r="HG19" s="2">
        <f>'1-Results 2030'!HF19-'1-Results 2030'!HF$2</f>
        <v>0</v>
      </c>
      <c r="HH19" s="2">
        <f>'1-Results 2030'!HG19-'1-Results 2030'!HG$2</f>
        <v>0</v>
      </c>
      <c r="HI19" s="2">
        <f>'1-Results 2030'!HH19-'1-Results 2030'!HH$2</f>
        <v>0</v>
      </c>
      <c r="HJ19" s="2">
        <f>'1-Results 2030'!HI19-'1-Results 2030'!HI$2</f>
        <v>0</v>
      </c>
      <c r="HK19" s="2">
        <f>'1-Results 2030'!HJ19-'1-Results 2030'!HJ$2</f>
        <v>0</v>
      </c>
      <c r="HL19" s="2">
        <f>'1-Results 2030'!HK19-'1-Results 2030'!HK$2</f>
        <v>0</v>
      </c>
      <c r="HM19" s="2">
        <f>'1-Results 2030'!HL19-'1-Results 2030'!HL$2</f>
        <v>0</v>
      </c>
      <c r="HN19" s="2">
        <f>'1-Results 2030'!HM19-'1-Results 2030'!HM$2</f>
        <v>0</v>
      </c>
      <c r="HO19" s="2">
        <f>'1-Results 2030'!HN19-'1-Results 2030'!HN$2</f>
        <v>0</v>
      </c>
      <c r="HP19" s="2">
        <f>'1-Results 2030'!HO19-'1-Results 2030'!HO$2</f>
        <v>0</v>
      </c>
      <c r="HQ19" s="2">
        <f>'1-Results 2030'!HP19-'1-Results 2030'!HP$2</f>
        <v>0</v>
      </c>
      <c r="HR19" s="2">
        <f>'1-Results 2030'!HQ19-'1-Results 2030'!HQ$2</f>
        <v>0</v>
      </c>
      <c r="HS19" s="2">
        <f>'1-Results 2030'!HR19-'1-Results 2030'!HR$2</f>
        <v>0</v>
      </c>
      <c r="HT19" s="75">
        <f>'1-Results 2030'!HS19-'1-Results 2030'!HS$2</f>
        <v>0</v>
      </c>
      <c r="HU19" s="2">
        <f>'1-Results 2030'!HT19-'1-Results 2030'!HT$2</f>
        <v>0</v>
      </c>
      <c r="HV19" s="2">
        <f>'1-Results 2030'!HU19-'1-Results 2030'!HU$2</f>
        <v>0</v>
      </c>
      <c r="HW19" s="2">
        <f>'1-Results 2030'!HV19-'1-Results 2030'!HV$2</f>
        <v>0</v>
      </c>
      <c r="HX19" s="75">
        <f>'1-Results 2030'!HW19-'1-Results 2030'!HW$2</f>
        <v>0</v>
      </c>
      <c r="HY19" s="2">
        <f>'1-Results 2030'!HX19-'1-Results 2030'!HX$2</f>
        <v>0</v>
      </c>
      <c r="HZ19" s="2">
        <f>'1-Results 2030'!HY19-'1-Results 2030'!HY$2</f>
        <v>0</v>
      </c>
      <c r="IA19" s="2">
        <f>'1-Results 2030'!HZ19-'1-Results 2030'!HZ$2</f>
        <v>0</v>
      </c>
      <c r="IB19" s="2">
        <f>'1-Results 2030'!IA19-'1-Results 2030'!IA$2</f>
        <v>0</v>
      </c>
      <c r="IC19" s="2">
        <f>'1-Results 2030'!IB19-'1-Results 2030'!IB$2</f>
        <v>0</v>
      </c>
      <c r="ID19" s="2">
        <f>'1-Results 2030'!IC19-'1-Results 2030'!IC$2</f>
        <v>0</v>
      </c>
      <c r="IE19" s="2">
        <f>'1-Results 2030'!ID19-'1-Results 2030'!ID$2</f>
        <v>0</v>
      </c>
      <c r="IF19" s="2">
        <f>'1-Results 2030'!IE19-'1-Results 2030'!IE$2</f>
        <v>0</v>
      </c>
      <c r="IG19" s="2">
        <f>'1-Results 2030'!IF19-'1-Results 2030'!IF$2</f>
        <v>0</v>
      </c>
      <c r="IH19" s="2">
        <f>'1-Results 2030'!IG19-'1-Results 2030'!IG$2</f>
        <v>0</v>
      </c>
      <c r="II19" s="2">
        <f>'1-Results 2030'!IH19-'1-Results 2030'!IH$2</f>
        <v>0</v>
      </c>
      <c r="IJ19" s="2">
        <f>'1-Results 2030'!II19-'1-Results 2030'!II$2</f>
        <v>0</v>
      </c>
      <c r="IK19" s="2">
        <f>'1-Results 2030'!IJ19-'1-Results 2030'!IJ$2</f>
        <v>0</v>
      </c>
      <c r="IL19" s="2">
        <f>'1-Results 2030'!IK19-'1-Results 2030'!IK$2</f>
        <v>0</v>
      </c>
      <c r="IM19" s="2">
        <f>'1-Results 2030'!IL19-'1-Results 2030'!IL$2</f>
        <v>0</v>
      </c>
      <c r="IN19" s="2">
        <f>'1-Results 2030'!IM19-'1-Results 2030'!IM$2</f>
        <v>0</v>
      </c>
      <c r="IO19" s="2">
        <f>'1-Results 2030'!IN19-'1-Results 2030'!IN$2</f>
        <v>0</v>
      </c>
      <c r="IP19" s="2">
        <f>'1-Results 2030'!IO19-'1-Results 2030'!IO$2</f>
        <v>0</v>
      </c>
      <c r="IQ19" s="2">
        <f>'1-Results 2030'!IP19-'1-Results 2030'!IP$2</f>
        <v>0</v>
      </c>
      <c r="IR19" s="2">
        <f>'1-Results 2030'!IQ19-'1-Results 2030'!IQ$2</f>
        <v>0</v>
      </c>
      <c r="IS19" s="2">
        <f>'1-Results 2030'!IR19-'1-Results 2030'!IR$2</f>
        <v>0</v>
      </c>
      <c r="IT19" s="2">
        <f>'1-Results 2030'!IS19-'1-Results 2030'!IS$2</f>
        <v>0</v>
      </c>
      <c r="IU19" s="2">
        <f>'1-Results 2030'!IT19-'1-Results 2030'!IT$2</f>
        <v>-1.1245728200005509E-8</v>
      </c>
      <c r="IV19" s="2">
        <f>'1-Results 2030'!IU19-'1-Results 2030'!IU$2</f>
        <v>-2.2612209599551236E-8</v>
      </c>
      <c r="IW19" s="2">
        <f>'1-Results 2030'!IV19-'1-Results 2030'!IV$2</f>
        <v>-1.7102857939946259E-7</v>
      </c>
      <c r="IX19" s="2">
        <f>'1-Results 2030'!IW19-'1-Results 2030'!IW$2</f>
        <v>0</v>
      </c>
      <c r="IY19" s="2">
        <f>'1-Results 2030'!IX19-'1-Results 2030'!IX$2</f>
        <v>-3.5858702070006021E-7</v>
      </c>
      <c r="IZ19" s="2">
        <f>'1-Results 2030'!IY19-'1-Results 2030'!IY$2</f>
        <v>-2.6995040499841472E-8</v>
      </c>
      <c r="JA19" s="2">
        <f>'1-Results 2030'!IZ19-'1-Results 2030'!IZ$2</f>
        <v>-3.6143855901282773E-8</v>
      </c>
      <c r="JB19" s="2">
        <f>'1-Results 2030'!JA19-'1-Results 2030'!JA$2</f>
        <v>-2.30183293106756E-7</v>
      </c>
      <c r="JC19" s="2">
        <f>'1-Results 2030'!JB19-'1-Results 2030'!JB$2</f>
        <v>-5.3121570000886492E-10</v>
      </c>
      <c r="JD19" s="75">
        <f>'1-Results 2030'!JC19-'1-Results 2030'!JC$2</f>
        <v>2.2057855176117501E-6</v>
      </c>
      <c r="JE19" s="2">
        <f>'1-Results 2030'!JD19-'1-Results 2030'!JD$2</f>
        <v>0</v>
      </c>
      <c r="JF19" s="2">
        <f>'1-Results 2030'!JE19-'1-Results 2030'!JE$2</f>
        <v>-2.0668364059985012E-7</v>
      </c>
      <c r="JG19" s="2">
        <f>'1-Results 2030'!JF19-'1-Results 2030'!JF$2</f>
        <v>0</v>
      </c>
      <c r="JH19" s="2">
        <f>'1-Results 2030'!JG19-'1-Results 2030'!JG$2</f>
        <v>-1.0070799768991529E-6</v>
      </c>
      <c r="JI19" s="2">
        <f>'1-Results 2030'!JH19-'1-Results 2030'!JH$2</f>
        <v>0</v>
      </c>
      <c r="JJ19" s="2">
        <f>'1-Results 2030'!JI19-'1-Results 2030'!JI$2</f>
        <v>0</v>
      </c>
      <c r="JK19" s="2">
        <f>'1-Results 2030'!JJ19-'1-Results 2030'!JJ$2</f>
        <v>0</v>
      </c>
      <c r="JL19" s="2">
        <f>'1-Results 2030'!JK19-'1-Results 2030'!JK$2</f>
        <v>0</v>
      </c>
      <c r="JM19" s="2">
        <f>'1-Results 2030'!JL19-'1-Results 2030'!JL$2</f>
        <v>0</v>
      </c>
      <c r="JN19" s="2">
        <f>'1-Results 2030'!JM19-'1-Results 2030'!JM$2</f>
        <v>-1.6444623262001912E-6</v>
      </c>
      <c r="JO19" s="2">
        <f>'1-Results 2030'!JN19-'1-Results 2030'!JN$2</f>
        <v>0</v>
      </c>
      <c r="JP19" s="2">
        <f>'1-Results 2030'!JO19-'1-Results 2030'!JO$2</f>
        <v>0</v>
      </c>
      <c r="JQ19" s="2">
        <f>'1-Results 2030'!JP19-'1-Results 2030'!JP$2</f>
        <v>0</v>
      </c>
      <c r="JR19" s="2">
        <f>'1-Results 2030'!JQ19-'1-Results 2030'!JQ$2</f>
        <v>0</v>
      </c>
      <c r="JS19" s="2">
        <f>'1-Results 2030'!JR19-'1-Results 2030'!JR$2</f>
        <v>0</v>
      </c>
      <c r="JT19" s="2">
        <f>'1-Results 2030'!JS19-'1-Results 2030'!JS$2</f>
        <v>0</v>
      </c>
      <c r="JU19" s="2">
        <f>'1-Results 2030'!JT19-'1-Results 2030'!JT$2</f>
        <v>0</v>
      </c>
      <c r="JV19" s="2">
        <f>'1-Results 2030'!JU19-'1-Results 2030'!JU$2</f>
        <v>0</v>
      </c>
      <c r="JW19" s="2">
        <f>'1-Results 2030'!JV19-'1-Results 2030'!JV$2</f>
        <v>-4.4597961400055439E-8</v>
      </c>
      <c r="JX19" s="2">
        <f>'1-Results 2030'!JW19-'1-Results 2030'!JW$2</f>
        <v>-4.5396702600189465E-8</v>
      </c>
      <c r="JY19" s="2">
        <f>'1-Results 2030'!JX19-'1-Results 2030'!JX$2</f>
        <v>-1.1684239647014039E-4</v>
      </c>
      <c r="JZ19" s="2">
        <f>'1-Results 2030'!JY19-'1-Results 2030'!JY$2</f>
        <v>-1.923963373098303E-4</v>
      </c>
      <c r="KA19" s="2">
        <f>'1-Results 2030'!JZ19-'1-Results 2030'!JZ$2</f>
        <v>-1.2593239649971721E-6</v>
      </c>
      <c r="KB19" s="2">
        <f>'1-Results 2030'!KA19-'1-Results 2030'!KA$2</f>
        <v>0</v>
      </c>
      <c r="KC19" s="2">
        <f>'1-Results 2030'!KB19-'1-Results 2030'!KB$2</f>
        <v>0</v>
      </c>
      <c r="KD19" s="2">
        <f>'1-Results 2030'!KC19-'1-Results 2030'!KC$2</f>
        <v>0</v>
      </c>
      <c r="KE19" s="2">
        <f>'1-Results 2030'!KD19-'1-Results 2030'!KD$2</f>
        <v>0</v>
      </c>
      <c r="KF19" s="2">
        <f>'1-Results 2030'!KE19-'1-Results 2030'!KE$2</f>
        <v>0</v>
      </c>
      <c r="KG19" s="2">
        <f>'1-Results 2030'!KF19-'1-Results 2030'!KF$2</f>
        <v>0</v>
      </c>
      <c r="KH19" s="2">
        <f>'1-Results 2030'!KG19-'1-Results 2030'!KG$2</f>
        <v>0</v>
      </c>
      <c r="KI19" s="2">
        <f>'1-Results 2030'!KH19-'1-Results 2030'!KH$2</f>
        <v>0</v>
      </c>
      <c r="KJ19" s="2">
        <f>'1-Results 2030'!KI19-'1-Results 2030'!KI$2</f>
        <v>0</v>
      </c>
      <c r="KK19" s="2">
        <f>'1-Results 2030'!KJ19-'1-Results 2030'!KJ$2</f>
        <v>0</v>
      </c>
      <c r="KL19" s="2">
        <f>'1-Results 2030'!KK19-'1-Results 2030'!KK$2</f>
        <v>0</v>
      </c>
      <c r="KM19" s="2">
        <f>'1-Results 2030'!KL19-'1-Results 2030'!KL$2</f>
        <v>0</v>
      </c>
      <c r="KN19" s="2">
        <f>'1-Results 2030'!KM19-'1-Results 2030'!KM$2</f>
        <v>0</v>
      </c>
      <c r="KO19" s="2">
        <f>'1-Results 2030'!KN19-'1-Results 2030'!KN$2</f>
        <v>0</v>
      </c>
      <c r="KP19" s="2">
        <f>'1-Results 2030'!KO19-'1-Results 2030'!KO$2</f>
        <v>0</v>
      </c>
      <c r="KQ19" s="2">
        <f>'1-Results 2030'!KP19-'1-Results 2030'!KP$2</f>
        <v>0</v>
      </c>
      <c r="KR19" s="2">
        <f>'1-Results 2030'!KQ19-'1-Results 2030'!KQ$2</f>
        <v>0</v>
      </c>
      <c r="KS19" s="2">
        <f>'1-Results 2030'!KR19-'1-Results 2030'!KR$2</f>
        <v>0</v>
      </c>
      <c r="KT19" s="2">
        <f>'1-Results 2030'!KS19-'1-Results 2030'!KS$2</f>
        <v>0</v>
      </c>
      <c r="KU19" s="2">
        <f>'1-Results 2030'!KT19-'1-Results 2030'!KT$2</f>
        <v>0</v>
      </c>
      <c r="KV19" s="2">
        <f>'1-Results 2030'!KU19-'1-Results 2030'!KU$2</f>
        <v>0</v>
      </c>
      <c r="KW19" s="2">
        <f>'1-Results 2030'!KV19-'1-Results 2030'!KV$2</f>
        <v>0</v>
      </c>
      <c r="KX19" s="2">
        <f>'1-Results 2030'!KW19-'1-Results 2030'!KW$2</f>
        <v>0</v>
      </c>
      <c r="KY19" s="2">
        <f>'1-Results 2030'!KX19-'1-Results 2030'!KX$2</f>
        <v>0</v>
      </c>
      <c r="KZ19" s="2">
        <f>'1-Results 2030'!KY19-'1-Results 2030'!KY$2</f>
        <v>0</v>
      </c>
      <c r="LA19" s="2">
        <f>'1-Results 2030'!KZ19-'1-Results 2030'!KZ$2</f>
        <v>0</v>
      </c>
      <c r="LB19" s="2">
        <f>'1-Results 2030'!LA19-'1-Results 2030'!LA$2</f>
        <v>0</v>
      </c>
      <c r="LC19" s="2">
        <f>'1-Results 2030'!LB19-'1-Results 2030'!LB$2</f>
        <v>0</v>
      </c>
      <c r="LD19" s="2">
        <f>'1-Results 2030'!LC19-'1-Results 2030'!LC$2</f>
        <v>0</v>
      </c>
      <c r="LE19" s="2">
        <f>'1-Results 2030'!LD19-'1-Results 2030'!LD$2</f>
        <v>0</v>
      </c>
      <c r="LF19" s="2">
        <f>'1-Results 2030'!LE19-'1-Results 2030'!LE$2</f>
        <v>0</v>
      </c>
      <c r="LG19" s="2">
        <f>'1-Results 2030'!LF19-'1-Results 2030'!LF$2</f>
        <v>0</v>
      </c>
      <c r="LH19" s="2">
        <f>'1-Results 2030'!LG19-'1-Results 2030'!LG$2</f>
        <v>0</v>
      </c>
      <c r="LI19" s="2">
        <f>'1-Results 2030'!LH19-'1-Results 2030'!LH$2</f>
        <v>0</v>
      </c>
      <c r="LJ19" s="2">
        <f>'1-Results 2030'!LI19-'1-Results 2030'!LI$2</f>
        <v>0</v>
      </c>
      <c r="LK19" s="2">
        <f>'1-Results 2030'!LJ19-'1-Results 2030'!LJ$2</f>
        <v>0</v>
      </c>
      <c r="LL19" s="2">
        <f>'1-Results 2030'!LK19-'1-Results 2030'!LK$2</f>
        <v>0</v>
      </c>
      <c r="LM19" s="75">
        <f>'1-Results 2030'!LL19-'1-Results 2030'!LL$2</f>
        <v>0</v>
      </c>
      <c r="LN19" s="2">
        <f>'1-Results 2030'!LM19-'1-Results 2030'!LM$2</f>
        <v>0</v>
      </c>
      <c r="LO19" s="2">
        <f>'1-Results 2030'!LN19-'1-Results 2030'!LN$2</f>
        <v>0</v>
      </c>
      <c r="LP19" s="2">
        <f>'1-Results 2030'!LO19-'1-Results 2030'!LO$2</f>
        <v>0</v>
      </c>
      <c r="LQ19" s="2">
        <f>'1-Results 2030'!LP19-'1-Results 2030'!LP$2</f>
        <v>0</v>
      </c>
      <c r="LR19" s="2">
        <f>'1-Results 2030'!LQ19-'1-Results 2030'!LQ$2</f>
        <v>0</v>
      </c>
      <c r="LS19" s="2">
        <f>'1-Results 2030'!LR19-'1-Results 2030'!LR$2</f>
        <v>0</v>
      </c>
      <c r="LT19" s="2">
        <f>'1-Results 2030'!LS19-'1-Results 2030'!LS$2</f>
        <v>0</v>
      </c>
      <c r="LU19" s="2">
        <f>'1-Results 2030'!LT19-'1-Results 2030'!LT$2</f>
        <v>0</v>
      </c>
      <c r="LV19" s="2">
        <f>'1-Results 2030'!LU19-'1-Results 2030'!LU$2</f>
        <v>0</v>
      </c>
      <c r="LW19" s="2">
        <f>'1-Results 2030'!LV19-'1-Results 2030'!LV$2</f>
        <v>0</v>
      </c>
      <c r="LX19" s="2">
        <f>'1-Results 2030'!LW19-'1-Results 2030'!LW$2</f>
        <v>0</v>
      </c>
      <c r="LY19" s="2">
        <f>'1-Results 2030'!LX19-'1-Results 2030'!LX$2</f>
        <v>0</v>
      </c>
      <c r="LZ19" s="2">
        <f>'1-Results 2030'!LY19-'1-Results 2030'!LY$2</f>
        <v>0</v>
      </c>
      <c r="MA19" s="2">
        <f>'1-Results 2030'!LZ19-'1-Results 2030'!LZ$2</f>
        <v>0</v>
      </c>
      <c r="MB19" s="2">
        <f>'1-Results 2030'!MA19-'1-Results 2030'!MA$2</f>
        <v>0</v>
      </c>
      <c r="MC19" s="2">
        <f>'1-Results 2030'!MB19-'1-Results 2030'!MB$2</f>
        <v>0</v>
      </c>
      <c r="MD19" s="2">
        <f>'1-Results 2030'!MC19-'1-Results 2030'!MC$2</f>
        <v>0</v>
      </c>
      <c r="ME19" s="2">
        <f>'1-Results 2030'!MD19-'1-Results 2030'!MD$2</f>
        <v>0</v>
      </c>
      <c r="MF19" s="75">
        <f>'1-Results 2030'!ME19-'1-Results 2030'!ME$2</f>
        <v>0</v>
      </c>
      <c r="MG19" s="2">
        <f>'1-Results 2030'!MF19-'1-Results 2030'!MF$2</f>
        <v>0</v>
      </c>
      <c r="MH19" s="2">
        <f>'1-Results 2030'!MG19-'1-Results 2030'!MG$2</f>
        <v>0</v>
      </c>
      <c r="MI19" s="2">
        <f>'1-Results 2030'!MH19-'1-Results 2030'!MH$2</f>
        <v>0</v>
      </c>
      <c r="MJ19" s="2">
        <f>'1-Results 2030'!MI19-'1-Results 2030'!MI$2</f>
        <v>0</v>
      </c>
      <c r="MK19" s="2">
        <f>'1-Results 2030'!MJ19-'1-Results 2030'!MJ$2</f>
        <v>0</v>
      </c>
      <c r="ML19" s="2">
        <f>'1-Results 2030'!MK19-'1-Results 2030'!MK$2</f>
        <v>0</v>
      </c>
      <c r="MM19" s="2">
        <f>'1-Results 2030'!ML19-'1-Results 2030'!ML$2</f>
        <v>0</v>
      </c>
      <c r="MN19" s="2">
        <f>'1-Results 2030'!MM19-'1-Results 2030'!MM$2</f>
        <v>0</v>
      </c>
      <c r="MO19" s="2">
        <f>'1-Results 2030'!MN19-'1-Results 2030'!MN$2</f>
        <v>0</v>
      </c>
      <c r="MP19" s="2">
        <f>'1-Results 2030'!MO19-'1-Results 2030'!MO$2</f>
        <v>0</v>
      </c>
      <c r="MQ19" s="2">
        <f>'1-Results 2030'!MP19-'1-Results 2030'!MP$2</f>
        <v>0</v>
      </c>
      <c r="MR19" s="2">
        <f>'1-Results 2030'!MQ19-'1-Results 2030'!MQ$2</f>
        <v>0</v>
      </c>
      <c r="MS19" s="2">
        <f>'1-Results 2030'!MR19-'1-Results 2030'!MR$2</f>
        <v>0</v>
      </c>
      <c r="MT19" s="2">
        <f>'1-Results 2030'!MS19-'1-Results 2030'!MS$2</f>
        <v>0</v>
      </c>
      <c r="MU19" s="2">
        <f>'1-Results 2030'!MT19-'1-Results 2030'!MT$2</f>
        <v>0</v>
      </c>
      <c r="MV19" s="2">
        <f>'1-Results 2030'!MU19-'1-Results 2030'!MU$2</f>
        <v>0</v>
      </c>
      <c r="MW19" s="75">
        <f>'1-Results 2030'!MV19-'1-Results 2030'!MV$2</f>
        <v>0</v>
      </c>
      <c r="MX19" s="2">
        <f>'1-Results 2030'!MW19-'1-Results 2030'!MW$2</f>
        <v>0</v>
      </c>
      <c r="MY19" s="2">
        <f>'1-Results 2030'!MX19-'1-Results 2030'!MX$2</f>
        <v>0</v>
      </c>
      <c r="MZ19" s="2">
        <f>'1-Results 2030'!MY19-'1-Results 2030'!MY$2</f>
        <v>0</v>
      </c>
      <c r="NA19" s="2">
        <f>'1-Results 2030'!MZ19-'1-Results 2030'!MZ$2</f>
        <v>0</v>
      </c>
      <c r="NB19" s="2">
        <f>'1-Results 2030'!NA19-'1-Results 2030'!NA$2</f>
        <v>0.49620871104459985</v>
      </c>
      <c r="NC19" s="2">
        <f>'1-Results 2030'!NB19-'1-Results 2030'!NB$2</f>
        <v>0.38192625545097503</v>
      </c>
      <c r="ND19" s="2">
        <f>'1-Results 2030'!NC19-'1-Results 2030'!NC$2</f>
        <v>0</v>
      </c>
      <c r="NE19" s="2">
        <f>'1-Results 2030'!ND19-'1-Results 2030'!ND$2</f>
        <v>0</v>
      </c>
      <c r="NF19" s="2">
        <f>'1-Results 2030'!NE19-'1-Results 2030'!NE$2</f>
        <v>1.7300957121386198E-2</v>
      </c>
      <c r="NG19" s="2">
        <f>'1-Results 2030'!NF19-'1-Results 2030'!NF$2</f>
        <v>0</v>
      </c>
      <c r="NH19" s="2">
        <f>'1-Results 2030'!NG19-'1-Results 2030'!NG$2</f>
        <v>1.8767346682417294E-2</v>
      </c>
      <c r="NI19" s="2">
        <f>'1-Results 2030'!NH19-'1-Results 2030'!NH$2</f>
        <v>0</v>
      </c>
      <c r="NJ19" s="2">
        <f>'1-Results 2030'!NI19-'1-Results 2030'!NI$2</f>
        <v>0</v>
      </c>
      <c r="NK19" s="2">
        <f>'1-Results 2030'!NJ19-'1-Results 2030'!NJ$2</f>
        <v>1.95381593196765E-2</v>
      </c>
      <c r="NL19" s="2">
        <f>'1-Results 2030'!NK19-'1-Results 2030'!NK$2</f>
        <v>1.0503819850625002E-2</v>
      </c>
      <c r="NM19" s="2">
        <f>'1-Results 2030'!NL19-'1-Results 2030'!NL$2</f>
        <v>4.7993566539508009E-3</v>
      </c>
      <c r="NN19" s="2">
        <f>'1-Results 2030'!NM19-'1-Results 2030'!NM$2</f>
        <v>1.1549061972199799E-2</v>
      </c>
      <c r="NO19" s="2">
        <f>'1-Results 2030'!NN19-'1-Results 2030'!NN$2</f>
        <v>-0.65976164307893992</v>
      </c>
      <c r="NP19" s="2">
        <f>'1-Results 2030'!NO19-'1-Results 2030'!NO$2</f>
        <v>-0.50781110492974024</v>
      </c>
      <c r="NQ19" s="2">
        <f>'1-Results 2030'!NP19-'1-Results 2030'!NP$2</f>
        <v>0</v>
      </c>
      <c r="NR19" s="2">
        <f>'1-Results 2030'!NQ19-'1-Results 2030'!NQ$2</f>
        <v>0</v>
      </c>
      <c r="NS19" s="2">
        <f>'1-Results 2030'!NR19-'1-Results 2030'!NR$2</f>
        <v>-2.3003441179447998E-2</v>
      </c>
      <c r="NT19" s="2">
        <f>'1-Results 2030'!NS19-'1-Results 2030'!NS$2</f>
        <v>0</v>
      </c>
      <c r="NU19" s="2">
        <f>'1-Results 2030'!NT19-'1-Results 2030'!NT$2</f>
        <v>-2.4953160248553014E-2</v>
      </c>
      <c r="NV19" s="2">
        <f>'1-Results 2030'!NU19-'1-Results 2030'!NU$2</f>
        <v>0</v>
      </c>
      <c r="NW19" s="2">
        <f>'1-Results 2030'!NV19-'1-Results 2030'!NV$2</f>
        <v>0</v>
      </c>
      <c r="NX19" s="2">
        <f>'1-Results 2030'!NW19-'1-Results 2030'!NW$2</f>
        <v>-2.597803667805601E-2</v>
      </c>
      <c r="NY19" s="2">
        <f>'1-Results 2030'!NX19-'1-Results 2030'!NX$2</f>
        <v>-1.3965932658990987E-2</v>
      </c>
      <c r="NZ19" s="2">
        <f>'1-Results 2030'!NY19-'1-Results 2030'!NY$2</f>
        <v>-6.3812491825599033E-3</v>
      </c>
      <c r="OA19" s="2">
        <f>'1-Results 2030'!NZ19-'1-Results 2030'!NZ$2</f>
        <v>-1.5355691936077998E-2</v>
      </c>
      <c r="OB19" s="2">
        <f>'1-Results 2030'!OA19-'1-Results 2030'!OA$2</f>
        <v>0</v>
      </c>
      <c r="OC19" s="2">
        <f>'1-Results 2030'!OB19-'1-Results 2030'!OB$2</f>
        <v>0</v>
      </c>
      <c r="OD19" s="2">
        <f>'1-Results 2030'!OC19-'1-Results 2030'!OC$2</f>
        <v>0</v>
      </c>
      <c r="OE19" s="2">
        <f>'1-Results 2030'!OD19-'1-Results 2030'!OD$2</f>
        <v>0</v>
      </c>
      <c r="OF19" s="2">
        <f>'1-Results 2030'!OE19-'1-Results 2030'!OE$2</f>
        <v>0</v>
      </c>
      <c r="OG19" s="2">
        <f>'1-Results 2030'!OF19-'1-Results 2030'!OF$2</f>
        <v>0</v>
      </c>
      <c r="OH19" s="2">
        <f>'1-Results 2030'!OG19-'1-Results 2030'!OG$2</f>
        <v>0</v>
      </c>
      <c r="OI19" s="2">
        <f>'1-Results 2030'!OH19-'1-Results 2030'!OH$2</f>
        <v>0</v>
      </c>
      <c r="OJ19" s="2">
        <f>'1-Results 2030'!OI19-'1-Results 2030'!OI$2</f>
        <v>0</v>
      </c>
      <c r="OK19" s="2">
        <f>'1-Results 2030'!OJ19-'1-Results 2030'!OJ$2</f>
        <v>0</v>
      </c>
      <c r="OL19" s="2">
        <f>'1-Results 2030'!OK19-'1-Results 2030'!OK$2</f>
        <v>0</v>
      </c>
      <c r="OM19" s="2">
        <f>'1-Results 2030'!OL19-'1-Results 2030'!OL$2</f>
        <v>0</v>
      </c>
      <c r="ON19" s="2">
        <f>'1-Results 2030'!OM19-'1-Results 2030'!OM$2</f>
        <v>0</v>
      </c>
      <c r="OO19" s="2">
        <f>'1-Results 2030'!ON19-'1-Results 2030'!ON$2</f>
        <v>0</v>
      </c>
      <c r="OP19" s="2">
        <f>'1-Results 2030'!OO19-'1-Results 2030'!OO$2</f>
        <v>-1.2322081592991418E-5</v>
      </c>
      <c r="OQ19" s="2">
        <f>'1-Results 2030'!OP19-'1-Results 2030'!OP$2</f>
        <v>-1.9953656479998472E-5</v>
      </c>
      <c r="OR19" s="2">
        <f>'1-Results 2030'!OQ19-'1-Results 2030'!OQ$2</f>
        <v>-1.5092048016995818E-4</v>
      </c>
      <c r="OS19" s="2">
        <f>'1-Results 2030'!OR19-'1-Results 2030'!OR$2</f>
        <v>0</v>
      </c>
      <c r="OT19" s="2">
        <f>'1-Results 2030'!OS19-'1-Results 2030'!OS$2</f>
        <v>2.5030273295012506E-4</v>
      </c>
      <c r="OU19" s="2">
        <f>'1-Results 2030'!OT19-'1-Results 2030'!OT$2</f>
        <v>1.8341919690012531E-4</v>
      </c>
      <c r="OV19" s="2">
        <f>'1-Results 2030'!OU19-'1-Results 2030'!OU$2</f>
        <v>2.4558129527996186E-4</v>
      </c>
      <c r="OW19" s="2">
        <f>'1-Results 2030'!OV19-'1-Results 2030'!OV$2</f>
        <v>1.5639922692010089E-3</v>
      </c>
      <c r="OX19" s="2">
        <f>'1-Results 2030'!OW19-'1-Results 2030'!OW$2</f>
        <v>3.6093730403016777E-6</v>
      </c>
      <c r="OY19" s="2">
        <f>'1-Results 2030'!OX19-'1-Results 2030'!OX$2</f>
        <v>4.3166985398424007E-3</v>
      </c>
      <c r="OZ19" s="2">
        <f>'1-Results 2030'!OY19-'1-Results 2030'!OY$2</f>
        <v>0</v>
      </c>
      <c r="PA19" s="2">
        <f>'1-Results 2030'!OZ19-'1-Results 2030'!OZ$2</f>
        <v>-7.1870099858006853E-4</v>
      </c>
      <c r="PB19" s="2">
        <f>'1-Results 2030'!PA19-'1-Results 2030'!PA$2</f>
        <v>0</v>
      </c>
      <c r="PC19" s="2">
        <f>'1-Results 2030'!PB19-'1-Results 2030'!PB$2</f>
        <v>-1.0855888997998164E-3</v>
      </c>
      <c r="PD19" s="2">
        <f>'1-Results 2030'!PC19-'1-Results 2030'!PC$2</f>
        <v>0</v>
      </c>
      <c r="PE19" s="2">
        <f>'1-Results 2030'!PD19-'1-Results 2030'!PD$2</f>
        <v>0</v>
      </c>
      <c r="PF19" s="2">
        <f>'1-Results 2030'!PE19-'1-Results 2030'!PE$2</f>
        <v>0</v>
      </c>
      <c r="PG19" s="2">
        <f>'1-Results 2030'!PF19-'1-Results 2030'!PF$2</f>
        <v>0</v>
      </c>
      <c r="PH19" s="2">
        <f>'1-Results 2030'!PG19-'1-Results 2030'!PG$2</f>
        <v>0</v>
      </c>
      <c r="PI19" s="2">
        <f>'1-Results 2030'!PH19-'1-Results 2030'!PH$2</f>
        <v>-2.655037740701971E-4</v>
      </c>
      <c r="PJ19" s="2">
        <f>'1-Results 2030'!PI19-'1-Results 2030'!PI$2</f>
        <v>0</v>
      </c>
      <c r="PK19" s="2">
        <f>'1-Results 2030'!PJ19-'1-Results 2030'!PJ$2</f>
        <v>0</v>
      </c>
      <c r="PL19" s="2">
        <f>'1-Results 2030'!PK19-'1-Results 2030'!PK$2</f>
        <v>0</v>
      </c>
      <c r="PM19" s="2">
        <f>'1-Results 2030'!PL19-'1-Results 2030'!PL$2</f>
        <v>0</v>
      </c>
      <c r="PN19" s="2">
        <f>'1-Results 2030'!PM19-'1-Results 2030'!PM$2</f>
        <v>0</v>
      </c>
      <c r="PO19" s="2">
        <f>'1-Results 2030'!PN19-'1-Results 2030'!PN$2</f>
        <v>0</v>
      </c>
      <c r="PP19" s="2">
        <f>'1-Results 2030'!PO19-'1-Results 2030'!PO$2</f>
        <v>0</v>
      </c>
      <c r="PQ19" s="2">
        <f>'1-Results 2030'!PP19-'1-Results 2030'!PP$2</f>
        <v>0</v>
      </c>
      <c r="PR19" s="2">
        <f>'1-Results 2030'!PQ19-'1-Results 2030'!PQ$2</f>
        <v>-4.8073803510018109E-5</v>
      </c>
      <c r="PS19" s="2">
        <f>'1-Results 2030'!PR19-'1-Results 2030'!PR$2</f>
        <v>-3.9756013139324864E-5</v>
      </c>
      <c r="PT19" s="2">
        <f>'1-Results 2030'!PS19-'1-Results 2030'!PS$2</f>
        <v>-2.7621595133017762E-6</v>
      </c>
      <c r="PU19" s="2">
        <f>'1-Results 2030'!PT19-'1-Results 2030'!PT$2</f>
        <v>-8.2774395039564297E-5</v>
      </c>
      <c r="PV19" s="2">
        <f>'1-Results 2030'!PU19-'1-Results 2030'!PU$2</f>
        <v>-3.5451573999339958E-8</v>
      </c>
      <c r="PW19" s="2">
        <f>'1-Results 2030'!PV19-'1-Results 2030'!PV$2</f>
        <v>0</v>
      </c>
      <c r="PX19" s="2">
        <f>'1-Results 2030'!PW19-'1-Results 2030'!PW$2</f>
        <v>0</v>
      </c>
      <c r="PY19" s="2">
        <f>'1-Results 2030'!PX19-'1-Results 2030'!PX$2</f>
        <v>0</v>
      </c>
      <c r="PZ19" s="2">
        <f>'1-Results 2030'!PY19-'1-Results 2030'!PY$2</f>
        <v>0</v>
      </c>
      <c r="QA19" s="2">
        <f>'1-Results 2030'!PZ19-'1-Results 2030'!PZ$2</f>
        <v>0</v>
      </c>
      <c r="QB19" s="2">
        <f>'1-Results 2030'!QA19-'1-Results 2030'!QA$2</f>
        <v>0</v>
      </c>
      <c r="QC19" s="2">
        <f>'1-Results 2030'!QB19-'1-Results 2030'!QB$2</f>
        <v>0</v>
      </c>
      <c r="QD19" s="2">
        <f>'1-Results 2030'!QC19-'1-Results 2030'!QC$2</f>
        <v>0</v>
      </c>
      <c r="QE19" s="2">
        <f>'1-Results 2030'!QD19-'1-Results 2030'!QD$2</f>
        <v>0</v>
      </c>
      <c r="QF19" s="2">
        <f>'1-Results 2030'!QE19-'1-Results 2030'!QE$2</f>
        <v>0</v>
      </c>
      <c r="QG19" s="2">
        <f>'1-Results 2030'!QF19-'1-Results 2030'!QF$2</f>
        <v>0</v>
      </c>
      <c r="QH19" s="2">
        <f>'1-Results 2030'!QG19-'1-Results 2030'!QG$2</f>
        <v>0</v>
      </c>
      <c r="QI19" s="2">
        <f>'1-Results 2030'!QH19-'1-Results 2030'!QH$2</f>
        <v>0</v>
      </c>
      <c r="QJ19" s="2">
        <f>'1-Results 2030'!QI19-'1-Results 2030'!QI$2</f>
        <v>0</v>
      </c>
      <c r="QK19" s="2">
        <f>'1-Results 2030'!QJ19-'1-Results 2030'!QJ$2</f>
        <v>0</v>
      </c>
      <c r="QL19" s="2">
        <f>'1-Results 2030'!QK19-'1-Results 2030'!QK$2</f>
        <v>0</v>
      </c>
      <c r="QM19" s="2">
        <f>'1-Results 2030'!QL19-'1-Results 2030'!QL$2</f>
        <v>0</v>
      </c>
      <c r="QN19" s="2">
        <f>'1-Results 2030'!QM19-'1-Results 2030'!QM$2</f>
        <v>0</v>
      </c>
      <c r="QO19" s="2">
        <f>'1-Results 2030'!QN19-'1-Results 2030'!QN$2</f>
        <v>0</v>
      </c>
      <c r="QP19" s="2">
        <f>'1-Results 2030'!QO19-'1-Results 2030'!QO$2</f>
        <v>0</v>
      </c>
      <c r="QQ19" s="2">
        <f>'1-Results 2030'!QP19-'1-Results 2030'!QP$2</f>
        <v>0</v>
      </c>
      <c r="QR19" s="2">
        <f>'1-Results 2030'!QQ19-'1-Results 2030'!QQ$2</f>
        <v>0</v>
      </c>
      <c r="QS19" s="2">
        <f>'1-Results 2030'!QR19-'1-Results 2030'!QR$2</f>
        <v>0</v>
      </c>
      <c r="QT19" s="2">
        <f>'1-Results 2030'!QS19-'1-Results 2030'!QS$2</f>
        <v>0</v>
      </c>
      <c r="QU19" s="2">
        <f>'1-Results 2030'!QT19-'1-Results 2030'!QT$2</f>
        <v>0</v>
      </c>
      <c r="QV19" s="2">
        <f>'1-Results 2030'!QU19-'1-Results 2030'!QU$2</f>
        <v>0</v>
      </c>
      <c r="QW19" s="2">
        <f>'1-Results 2030'!QV19-'1-Results 2030'!QV$2</f>
        <v>0</v>
      </c>
      <c r="QX19" s="2">
        <f>'1-Results 2030'!QW19-'1-Results 2030'!QW$2</f>
        <v>0</v>
      </c>
      <c r="QY19" s="2">
        <f>'1-Results 2030'!QX19-'1-Results 2030'!QX$2</f>
        <v>0</v>
      </c>
      <c r="QZ19" s="2">
        <f>'1-Results 2030'!QY19-'1-Results 2030'!QY$2</f>
        <v>0</v>
      </c>
      <c r="RA19" s="2">
        <f>'1-Results 2030'!QZ19-'1-Results 2030'!QZ$2</f>
        <v>0</v>
      </c>
      <c r="RB19" s="2">
        <f>'1-Results 2030'!RA19-'1-Results 2030'!RA$2</f>
        <v>0</v>
      </c>
      <c r="RC19" s="2">
        <f>'1-Results 2030'!RB19-'1-Results 2030'!RB$2</f>
        <v>0</v>
      </c>
      <c r="RD19" s="2">
        <f>'1-Results 2030'!RC19-'1-Results 2030'!RC$2</f>
        <v>0</v>
      </c>
      <c r="RE19" s="2">
        <f>'1-Results 2030'!RD19-'1-Results 2030'!RD$2</f>
        <v>0</v>
      </c>
      <c r="RF19" s="2">
        <f>'1-Results 2030'!RE19-'1-Results 2030'!RE$2</f>
        <v>0</v>
      </c>
      <c r="RG19" s="2">
        <f>'1-Results 2030'!RF19-'1-Results 2030'!RF$2</f>
        <v>0</v>
      </c>
      <c r="RH19" s="2">
        <f>'1-Results 2030'!RG19-'1-Results 2030'!RG$2</f>
        <v>0</v>
      </c>
      <c r="RI19" s="2">
        <f>'1-Results 2030'!RH19-'1-Results 2030'!RH$2</f>
        <v>0</v>
      </c>
      <c r="RJ19" s="2">
        <f>'1-Results 2030'!RI19-'1-Results 2030'!RI$2</f>
        <v>0</v>
      </c>
      <c r="RK19" s="2">
        <f>'1-Results 2030'!RJ19-'1-Results 2030'!RJ$2</f>
        <v>0</v>
      </c>
      <c r="RL19" s="2">
        <f>'1-Results 2030'!RK19-'1-Results 2030'!RK$2</f>
        <v>0</v>
      </c>
      <c r="RM19" s="2">
        <f>'1-Results 2030'!RL19-'1-Results 2030'!RL$2</f>
        <v>0</v>
      </c>
      <c r="RN19" s="2">
        <f>'1-Results 2030'!RM19-'1-Results 2030'!RM$2</f>
        <v>0</v>
      </c>
      <c r="RO19" s="2">
        <f>'1-Results 2030'!RN19-'1-Results 2030'!RN$2</f>
        <v>0</v>
      </c>
      <c r="RP19" s="2">
        <f>'1-Results 2030'!RO19-'1-Results 2030'!RO$2</f>
        <v>0</v>
      </c>
      <c r="RQ19" s="2">
        <f>'1-Results 2030'!RP19-'1-Results 2030'!RP$2</f>
        <v>0</v>
      </c>
      <c r="RR19" s="2">
        <f>'1-Results 2030'!RQ19-'1-Results 2030'!RQ$2</f>
        <v>0</v>
      </c>
      <c r="RS19" s="2">
        <f>'1-Results 2030'!RR19-'1-Results 2030'!RR$2</f>
        <v>0</v>
      </c>
      <c r="RT19" s="2">
        <f>'1-Results 2030'!RS19-'1-Results 2030'!RS$2</f>
        <v>0</v>
      </c>
      <c r="RU19" s="2">
        <f>'1-Results 2030'!RT19-'1-Results 2030'!RT$2</f>
        <v>0</v>
      </c>
      <c r="RV19" s="2">
        <f>'1-Results 2030'!RU19-'1-Results 2030'!RU$2</f>
        <v>0</v>
      </c>
      <c r="RW19" s="2">
        <f>'1-Results 2030'!RV19-'1-Results 2030'!RV$2</f>
        <v>0</v>
      </c>
      <c r="RX19" s="2">
        <f>'1-Results 2030'!RW19-'1-Results 2030'!RW$2</f>
        <v>0</v>
      </c>
      <c r="RY19" s="2">
        <f>'1-Results 2030'!RX19-'1-Results 2030'!RX$2</f>
        <v>0</v>
      </c>
      <c r="RZ19" s="2">
        <f>'1-Results 2030'!RY19-'1-Results 2030'!RY$2</f>
        <v>0</v>
      </c>
      <c r="SA19" s="2">
        <f>'1-Results 2030'!RZ19-'1-Results 2030'!RZ$2</f>
        <v>0</v>
      </c>
      <c r="SB19" s="2">
        <f>'1-Results 2030'!SA19-'1-Results 2030'!SA$2</f>
        <v>0</v>
      </c>
      <c r="SC19" s="2">
        <f>'1-Results 2030'!SB19-'1-Results 2030'!SB$2</f>
        <v>0</v>
      </c>
      <c r="SD19" s="2">
        <f>'1-Results 2030'!SC19-'1-Results 2030'!SC$2</f>
        <v>0</v>
      </c>
      <c r="SE19" s="2">
        <f>'1-Results 2030'!SD19-'1-Results 2030'!SD$2</f>
        <v>0</v>
      </c>
      <c r="SF19" s="2">
        <f>'1-Results 2030'!SE19-'1-Results 2030'!SE$2</f>
        <v>0</v>
      </c>
      <c r="SG19" s="2">
        <f>'1-Results 2030'!SF19-'1-Results 2030'!SF$2</f>
        <v>0</v>
      </c>
      <c r="SH19" s="2">
        <f>'1-Results 2030'!SG19-'1-Results 2030'!SG$2</f>
        <v>0</v>
      </c>
      <c r="SI19" s="2">
        <f>'1-Results 2030'!SH19-'1-Results 2030'!SH$2</f>
        <v>0</v>
      </c>
      <c r="SJ19" s="2">
        <f>'1-Results 2030'!SI19-'1-Results 2030'!SI$2</f>
        <v>0</v>
      </c>
      <c r="SK19" s="2">
        <f>'1-Results 2030'!SJ19-'1-Results 2030'!SJ$2</f>
        <v>0</v>
      </c>
      <c r="SL19" s="2">
        <f>'1-Results 2030'!SK19-'1-Results 2030'!SK$2</f>
        <v>0</v>
      </c>
      <c r="SM19" s="2">
        <f>'1-Results 2030'!SL19-'1-Results 2030'!SL$2</f>
        <v>0</v>
      </c>
      <c r="SN19" s="2">
        <f>'1-Results 2030'!SM19-'1-Results 2030'!SM$2</f>
        <v>0</v>
      </c>
      <c r="SO19" s="2">
        <f>'1-Results 2030'!SN19-'1-Results 2030'!SN$2</f>
        <v>0</v>
      </c>
      <c r="SP19" s="2">
        <f>'1-Results 2030'!SO19-'1-Results 2030'!SO$2</f>
        <v>0</v>
      </c>
      <c r="SQ19" s="2">
        <f>'1-Results 2030'!SP19-'1-Results 2030'!SP$2</f>
        <v>0</v>
      </c>
      <c r="SR19" s="2">
        <f>'1-Results 2030'!SQ19-'1-Results 2030'!SQ$2</f>
        <v>0</v>
      </c>
      <c r="SS19" s="2">
        <f>'1-Results 2030'!SR19-'1-Results 2030'!SR$2</f>
        <v>0</v>
      </c>
      <c r="ST19" s="2">
        <f>'1-Results 2030'!SS19-'1-Results 2030'!SS$2</f>
        <v>0</v>
      </c>
      <c r="SU19" s="2">
        <f>'1-Results 2030'!ST19-'1-Results 2030'!ST$2</f>
        <v>0</v>
      </c>
      <c r="SV19" s="2">
        <f>'1-Results 2030'!SU19-'1-Results 2030'!SU$2</f>
        <v>0</v>
      </c>
      <c r="SW19" s="2">
        <f>'1-Results 2030'!SV19-'1-Results 2030'!SV$2</f>
        <v>0</v>
      </c>
      <c r="SX19" s="2">
        <f>'1-Results 2030'!SW19-'1-Results 2030'!SW$2</f>
        <v>0</v>
      </c>
      <c r="SY19" s="2">
        <f>'1-Results 2030'!SX19-'1-Results 2030'!SX$2</f>
        <v>0</v>
      </c>
      <c r="SZ19" s="2">
        <f>'1-Results 2030'!SY19-'1-Results 2030'!SY$2</f>
        <v>0</v>
      </c>
      <c r="TA19" s="2">
        <f>'1-Results 2030'!SZ19-'1-Results 2030'!SZ$2</f>
        <v>0</v>
      </c>
      <c r="TB19" s="2">
        <f>'1-Results 2030'!TA19-'1-Results 2030'!TA$2</f>
        <v>0</v>
      </c>
      <c r="TC19" s="2">
        <f>'1-Results 2030'!TB19-'1-Results 2030'!TB$2</f>
        <v>0</v>
      </c>
      <c r="TD19" s="2">
        <f>'1-Results 2030'!TC19-'1-Results 2030'!TC$2</f>
        <v>0</v>
      </c>
      <c r="TE19" s="2">
        <f>'1-Results 2030'!TD19-'1-Results 2030'!TD$2</f>
        <v>0</v>
      </c>
      <c r="TF19" s="2">
        <f>'1-Results 2030'!TE19-'1-Results 2030'!TE$2</f>
        <v>0</v>
      </c>
      <c r="TG19" s="2">
        <f>'1-Results 2030'!TF19-'1-Results 2030'!TF$2</f>
        <v>0</v>
      </c>
      <c r="TH19" s="2">
        <f>'1-Results 2030'!TG19-'1-Results 2030'!TG$2</f>
        <v>0</v>
      </c>
      <c r="TI19" s="2">
        <f>'1-Results 2030'!TH19-'1-Results 2030'!TH$2</f>
        <v>0</v>
      </c>
      <c r="TJ19" s="2">
        <f>'1-Results 2030'!TI19-'1-Results 2030'!TI$2</f>
        <v>0</v>
      </c>
      <c r="TK19" s="2">
        <f>'1-Results 2030'!TJ19-'1-Results 2030'!TJ$2</f>
        <v>0</v>
      </c>
      <c r="TL19" s="2">
        <f>'1-Results 2030'!TK19-'1-Results 2030'!TK$2</f>
        <v>0</v>
      </c>
      <c r="TM19" s="2">
        <f>'1-Results 2030'!TL19-'1-Results 2030'!TL$2</f>
        <v>0</v>
      </c>
      <c r="TN19" s="2">
        <f>'1-Results 2030'!TM19-'1-Results 2030'!TM$2</f>
        <v>0</v>
      </c>
      <c r="TO19" s="2">
        <f>'1-Results 2030'!TN19-'1-Results 2030'!TN$2</f>
        <v>0</v>
      </c>
      <c r="TP19" s="2">
        <f>'1-Results 2030'!TO19-'1-Results 2030'!TO$2</f>
        <v>0</v>
      </c>
      <c r="TQ19" s="2">
        <f>'1-Results 2030'!TP19-'1-Results 2030'!TP$2</f>
        <v>0</v>
      </c>
      <c r="TR19" s="2">
        <f>'1-Results 2030'!TQ19-'1-Results 2030'!TQ$2</f>
        <v>0</v>
      </c>
      <c r="TS19" s="2">
        <f>'1-Results 2030'!TR19-'1-Results 2030'!TR$2</f>
        <v>0</v>
      </c>
      <c r="TT19" s="2">
        <f>'1-Results 2030'!TS19-'1-Results 2030'!TS$2</f>
        <v>0</v>
      </c>
      <c r="TU19" s="2">
        <f>'1-Results 2030'!TT19-'1-Results 2030'!TT$2</f>
        <v>0</v>
      </c>
      <c r="TV19" s="2">
        <f>'1-Results 2030'!TU19-'1-Results 2030'!TU$2</f>
        <v>0</v>
      </c>
      <c r="TW19" s="2">
        <f>'1-Results 2030'!TV19-'1-Results 2030'!TV$2</f>
        <v>0</v>
      </c>
      <c r="TX19" s="2">
        <f>'1-Results 2030'!TW19-'1-Results 2030'!TW$2</f>
        <v>0</v>
      </c>
      <c r="TY19" s="2">
        <f>'1-Results 2030'!TX19-'1-Results 2030'!TX$2</f>
        <v>0</v>
      </c>
      <c r="TZ19" s="2">
        <f>'1-Results 2030'!TY19-'1-Results 2030'!TY$2</f>
        <v>0</v>
      </c>
      <c r="UA19" s="2">
        <f>'1-Results 2030'!TZ19-'1-Results 2030'!TZ$2</f>
        <v>0</v>
      </c>
      <c r="UB19" s="2">
        <f>'1-Results 2030'!UA19-'1-Results 2030'!UA$2</f>
        <v>0</v>
      </c>
      <c r="UC19" s="2">
        <f>'1-Results 2030'!UB19-'1-Results 2030'!UB$2</f>
        <v>0</v>
      </c>
      <c r="UD19" s="2">
        <f>'1-Results 2030'!UC19-'1-Results 2030'!UC$2</f>
        <v>0</v>
      </c>
      <c r="UE19" s="2">
        <f>'1-Results 2030'!UD19-'1-Results 2030'!UD$2</f>
        <v>0</v>
      </c>
      <c r="UF19" s="2">
        <f>'1-Results 2030'!UE19-'1-Results 2030'!UE$2</f>
        <v>0</v>
      </c>
      <c r="UG19" s="2">
        <f>'1-Results 2030'!UF19-'1-Results 2030'!UF$2</f>
        <v>0</v>
      </c>
      <c r="UH19" s="2">
        <f>'1-Results 2030'!UG19-'1-Results 2030'!UG$2</f>
        <v>0</v>
      </c>
      <c r="UI19" s="2">
        <f>'1-Results 2030'!UH19-'1-Results 2030'!UH$2</f>
        <v>0</v>
      </c>
      <c r="UJ19" s="2">
        <f>'1-Results 2030'!UI19-'1-Results 2030'!UI$2</f>
        <v>0</v>
      </c>
      <c r="UK19" s="2">
        <f>'1-Results 2030'!UJ19-'1-Results 2030'!UJ$2</f>
        <v>0</v>
      </c>
      <c r="UL19" s="2">
        <f>'1-Results 2030'!UK19-'1-Results 2030'!UK$2</f>
        <v>0</v>
      </c>
      <c r="UM19" s="2">
        <f>'1-Results 2030'!UL19-'1-Results 2030'!UL$2</f>
        <v>0</v>
      </c>
      <c r="UN19" s="2">
        <f>'1-Results 2030'!UM19-'1-Results 2030'!UM$2</f>
        <v>0</v>
      </c>
      <c r="UO19" s="2">
        <f>'1-Results 2030'!UN19-'1-Results 2030'!UN$2</f>
        <v>0</v>
      </c>
      <c r="UP19" s="2">
        <f>'1-Results 2030'!UO19-'1-Results 2030'!UO$2</f>
        <v>0</v>
      </c>
      <c r="UQ19" s="2">
        <f>'1-Results 2030'!UP19-'1-Results 2030'!UP$2</f>
        <v>0</v>
      </c>
      <c r="UR19" s="2">
        <f>'1-Results 2030'!UQ19-'1-Results 2030'!UQ$2</f>
        <v>0</v>
      </c>
      <c r="US19" s="2">
        <f>'1-Results 2030'!UR19-'1-Results 2030'!UR$2</f>
        <v>0</v>
      </c>
      <c r="UT19" s="2">
        <f>'1-Results 2030'!US19-'1-Results 2030'!US$2</f>
        <v>0</v>
      </c>
      <c r="UU19" s="2">
        <f>'1-Results 2030'!UT19-'1-Results 2030'!UT$2</f>
        <v>0</v>
      </c>
      <c r="UV19" s="2">
        <f>'1-Results 2030'!UU19-'1-Results 2030'!UU$2</f>
        <v>0</v>
      </c>
      <c r="UW19" s="2">
        <f>'1-Results 2030'!UV19-'1-Results 2030'!UV$2</f>
        <v>0</v>
      </c>
      <c r="UX19" s="2">
        <f>'1-Results 2030'!UW19-'1-Results 2030'!UW$2</f>
        <v>0</v>
      </c>
      <c r="UY19" s="2">
        <f>'1-Results 2030'!UX19-'1-Results 2030'!UX$2</f>
        <v>0</v>
      </c>
      <c r="UZ19" s="2">
        <f>'1-Results 2030'!UY19-'1-Results 2030'!UY$2</f>
        <v>0</v>
      </c>
      <c r="VA19" s="2">
        <f>'1-Results 2030'!UZ19-'1-Results 2030'!UZ$2</f>
        <v>0</v>
      </c>
      <c r="VB19" s="2">
        <f>'1-Results 2030'!VA19-'1-Results 2030'!VA$2</f>
        <v>0</v>
      </c>
      <c r="VC19" s="2">
        <f>'1-Results 2030'!VB19-'1-Results 2030'!VB$2</f>
        <v>0</v>
      </c>
      <c r="VD19" s="2">
        <f>'1-Results 2030'!VC19-'1-Results 2030'!VC$2</f>
        <v>0</v>
      </c>
      <c r="VE19" s="2">
        <f>'1-Results 2030'!VD19-'1-Results 2030'!VD$2</f>
        <v>0</v>
      </c>
      <c r="VF19" s="2">
        <f>'1-Results 2030'!VE19-'1-Results 2030'!VE$2</f>
        <v>0</v>
      </c>
      <c r="VG19" s="2">
        <f>'1-Results 2030'!VF19-'1-Results 2030'!VF$2</f>
        <v>0</v>
      </c>
      <c r="VH19" s="2">
        <f>'1-Results 2030'!VG19-'1-Results 2030'!VG$2</f>
        <v>0</v>
      </c>
      <c r="VI19" s="2">
        <f>'1-Results 2030'!VH19-'1-Results 2030'!VH$2</f>
        <v>0</v>
      </c>
      <c r="VJ19" s="2">
        <f>'1-Results 2030'!VI19-'1-Results 2030'!VI$2</f>
        <v>0</v>
      </c>
      <c r="VK19" s="2">
        <f>'1-Results 2030'!VJ19-'1-Results 2030'!VJ$2</f>
        <v>0</v>
      </c>
      <c r="VL19" s="2">
        <f>'1-Results 2030'!VK19-'1-Results 2030'!VK$2</f>
        <v>0</v>
      </c>
      <c r="VM19" s="2">
        <f>'1-Results 2030'!VL19-'1-Results 2030'!VL$2</f>
        <v>0</v>
      </c>
      <c r="VN19" s="2">
        <f>'1-Results 2030'!VM19-'1-Results 2030'!VM$2</f>
        <v>0</v>
      </c>
      <c r="VO19" s="2">
        <f>'1-Results 2030'!VN19-'1-Results 2030'!VN$2</f>
        <v>0</v>
      </c>
      <c r="VP19" s="2">
        <f>'1-Results 2030'!VO19-'1-Results 2030'!VO$2</f>
        <v>0</v>
      </c>
      <c r="VQ19" s="2">
        <f>'1-Results 2030'!VP19-'1-Results 2030'!VP$2</f>
        <v>0</v>
      </c>
      <c r="VR19" s="2">
        <f>'1-Results 2030'!VQ19-'1-Results 2030'!VQ$2</f>
        <v>0</v>
      </c>
      <c r="VS19" s="2">
        <f>'1-Results 2030'!VR19-'1-Results 2030'!VR$2</f>
        <v>0</v>
      </c>
      <c r="VT19" s="2">
        <f>'1-Results 2030'!VS19-'1-Results 2030'!VS$2</f>
        <v>0</v>
      </c>
      <c r="VU19" s="2">
        <f>'1-Results 2030'!VT19-'1-Results 2030'!VT$2</f>
        <v>0</v>
      </c>
      <c r="VV19" s="2">
        <f>'1-Results 2030'!VU19-'1-Results 2030'!VU$2</f>
        <v>0</v>
      </c>
      <c r="VW19" s="2">
        <f>'1-Results 2030'!VV19-'1-Results 2030'!VV$2</f>
        <v>0</v>
      </c>
      <c r="VX19" s="2">
        <f>'1-Results 2030'!VW19-'1-Results 2030'!VW$2</f>
        <v>0</v>
      </c>
      <c r="VY19" s="2">
        <f>'1-Results 2030'!VX19-'1-Results 2030'!VX$2</f>
        <v>0</v>
      </c>
      <c r="VZ19" s="2">
        <f>'1-Results 2030'!VY19-'1-Results 2030'!VY$2</f>
        <v>0</v>
      </c>
      <c r="WA19" s="2">
        <f>'1-Results 2030'!VZ19-'1-Results 2030'!VZ$2</f>
        <v>0</v>
      </c>
      <c r="WB19" s="2">
        <f>'1-Results 2030'!WA19-'1-Results 2030'!WA$2</f>
        <v>0</v>
      </c>
      <c r="WC19" s="2">
        <f>'1-Results 2030'!WB19-'1-Results 2030'!WB$2</f>
        <v>0</v>
      </c>
      <c r="WD19" s="2">
        <f>'1-Results 2030'!WC19-'1-Results 2030'!WC$2</f>
        <v>0</v>
      </c>
      <c r="WE19" s="2">
        <f>'1-Results 2030'!WD19-'1-Results 2030'!WD$2</f>
        <v>0</v>
      </c>
      <c r="WF19" s="2">
        <f>'1-Results 2030'!WE19-'1-Results 2030'!WE$2</f>
        <v>0</v>
      </c>
      <c r="WG19" s="2">
        <f>'1-Results 2030'!WF19-'1-Results 2030'!WF$2</f>
        <v>0</v>
      </c>
      <c r="WH19" s="2">
        <f>'1-Results 2030'!WG19-'1-Results 2030'!WG$2</f>
        <v>0</v>
      </c>
      <c r="WI19" s="2">
        <f>'1-Results 2030'!WH19-'1-Results 2030'!WH$2</f>
        <v>0</v>
      </c>
      <c r="WJ19" s="2">
        <f>'1-Results 2030'!WI19-'1-Results 2030'!WI$2</f>
        <v>0</v>
      </c>
      <c r="WK19" s="2">
        <f>'1-Results 2030'!WJ19-'1-Results 2030'!WJ$2</f>
        <v>0</v>
      </c>
      <c r="WL19" s="2">
        <f>'1-Results 2030'!WK19-'1-Results 2030'!WK$2</f>
        <v>0</v>
      </c>
      <c r="WM19" s="2">
        <f>'1-Results 2030'!WL19-'1-Results 2030'!WL$2</f>
        <v>0</v>
      </c>
      <c r="WN19" s="2">
        <f>'1-Results 2030'!WM19-'1-Results 2030'!WM$2</f>
        <v>0</v>
      </c>
      <c r="WO19" s="2">
        <f>'1-Results 2030'!WN19-'1-Results 2030'!WN$2</f>
        <v>0</v>
      </c>
      <c r="WP19" s="2">
        <f>'1-Results 2030'!WO19-'1-Results 2030'!WO$2</f>
        <v>0</v>
      </c>
      <c r="WQ19" s="2">
        <f>'1-Results 2030'!WP19-'1-Results 2030'!WP$2</f>
        <v>0</v>
      </c>
      <c r="WR19" s="2">
        <f>'1-Results 2030'!WQ19-'1-Results 2030'!WQ$2</f>
        <v>0</v>
      </c>
      <c r="WS19" s="2">
        <f>'1-Results 2030'!WR19-'1-Results 2030'!WR$2</f>
        <v>0</v>
      </c>
      <c r="WT19" s="2">
        <f>'1-Results 2030'!WS19-'1-Results 2030'!WS$2</f>
        <v>0</v>
      </c>
      <c r="WU19" s="2">
        <f>'1-Results 2030'!WT19-'1-Results 2030'!WT$2</f>
        <v>0</v>
      </c>
      <c r="WV19" s="2">
        <f>'1-Results 2030'!WU19-'1-Results 2030'!WU$2</f>
        <v>0</v>
      </c>
      <c r="WW19" s="2">
        <f>'1-Results 2030'!WV19-'1-Results 2030'!WV$2</f>
        <v>0</v>
      </c>
      <c r="WX19" s="2">
        <f>'1-Results 2030'!WW19-'1-Results 2030'!WW$2</f>
        <v>0</v>
      </c>
      <c r="WY19" s="2">
        <f>'1-Results 2030'!WX19-'1-Results 2030'!WX$2</f>
        <v>0</v>
      </c>
      <c r="WZ19" s="2">
        <f>'1-Results 2030'!WY19-'1-Results 2030'!WY$2</f>
        <v>0</v>
      </c>
      <c r="XA19" s="2">
        <f>'1-Results 2030'!WZ19-'1-Results 2030'!WZ$2</f>
        <v>0</v>
      </c>
      <c r="XB19" s="2">
        <f>'1-Results 2030'!XA19-'1-Results 2030'!XA$2</f>
        <v>0</v>
      </c>
      <c r="XC19" s="2">
        <f>'1-Results 2030'!XB19-'1-Results 2030'!XB$2</f>
        <v>0</v>
      </c>
      <c r="XD19" s="2">
        <f>'1-Results 2030'!XC19-'1-Results 2030'!XC$2</f>
        <v>0</v>
      </c>
      <c r="XE19" s="2">
        <f>'1-Results 2030'!XD19-'1-Results 2030'!XD$2</f>
        <v>0</v>
      </c>
      <c r="XF19" s="2">
        <f>'1-Results 2030'!XE19-'1-Results 2030'!XE$2</f>
        <v>0</v>
      </c>
      <c r="XG19" s="2">
        <f>'1-Results 2030'!XF19-'1-Results 2030'!XF$2</f>
        <v>0</v>
      </c>
      <c r="XH19" s="2">
        <f>'1-Results 2030'!XG19-'1-Results 2030'!XG$2</f>
        <v>0</v>
      </c>
      <c r="XI19" s="2">
        <f>'1-Results 2030'!XH19-'1-Results 2030'!XH$2</f>
        <v>0</v>
      </c>
      <c r="XJ19" s="2">
        <f>'1-Results 2030'!XI19-'1-Results 2030'!XI$2</f>
        <v>0</v>
      </c>
      <c r="XK19" s="2">
        <f>'1-Results 2030'!XJ19-'1-Results 2030'!XJ$2</f>
        <v>0</v>
      </c>
      <c r="XL19" s="2">
        <f>'1-Results 2030'!XK19-'1-Results 2030'!XK$2</f>
        <v>0</v>
      </c>
      <c r="XM19" s="2">
        <f>'1-Results 2030'!XL19-'1-Results 2030'!XL$2</f>
        <v>0</v>
      </c>
      <c r="XN19" s="2">
        <f>'1-Results 2030'!XM19-'1-Results 2030'!XM$2</f>
        <v>0</v>
      </c>
      <c r="XO19" s="2">
        <f>'1-Results 2030'!XN19-'1-Results 2030'!XN$2</f>
        <v>-3.0090869599969268E-8</v>
      </c>
      <c r="XP19" s="2">
        <f>'1-Results 2030'!XO19-'1-Results 2030'!XO$2</f>
        <v>-4.4251850898902045E-8</v>
      </c>
      <c r="XQ19" s="2">
        <f>'1-Results 2030'!XP19-'1-Results 2030'!XP$2</f>
        <v>-3.3470109100063039E-7</v>
      </c>
      <c r="XR19" s="2">
        <f>'1-Results 2030'!XQ19-'1-Results 2030'!XQ$2</f>
        <v>0</v>
      </c>
      <c r="XS19" s="2">
        <f>'1-Results 2030'!XR19-'1-Results 2030'!XR$2</f>
        <v>-8.1825594120017719E-7</v>
      </c>
      <c r="XT19" s="2">
        <f>'1-Results 2030'!XS19-'1-Results 2030'!XS$2</f>
        <v>-3.6970887840048761E-7</v>
      </c>
      <c r="XU19" s="2">
        <f>'1-Results 2030'!XT19-'1-Results 2030'!XT$2</f>
        <v>-4.9500590339982692E-7</v>
      </c>
      <c r="XV19" s="2">
        <f>'1-Results 2030'!XU19-'1-Results 2030'!XU$2</f>
        <v>-3.1524607976979313E-6</v>
      </c>
      <c r="XW19" s="2">
        <f>'1-Results 2030'!XV19-'1-Results 2030'!XV$2</f>
        <v>-7.2752322999926648E-9</v>
      </c>
      <c r="XX19" s="75">
        <f>'1-Results 2030'!XW19-'1-Results 2030'!XW$2</f>
        <v>2.1583492699211704E-6</v>
      </c>
      <c r="XY19" s="2">
        <f>'1-Results 2030'!XX19-'1-Results 2030'!XX$2</f>
        <v>0</v>
      </c>
      <c r="XZ19" s="2">
        <f>'1-Results 2030'!XY19-'1-Results 2030'!XY$2</f>
        <v>-3.0335824661026356E-6</v>
      </c>
      <c r="YA19" s="2">
        <f>'1-Results 2030'!XZ19-'1-Results 2030'!XZ$2</f>
        <v>0</v>
      </c>
      <c r="YB19" s="2">
        <f>'1-Results 2030'!YA19-'1-Results 2030'!YA$2</f>
        <v>-1.7244891001994E-6</v>
      </c>
      <c r="YC19" s="2">
        <f>'1-Results 2030'!YB19-'1-Results 2030'!YB$2</f>
        <v>0</v>
      </c>
      <c r="YD19" s="2">
        <f>'1-Results 2030'!YC19-'1-Results 2030'!YC$2</f>
        <v>0</v>
      </c>
      <c r="YE19" s="2">
        <f>'1-Results 2030'!YD19-'1-Results 2030'!YD$2</f>
        <v>0</v>
      </c>
      <c r="YF19" s="2">
        <f>'1-Results 2030'!YE19-'1-Results 2030'!YE$2</f>
        <v>0</v>
      </c>
      <c r="YG19" s="2">
        <f>'1-Results 2030'!YF19-'1-Results 2030'!YF$2</f>
        <v>0</v>
      </c>
      <c r="YH19" s="2">
        <f>'1-Results 2030'!YG19-'1-Results 2030'!YG$2</f>
        <v>-2.2429844565990953E-6</v>
      </c>
      <c r="YI19" s="2">
        <f>'1-Results 2030'!YH19-'1-Results 2030'!YH$2</f>
        <v>0</v>
      </c>
      <c r="YJ19" s="2">
        <f>'1-Results 2030'!YI19-'1-Results 2030'!YI$2</f>
        <v>0</v>
      </c>
      <c r="YK19" s="2">
        <f>'1-Results 2030'!YJ19-'1-Results 2030'!YJ$2</f>
        <v>0</v>
      </c>
      <c r="YL19" s="2">
        <f>'1-Results 2030'!YK19-'1-Results 2030'!YK$2</f>
        <v>0</v>
      </c>
      <c r="YM19" s="2">
        <f>'1-Results 2030'!YL19-'1-Results 2030'!YL$2</f>
        <v>0</v>
      </c>
      <c r="YN19" s="2">
        <f>'1-Results 2030'!YM19-'1-Results 2030'!YM$2</f>
        <v>0</v>
      </c>
      <c r="YO19" s="2">
        <f>'1-Results 2030'!YN19-'1-Results 2030'!YN$2</f>
        <v>0</v>
      </c>
      <c r="YP19" s="2">
        <f>'1-Results 2030'!YO19-'1-Results 2030'!YO$2</f>
        <v>0</v>
      </c>
      <c r="YQ19" s="2">
        <f>'1-Results 2030'!YP19-'1-Results 2030'!YP$2</f>
        <v>-7.6374512200227257E-8</v>
      </c>
      <c r="YR19" s="2">
        <f>'1-Results 2030'!YQ19-'1-Results 2030'!YQ$2</f>
        <v>-8.8840858801508826E-8</v>
      </c>
      <c r="YS19" s="2">
        <f>'1-Results 2030'!YR19-'1-Results 2030'!YR$2</f>
        <v>0</v>
      </c>
      <c r="YT19" s="2">
        <f>'1-Results 2030'!YS19-'1-Results 2030'!YS$2</f>
        <v>-2.1417475099959511E-8</v>
      </c>
      <c r="YU19" s="75">
        <f>'1-Results 2030'!YT19-'1-Results 2030'!YT$2</f>
        <v>-7.5313446302430372E-11</v>
      </c>
      <c r="YV19" s="2">
        <f>'1-Results 2030'!YU19-'1-Results 2030'!YU$2</f>
        <v>0</v>
      </c>
      <c r="YW19" s="2">
        <f>'1-Results 2030'!YV19-'1-Results 2030'!YV$2</f>
        <v>0</v>
      </c>
      <c r="YX19" s="2">
        <f>'1-Results 2030'!YW19-'1-Results 2030'!YW$2</f>
        <v>0</v>
      </c>
      <c r="YY19" s="2">
        <f>'1-Results 2030'!YX19-'1-Results 2030'!YX$2</f>
        <v>0</v>
      </c>
      <c r="YZ19" s="2">
        <f>'1-Results 2030'!YY19-'1-Results 2030'!YY$2</f>
        <v>0</v>
      </c>
      <c r="ZA19" s="2">
        <f>'1-Results 2030'!YZ19-'1-Results 2030'!YZ$2</f>
        <v>0</v>
      </c>
      <c r="ZB19" s="2">
        <f>'1-Results 2030'!ZA19-'1-Results 2030'!ZA$2</f>
        <v>0</v>
      </c>
      <c r="ZC19" s="2">
        <f>'1-Results 2030'!ZB19-'1-Results 2030'!ZB$2</f>
        <v>0</v>
      </c>
      <c r="ZD19" s="2">
        <f>'1-Results 2030'!ZC19-'1-Results 2030'!ZC$2</f>
        <v>0</v>
      </c>
      <c r="ZE19" s="2">
        <f>'1-Results 2030'!ZD19-'1-Results 2030'!ZD$2</f>
        <v>0</v>
      </c>
      <c r="ZF19" s="2">
        <f>'1-Results 2030'!ZE19-'1-Results 2030'!ZE$2</f>
        <v>0</v>
      </c>
      <c r="ZG19" s="2">
        <f>'1-Results 2030'!ZF19-'1-Results 2030'!ZF$2</f>
        <v>0</v>
      </c>
      <c r="ZH19" s="2">
        <f>'1-Results 2030'!ZG19-'1-Results 2030'!ZG$2</f>
        <v>0</v>
      </c>
      <c r="ZI19" s="2">
        <f>'1-Results 2030'!ZH19-'1-Results 2030'!ZH$2</f>
        <v>0</v>
      </c>
      <c r="ZJ19" s="2">
        <f>'1-Results 2030'!ZI19-'1-Results 2030'!ZI$2</f>
        <v>0</v>
      </c>
      <c r="ZK19" s="2">
        <f>'1-Results 2030'!ZJ19-'1-Results 2030'!ZJ$2</f>
        <v>0</v>
      </c>
      <c r="ZL19" s="2">
        <f>'1-Results 2030'!ZK19-'1-Results 2030'!ZK$2</f>
        <v>0</v>
      </c>
      <c r="ZM19" s="2">
        <f>'1-Results 2030'!ZL19-'1-Results 2030'!ZL$2</f>
        <v>0</v>
      </c>
      <c r="ZN19" s="2">
        <f>'1-Results 2030'!ZM19-'1-Results 2030'!ZM$2</f>
        <v>0</v>
      </c>
      <c r="ZO19" s="2">
        <f>'1-Results 2030'!ZN19-'1-Results 2030'!ZN$2</f>
        <v>0</v>
      </c>
      <c r="ZP19" s="2">
        <f>'1-Results 2030'!ZO19-'1-Results 2030'!ZO$2</f>
        <v>0</v>
      </c>
      <c r="ZQ19" s="2">
        <f>'1-Results 2030'!ZP19-'1-Results 2030'!ZP$2</f>
        <v>0</v>
      </c>
      <c r="ZR19" s="2">
        <f>'1-Results 2030'!ZQ19-'1-Results 2030'!ZQ$2</f>
        <v>0</v>
      </c>
      <c r="ZS19" s="2">
        <f>'1-Results 2030'!ZR19-'1-Results 2030'!ZR$2</f>
        <v>0</v>
      </c>
      <c r="ZT19" s="2">
        <f>'1-Results 2030'!ZS19-'1-Results 2030'!ZS$2</f>
        <v>0</v>
      </c>
      <c r="ZU19" s="2">
        <f>'1-Results 2030'!ZT19-'1-Results 2030'!ZT$2</f>
        <v>0</v>
      </c>
      <c r="ZV19" s="2">
        <f>'1-Results 2030'!ZU19-'1-Results 2030'!ZU$2</f>
        <v>0</v>
      </c>
      <c r="ZW19" s="2">
        <f>'1-Results 2030'!ZV19-'1-Results 2030'!ZV$2</f>
        <v>0</v>
      </c>
      <c r="ZX19" s="2">
        <f>'1-Results 2030'!ZW19-'1-Results 2030'!ZW$2</f>
        <v>0</v>
      </c>
      <c r="ZY19" s="2">
        <f>'1-Results 2030'!ZX19-'1-Results 2030'!ZX$2</f>
        <v>0</v>
      </c>
      <c r="ZZ19" s="2">
        <f>'1-Results 2030'!ZY19-'1-Results 2030'!ZY$2</f>
        <v>0</v>
      </c>
      <c r="AAA19" s="2">
        <f>'1-Results 2030'!ZZ19-'1-Results 2030'!ZZ$2</f>
        <v>0</v>
      </c>
      <c r="AAB19" s="2">
        <f>'1-Results 2030'!AAA19-'1-Results 2030'!AAA$2</f>
        <v>0</v>
      </c>
      <c r="AAC19" s="75">
        <f>'1-Results 2030'!AAB19-'1-Results 2030'!AAB$2</f>
        <v>0</v>
      </c>
      <c r="AAD19" s="2">
        <f>'1-Results 2030'!AAC19-'1-Results 2030'!AAC$2</f>
        <v>0</v>
      </c>
      <c r="AAE19" s="2">
        <f>'1-Results 2030'!AAD19-'1-Results 2030'!AAD$2</f>
        <v>0</v>
      </c>
      <c r="AAF19" s="2">
        <f>'1-Results 2030'!AAE19-'1-Results 2030'!AAE$2</f>
        <v>0</v>
      </c>
      <c r="AAG19" s="2">
        <f>'1-Results 2030'!AAF19-'1-Results 2030'!AAF$2</f>
        <v>0</v>
      </c>
      <c r="AAH19" s="2">
        <f>'1-Results 2030'!AAG19-'1-Results 2030'!AAG$2</f>
        <v>0</v>
      </c>
      <c r="AAI19" s="2">
        <f>'1-Results 2030'!AAH19-'1-Results 2030'!AAH$2</f>
        <v>0</v>
      </c>
      <c r="AAJ19" s="2">
        <f>'1-Results 2030'!AAI19-'1-Results 2030'!AAI$2</f>
        <v>0</v>
      </c>
      <c r="AAK19" s="2">
        <f>'1-Results 2030'!AAJ19-'1-Results 2030'!AAJ$2</f>
        <v>0</v>
      </c>
      <c r="AAL19" s="2">
        <f>'1-Results 2030'!AAK19-'1-Results 2030'!AAK$2</f>
        <v>0</v>
      </c>
      <c r="AAM19" s="2">
        <f>'1-Results 2030'!AAL19-'1-Results 2030'!AAL$2</f>
        <v>0</v>
      </c>
      <c r="AAN19" s="75">
        <f>'1-Results 2030'!AAM19-'1-Results 2030'!AAM$2</f>
        <v>0</v>
      </c>
      <c r="AAO19" s="2">
        <f>'1-Results 2030'!AAN19-'1-Results 2030'!AAN$2</f>
        <v>0</v>
      </c>
      <c r="AAP19" s="2">
        <f>'1-Results 2030'!AAO19-'1-Results 2030'!AAO$2</f>
        <v>0</v>
      </c>
      <c r="AAQ19" s="2">
        <f>'1-Results 2030'!AAP19-'1-Results 2030'!AAP$2</f>
        <v>0</v>
      </c>
      <c r="AAR19" s="2">
        <f>'1-Results 2030'!AAQ19-'1-Results 2030'!AAQ$2</f>
        <v>0</v>
      </c>
      <c r="AAS19" s="2">
        <f>'1-Results 2030'!AAR19-'1-Results 2030'!AAR$2</f>
        <v>0</v>
      </c>
      <c r="AAT19" s="2">
        <f>'1-Results 2030'!AAS19-'1-Results 2030'!AAS$2</f>
        <v>0</v>
      </c>
      <c r="AAU19" s="2">
        <f>'1-Results 2030'!AAT19-'1-Results 2030'!AAT$2</f>
        <v>0</v>
      </c>
      <c r="AAV19" s="2">
        <f>'1-Results 2030'!AAU19-'1-Results 2030'!AAU$2</f>
        <v>0</v>
      </c>
      <c r="AAW19" s="2">
        <f>'1-Results 2030'!AAV19-'1-Results 2030'!AAV$2</f>
        <v>0</v>
      </c>
      <c r="AAX19" s="2">
        <f>'1-Results 2030'!AAW19-'1-Results 2030'!AAW$2</f>
        <v>0</v>
      </c>
      <c r="AAY19" s="2">
        <f>'1-Results 2030'!AAX19-'1-Results 2030'!AAX$2</f>
        <v>0</v>
      </c>
      <c r="AAZ19" s="2">
        <f>'1-Results 2030'!AAY19-'1-Results 2030'!AAY$2</f>
        <v>0</v>
      </c>
      <c r="ABA19" s="2">
        <f>'1-Results 2030'!AAZ19-'1-Results 2030'!AAZ$2</f>
        <v>0</v>
      </c>
      <c r="ABB19" s="2">
        <f>'1-Results 2030'!ABA19-'1-Results 2030'!ABA$2</f>
        <v>0</v>
      </c>
      <c r="ABC19" s="2">
        <f>'1-Results 2030'!ABB19-'1-Results 2030'!ABB$2</f>
        <v>0</v>
      </c>
      <c r="ABD19" s="2">
        <f>'1-Results 2030'!ABC19-'1-Results 2030'!ABC$2</f>
        <v>0</v>
      </c>
      <c r="ABE19" s="2">
        <f>'1-Results 2030'!ABD19-'1-Results 2030'!ABD$2</f>
        <v>0</v>
      </c>
      <c r="ABF19" s="2">
        <f>'1-Results 2030'!ABE19-'1-Results 2030'!ABE$2</f>
        <v>0</v>
      </c>
      <c r="ABG19" s="2">
        <f>'1-Results 2030'!ABF19-'1-Results 2030'!ABF$2</f>
        <v>0</v>
      </c>
      <c r="ABH19" s="2">
        <f>'1-Results 2030'!ABG19-'1-Results 2030'!ABG$2</f>
        <v>0</v>
      </c>
      <c r="ABI19" s="2">
        <f>'1-Results 2030'!ABH19-'1-Results 2030'!ABH$2</f>
        <v>0</v>
      </c>
      <c r="ABJ19" s="2">
        <f>'1-Results 2030'!ABI19-'1-Results 2030'!ABI$2</f>
        <v>0</v>
      </c>
      <c r="ABK19" s="2">
        <f>'1-Results 2030'!ABJ19-'1-Results 2030'!ABJ$2</f>
        <v>0</v>
      </c>
      <c r="ABL19" s="2">
        <f>'1-Results 2030'!ABK19-'1-Results 2030'!ABK$2</f>
        <v>0</v>
      </c>
      <c r="ABM19" s="2">
        <f>'1-Results 2030'!ABL19-'1-Results 2030'!ABL$2</f>
        <v>0</v>
      </c>
      <c r="ABN19" s="2">
        <f>'1-Results 2030'!ABM19-'1-Results 2030'!ABM$2</f>
        <v>0</v>
      </c>
      <c r="ABO19" s="2">
        <f>'1-Results 2030'!ABN19-'1-Results 2030'!ABN$2</f>
        <v>0</v>
      </c>
      <c r="ABP19" s="2">
        <f>'1-Results 2030'!ABO19-'1-Results 2030'!ABO$2</f>
        <v>0</v>
      </c>
      <c r="ABQ19" s="2">
        <f>'1-Results 2030'!ABP19-'1-Results 2030'!ABP$2</f>
        <v>0</v>
      </c>
      <c r="ABR19" s="2">
        <f>'1-Results 2030'!ABQ19-'1-Results 2030'!ABQ$2</f>
        <v>0</v>
      </c>
      <c r="ABS19" s="2">
        <f>'1-Results 2030'!ABR19-'1-Results 2030'!ABR$2</f>
        <v>0</v>
      </c>
      <c r="ABT19" s="2">
        <f>'1-Results 2030'!ABS19-'1-Results 2030'!ABS$2</f>
        <v>0</v>
      </c>
      <c r="ABU19" s="2">
        <f>'1-Results 2030'!ABT19-'1-Results 2030'!ABT$2</f>
        <v>0</v>
      </c>
      <c r="ABV19" s="2">
        <f>'1-Results 2030'!ABU19-'1-Results 2030'!ABU$2</f>
        <v>0</v>
      </c>
      <c r="ABW19" s="2">
        <f>'1-Results 2030'!ABV19-'1-Results 2030'!ABV$2</f>
        <v>0</v>
      </c>
      <c r="ABX19" s="2">
        <f>'1-Results 2030'!ABW19-'1-Results 2030'!ABW$2</f>
        <v>0</v>
      </c>
      <c r="ABY19" s="2">
        <f>'1-Results 2030'!ABX19-'1-Results 2030'!ABX$2</f>
        <v>0</v>
      </c>
      <c r="ABZ19" s="2">
        <f>'1-Results 2030'!ABY19-'1-Results 2030'!ABY$2</f>
        <v>0</v>
      </c>
      <c r="ACA19" s="2">
        <f>'1-Results 2030'!ABZ19-'1-Results 2030'!ABZ$2</f>
        <v>0</v>
      </c>
      <c r="ACB19" s="2">
        <f>'1-Results 2030'!ACA19-'1-Results 2030'!ACA$2</f>
        <v>0</v>
      </c>
      <c r="ACC19" s="2">
        <f>'1-Results 2030'!ACB19-'1-Results 2030'!ACB$2</f>
        <v>0</v>
      </c>
      <c r="ACD19" s="2">
        <f>'1-Results 2030'!ACC19-'1-Results 2030'!ACC$2</f>
        <v>0</v>
      </c>
      <c r="ACE19" s="2">
        <f>'1-Results 2030'!ACD19-'1-Results 2030'!ACD$2</f>
        <v>0</v>
      </c>
      <c r="ACF19" s="2">
        <f>'1-Results 2030'!ACE19-'1-Results 2030'!ACE$2</f>
        <v>0</v>
      </c>
      <c r="ACG19" s="2">
        <f>'1-Results 2030'!ACF19-'1-Results 2030'!ACF$2</f>
        <v>0</v>
      </c>
      <c r="ACH19" s="2">
        <f>'1-Results 2030'!ACG19-'1-Results 2030'!ACG$2</f>
        <v>0</v>
      </c>
      <c r="ACI19" s="2">
        <f>'1-Results 2030'!ACH19-'1-Results 2030'!ACH$2</f>
        <v>0</v>
      </c>
      <c r="ACJ19" s="2">
        <f>'1-Results 2030'!ACI19-'1-Results 2030'!ACI$2</f>
        <v>0</v>
      </c>
      <c r="ACK19" s="2">
        <f>'1-Results 2030'!ACJ19-'1-Results 2030'!ACJ$2</f>
        <v>0</v>
      </c>
      <c r="ACL19" s="75">
        <f>'1-Results 2030'!ACK19-'1-Results 2030'!ACK$2</f>
        <v>0</v>
      </c>
      <c r="ACM19" s="2">
        <f>'1-Results 2030'!ACL19-'1-Results 2030'!ACL$2</f>
        <v>0</v>
      </c>
      <c r="ACN19" s="2">
        <f>'1-Results 2030'!ACM19-'1-Results 2030'!ACM$2</f>
        <v>0</v>
      </c>
      <c r="ACO19" s="2">
        <f>'1-Results 2030'!ACN19-'1-Results 2030'!ACN$2</f>
        <v>0</v>
      </c>
      <c r="ACP19" s="2">
        <f>'1-Results 2030'!ACO19-'1-Results 2030'!ACO$2</f>
        <v>0</v>
      </c>
      <c r="ACQ19" s="2">
        <f>'1-Results 2030'!ACP19-'1-Results 2030'!ACP$2</f>
        <v>0</v>
      </c>
      <c r="ACR19" s="2">
        <f>'1-Results 2030'!ACQ19-'1-Results 2030'!ACQ$2</f>
        <v>0</v>
      </c>
      <c r="ACS19" s="2">
        <f>'1-Results 2030'!ACR19-'1-Results 2030'!ACR$2</f>
        <v>0</v>
      </c>
      <c r="ACT19" s="2">
        <f>'1-Results 2030'!ACS19-'1-Results 2030'!ACS$2</f>
        <v>1.9695145450029372E-3</v>
      </c>
      <c r="ACU19" s="2">
        <f>'1-Results 2030'!ACT19-'1-Results 2030'!ACT$2</f>
        <v>-3.9609155667008622E-4</v>
      </c>
      <c r="ACV19" s="2">
        <f>'1-Results 2030'!ACU19-'1-Results 2030'!ACU$2</f>
        <v>0</v>
      </c>
      <c r="ACW19" s="2">
        <f>'1-Results 2030'!ACV19-'1-Results 2030'!ACV$2</f>
        <v>0</v>
      </c>
      <c r="ACX19" s="2">
        <f>'1-Results 2030'!ACW19-'1-Results 2030'!ACW$2</f>
        <v>0</v>
      </c>
      <c r="ACY19" s="2">
        <f>'1-Results 2030'!ACX19-'1-Results 2030'!ACX$2</f>
        <v>0</v>
      </c>
      <c r="ACZ19" s="2">
        <f>'1-Results 2030'!ACY19-'1-Results 2030'!ACY$2</f>
        <v>0</v>
      </c>
      <c r="ADA19" s="2">
        <f>'1-Results 2030'!ACZ19-'1-Results 2030'!ACZ$2</f>
        <v>0</v>
      </c>
      <c r="ADB19" s="2">
        <f>'1-Results 2030'!ADA19-'1-Results 2030'!ADA$2</f>
        <v>0</v>
      </c>
      <c r="ADC19" s="2">
        <f>'1-Results 2030'!ADB19-'1-Results 2030'!ADB$2</f>
        <v>0</v>
      </c>
      <c r="ADD19" s="2">
        <f>'1-Results 2030'!ADC19-'1-Results 2030'!ADC$2</f>
        <v>0</v>
      </c>
      <c r="ADE19" s="2">
        <f>'1-Results 2030'!ADD19-'1-Results 2030'!ADD$2</f>
        <v>0</v>
      </c>
      <c r="ADF19" s="2">
        <f>'1-Results 2030'!ADE19-'1-Results 2030'!ADE$2</f>
        <v>-0.31661659179649959</v>
      </c>
      <c r="ADG19" s="2">
        <f>'1-Results 2030'!ADF19-'1-Results 2030'!ADF$2</f>
        <v>0</v>
      </c>
      <c r="ADH19" s="2">
        <f>'1-Results 2030'!ADG19-'1-Results 2030'!ADG$2</f>
        <v>-7.2845552260147883E-4</v>
      </c>
      <c r="ADI19" s="2">
        <f>'1-Results 2030'!ADH19-'1-Results 2030'!ADH$2</f>
        <v>-7.1265285999544403E-5</v>
      </c>
      <c r="ADJ19" s="2">
        <f>'1-Results 2030'!ADI19-'1-Results 2030'!ADI$2</f>
        <v>0</v>
      </c>
      <c r="ADK19" s="2">
        <f>'1-Results 2030'!ADJ19-'1-Results 2030'!ADJ$2</f>
        <v>0</v>
      </c>
      <c r="ADL19" s="2">
        <f>'1-Results 2030'!ADK19-'1-Results 2030'!ADK$2</f>
        <v>0</v>
      </c>
      <c r="ADM19" s="2">
        <f>'1-Results 2030'!ADL19-'1-Results 2030'!ADL$2</f>
        <v>0</v>
      </c>
      <c r="ADN19" s="2">
        <f>'1-Results 2030'!ADM19-'1-Results 2030'!ADM$2</f>
        <v>0</v>
      </c>
      <c r="ADO19" s="2">
        <f>'1-Results 2030'!ADN19-'1-Results 2030'!ADN$2</f>
        <v>0</v>
      </c>
      <c r="ADP19" s="2">
        <f>'1-Results 2030'!ADO19-'1-Results 2030'!ADO$2</f>
        <v>0</v>
      </c>
      <c r="ADQ19" s="2">
        <f>'1-Results 2030'!ADP19-'1-Results 2030'!ADP$2</f>
        <v>0</v>
      </c>
      <c r="ADR19" s="2">
        <f>'1-Results 2030'!ADQ19-'1-Results 2030'!ADQ$2</f>
        <v>0</v>
      </c>
      <c r="ADS19" s="2">
        <f>'1-Results 2030'!ADR19-'1-Results 2030'!ADR$2</f>
        <v>0</v>
      </c>
      <c r="ADT19" s="2">
        <f>'1-Results 2030'!ADS19-'1-Results 2030'!ADS$2</f>
        <v>0</v>
      </c>
      <c r="ADU19" s="2">
        <f>'1-Results 2030'!ADT19-'1-Results 2030'!ADT$2</f>
        <v>0</v>
      </c>
      <c r="ADV19" s="2">
        <f>'1-Results 2030'!ADU19-'1-Results 2030'!ADU$2</f>
        <v>0</v>
      </c>
      <c r="ADW19" s="2">
        <f>'1-Results 2030'!ADV19-'1-Results 2030'!ADV$2</f>
        <v>0</v>
      </c>
      <c r="ADX19" s="2">
        <f>'1-Results 2030'!ADW19-'1-Results 2030'!ADW$2</f>
        <v>0</v>
      </c>
      <c r="ADY19" s="2">
        <f>'1-Results 2030'!ADX19-'1-Results 2030'!ADX$2</f>
        <v>0</v>
      </c>
      <c r="ADZ19" s="2">
        <f>'1-Results 2030'!ADY19-'1-Results 2030'!ADY$2</f>
        <v>0</v>
      </c>
      <c r="AEA19" s="2">
        <f>'1-Results 2030'!ADZ19-'1-Results 2030'!ADZ$2</f>
        <v>0</v>
      </c>
      <c r="AEB19" s="2">
        <f>'1-Results 2030'!AEA19-'1-Results 2030'!AEA$2</f>
        <v>0</v>
      </c>
      <c r="AEC19" s="2">
        <f>'1-Results 2030'!AEB19-'1-Results 2030'!AEB$2</f>
        <v>0</v>
      </c>
      <c r="AED19" s="2">
        <f>'1-Results 2030'!AEC19-'1-Results 2030'!AEC$2</f>
        <v>0</v>
      </c>
      <c r="AEE19" s="2">
        <f>'1-Results 2030'!AED19-'1-Results 2030'!AED$2</f>
        <v>0</v>
      </c>
      <c r="AEF19" s="2">
        <f>'1-Results 2030'!AEE19-'1-Results 2030'!AEE$2</f>
        <v>0</v>
      </c>
      <c r="AEG19" s="2">
        <f>'1-Results 2030'!AEF19-'1-Results 2030'!AEF$2</f>
        <v>0</v>
      </c>
      <c r="AEH19" s="2">
        <f>'1-Results 2030'!AEG19-'1-Results 2030'!AEG$2</f>
        <v>0</v>
      </c>
      <c r="AEI19" s="2">
        <f>'1-Results 2030'!AEH19-'1-Results 2030'!AEH$2</f>
        <v>0</v>
      </c>
      <c r="AEJ19" s="2">
        <f>'1-Results 2030'!AEI19-'1-Results 2030'!AEI$2</f>
        <v>0</v>
      </c>
      <c r="AEK19" s="2">
        <f>'1-Results 2030'!AEJ19-'1-Results 2030'!AEJ$2</f>
        <v>0</v>
      </c>
      <c r="AEL19" s="2">
        <f>'1-Results 2030'!AEK19-'1-Results 2030'!AEK$2</f>
        <v>0</v>
      </c>
      <c r="AEM19" s="2">
        <f>'1-Results 2030'!AEL19-'1-Results 2030'!AEL$2</f>
        <v>0</v>
      </c>
      <c r="AEN19" s="2">
        <f>'1-Results 2030'!AEM19-'1-Results 2030'!AEM$2</f>
        <v>0</v>
      </c>
      <c r="AEO19" s="2">
        <f>'1-Results 2030'!AEN19-'1-Results 2030'!AEN$2</f>
        <v>0</v>
      </c>
      <c r="AEP19" s="2">
        <f>'1-Results 2030'!AEO19-'1-Results 2030'!AEO$2</f>
        <v>0</v>
      </c>
      <c r="AEQ19" s="2">
        <f>'1-Results 2030'!AEP19-'1-Results 2030'!AEP$2</f>
        <v>0</v>
      </c>
      <c r="AER19" s="2">
        <f>'1-Results 2030'!AEQ19-'1-Results 2030'!AEQ$2</f>
        <v>0</v>
      </c>
      <c r="AES19" s="2">
        <f>'1-Results 2030'!AER19-'1-Results 2030'!AER$2</f>
        <v>0</v>
      </c>
      <c r="AET19" s="2">
        <f>'1-Results 2030'!AES19-'1-Results 2030'!AES$2</f>
        <v>0</v>
      </c>
      <c r="AEU19" s="2">
        <f>'1-Results 2030'!AET19-'1-Results 2030'!AET$2</f>
        <v>0</v>
      </c>
      <c r="AEV19" s="2">
        <f>'1-Results 2030'!AEU19-'1-Results 2030'!AEU$2</f>
        <v>0</v>
      </c>
      <c r="AEW19" s="2">
        <f>'1-Results 2030'!AEV19-'1-Results 2030'!AEV$2</f>
        <v>0</v>
      </c>
      <c r="AEX19" s="2">
        <f>'1-Results 2030'!AEW19-'1-Results 2030'!AEW$2</f>
        <v>0</v>
      </c>
      <c r="AEY19" s="2">
        <f>'1-Results 2030'!AEX19-'1-Results 2030'!AEX$2</f>
        <v>0</v>
      </c>
      <c r="AEZ19" s="2">
        <f>'1-Results 2030'!AEY19-'1-Results 2030'!AEY$2</f>
        <v>0</v>
      </c>
      <c r="AFA19" s="2">
        <f>'1-Results 2030'!AEZ19-'1-Results 2030'!AEZ$2</f>
        <v>0</v>
      </c>
      <c r="AFB19" s="2">
        <f>'1-Results 2030'!AFA19-'1-Results 2030'!AFA$2</f>
        <v>0</v>
      </c>
      <c r="AFC19" s="2">
        <f>'1-Results 2030'!AFB19-'1-Results 2030'!AFB$2</f>
        <v>0</v>
      </c>
      <c r="AFD19" s="2">
        <f>'1-Results 2030'!AFC19-'1-Results 2030'!AFC$2</f>
        <v>0</v>
      </c>
      <c r="AFE19" s="2">
        <f>'1-Results 2030'!AFD19-'1-Results 2030'!AFD$2</f>
        <v>0</v>
      </c>
      <c r="AFF19" s="2">
        <f>'1-Results 2030'!AFE19-'1-Results 2030'!AFE$2</f>
        <v>0</v>
      </c>
      <c r="AFG19" s="2">
        <f>'1-Results 2030'!AFF19-'1-Results 2030'!AFF$2</f>
        <v>0</v>
      </c>
      <c r="AFH19" s="2">
        <f>'1-Results 2030'!AFG19-'1-Results 2030'!AFG$2</f>
        <v>0</v>
      </c>
      <c r="AFI19" s="2">
        <f>'1-Results 2030'!AFH19-'1-Results 2030'!AFH$2</f>
        <v>0</v>
      </c>
      <c r="AFJ19" s="2">
        <f>'1-Results 2030'!AFI19-'1-Results 2030'!AFI$2</f>
        <v>0</v>
      </c>
      <c r="AFK19" s="2">
        <f>'1-Results 2030'!AFJ19-'1-Results 2030'!AFJ$2</f>
        <v>0</v>
      </c>
      <c r="AFL19" s="2">
        <f>'1-Results 2030'!AFK19-'1-Results 2030'!AFK$2</f>
        <v>0</v>
      </c>
      <c r="AFM19" s="2">
        <f>'1-Results 2030'!AFL19-'1-Results 2030'!AFL$2</f>
        <v>0</v>
      </c>
      <c r="AFN19" s="2">
        <f>'1-Results 2030'!AFM19-'1-Results 2030'!AFM$2</f>
        <v>0</v>
      </c>
      <c r="AFO19" s="2">
        <f>'1-Results 2030'!AFN19-'1-Results 2030'!AFN$2</f>
        <v>0</v>
      </c>
      <c r="AFP19" s="2">
        <f>'1-Results 2030'!AFO19-'1-Results 2030'!AFO$2</f>
        <v>0</v>
      </c>
      <c r="AFQ19" s="2">
        <f>'1-Results 2030'!AFP19-'1-Results 2030'!AFP$2</f>
        <v>0</v>
      </c>
      <c r="AFR19" s="2">
        <f>'1-Results 2030'!AFQ19-'1-Results 2030'!AFQ$2</f>
        <v>0</v>
      </c>
      <c r="AFS19" s="2">
        <f>'1-Results 2030'!AFR19-'1-Results 2030'!AFR$2</f>
        <v>0</v>
      </c>
      <c r="AFT19" s="2">
        <f>'1-Results 2030'!AFS19-'1-Results 2030'!AFS$2</f>
        <v>0</v>
      </c>
      <c r="AFU19" s="2">
        <f>'1-Results 2030'!AFT19-'1-Results 2030'!AFT$2</f>
        <v>0</v>
      </c>
      <c r="AFV19" s="2">
        <f>'1-Results 2030'!AFU19-'1-Results 2030'!AFU$2</f>
        <v>0</v>
      </c>
      <c r="AFW19" s="2">
        <f>'1-Results 2030'!AFV19-'1-Results 2030'!AFV$2</f>
        <v>0</v>
      </c>
      <c r="AFX19" s="2">
        <f>'1-Results 2030'!AFW19-'1-Results 2030'!AFW$2</f>
        <v>0</v>
      </c>
      <c r="AFY19" s="2">
        <f>'1-Results 2030'!AFX19-'1-Results 2030'!AFX$2</f>
        <v>0</v>
      </c>
      <c r="AFZ19" s="2">
        <f>'1-Results 2030'!AFY19-'1-Results 2030'!AFY$2</f>
        <v>0</v>
      </c>
      <c r="AGA19" s="2">
        <f>'1-Results 2030'!AFZ19-'1-Results 2030'!AFZ$2</f>
        <v>0</v>
      </c>
      <c r="AGB19" s="2">
        <f>'1-Results 2030'!AGA19-'1-Results 2030'!AGA$2</f>
        <v>0</v>
      </c>
      <c r="AGC19" s="2">
        <f>'1-Results 2030'!AGB19-'1-Results 2030'!AGB$2</f>
        <v>0</v>
      </c>
      <c r="AGD19" s="2">
        <f>'1-Results 2030'!AGC19-'1-Results 2030'!AGC$2</f>
        <v>0</v>
      </c>
      <c r="AGE19" s="2">
        <f>'1-Results 2030'!AGD19-'1-Results 2030'!AGD$2</f>
        <v>0</v>
      </c>
      <c r="AGF19" s="2">
        <f>'1-Results 2030'!AGE19-'1-Results 2030'!AGE$2</f>
        <v>0</v>
      </c>
      <c r="AGG19" s="2">
        <f>'1-Results 2030'!AGF19-'1-Results 2030'!AGF$2</f>
        <v>0</v>
      </c>
      <c r="AGH19" s="2">
        <f>'1-Results 2030'!AGG19-'1-Results 2030'!AGG$2</f>
        <v>0</v>
      </c>
      <c r="AGI19" s="2">
        <f>'1-Results 2030'!AGH19-'1-Results 2030'!AGH$2</f>
        <v>0</v>
      </c>
      <c r="AGJ19" s="2">
        <f>'1-Results 2030'!AGI19-'1-Results 2030'!AGI$2</f>
        <v>0</v>
      </c>
      <c r="AGK19" s="2">
        <f>'1-Results 2030'!AGJ19-'1-Results 2030'!AGJ$2</f>
        <v>0</v>
      </c>
      <c r="AGL19" s="2">
        <f>'1-Results 2030'!AGK19-'1-Results 2030'!AGK$2</f>
        <v>0</v>
      </c>
      <c r="AGM19" s="2">
        <f>'1-Results 2030'!AGL19-'1-Results 2030'!AGL$2</f>
        <v>0</v>
      </c>
      <c r="AGN19" s="2">
        <f>'1-Results 2030'!AGM19-'1-Results 2030'!AGM$2</f>
        <v>0</v>
      </c>
      <c r="AGO19" s="2">
        <f>'1-Results 2030'!AGN19-'1-Results 2030'!AGN$2</f>
        <v>0</v>
      </c>
      <c r="AGP19" s="2">
        <f>'1-Results 2030'!AGO19-'1-Results 2030'!AGO$2</f>
        <v>0</v>
      </c>
      <c r="AGQ19" s="2">
        <f>'1-Results 2030'!AGP19-'1-Results 2030'!AGP$2</f>
        <v>0</v>
      </c>
      <c r="AGR19" s="2">
        <f>'1-Results 2030'!AGQ19-'1-Results 2030'!AGQ$2</f>
        <v>0</v>
      </c>
      <c r="AGS19" s="2">
        <f>'1-Results 2030'!AGR19-'1-Results 2030'!AGR$2</f>
        <v>0</v>
      </c>
      <c r="AGT19" s="2">
        <f>'1-Results 2030'!AGS19-'1-Results 2030'!AGS$2</f>
        <v>0</v>
      </c>
      <c r="AGU19" s="2">
        <f>'1-Results 2030'!AGT19-'1-Results 2030'!AGT$2</f>
        <v>0</v>
      </c>
      <c r="AGV19" s="2">
        <f>'1-Results 2030'!AGU19-'1-Results 2030'!AGU$2</f>
        <v>0</v>
      </c>
      <c r="AGW19" s="2">
        <f>'1-Results 2030'!AGV19-'1-Results 2030'!AGV$2</f>
        <v>0</v>
      </c>
      <c r="AGX19" s="2">
        <f>'1-Results 2030'!AGW19-'1-Results 2030'!AGW$2</f>
        <v>0</v>
      </c>
      <c r="AGY19" s="2">
        <f>'1-Results 2030'!AGX19-'1-Results 2030'!AGX$2</f>
        <v>0</v>
      </c>
      <c r="AGZ19" s="2">
        <f>'1-Results 2030'!AGY19-'1-Results 2030'!AGY$2</f>
        <v>0</v>
      </c>
      <c r="AHA19" s="2">
        <f>'1-Results 2030'!AGZ19-'1-Results 2030'!AGZ$2</f>
        <v>0</v>
      </c>
      <c r="AHB19" s="2">
        <f>'1-Results 2030'!AHA19-'1-Results 2030'!AHA$2</f>
        <v>0</v>
      </c>
      <c r="AHC19" s="2">
        <f>'1-Results 2030'!AHB19-'1-Results 2030'!AHB$2</f>
        <v>0</v>
      </c>
      <c r="AHD19" s="2">
        <f>'1-Results 2030'!AHC19-'1-Results 2030'!AHC$2</f>
        <v>0</v>
      </c>
      <c r="AHE19" s="2">
        <f>'1-Results 2030'!AHD19-'1-Results 2030'!AHD$2</f>
        <v>0</v>
      </c>
      <c r="AHF19" s="2">
        <f>'1-Results 2030'!AHE19-'1-Results 2030'!AHE$2</f>
        <v>0</v>
      </c>
      <c r="AHG19" s="2">
        <f>'1-Results 2030'!AHF19-'1-Results 2030'!AHF$2</f>
        <v>0</v>
      </c>
      <c r="AHH19" s="2">
        <f>'1-Results 2030'!AHG19-'1-Results 2030'!AHG$2</f>
        <v>0</v>
      </c>
      <c r="AHI19" s="2">
        <f>'1-Results 2030'!AHH19-'1-Results 2030'!AHH$2</f>
        <v>0</v>
      </c>
      <c r="AHJ19" s="2">
        <f>'1-Results 2030'!AHI19-'1-Results 2030'!AHI$2</f>
        <v>0</v>
      </c>
      <c r="AHK19" s="75">
        <f>'1-Results 2030'!AHJ19-'1-Results 2030'!AHJ$2</f>
        <v>0</v>
      </c>
      <c r="AHL19" s="2">
        <f>'1-Results 2030'!AHK19-'1-Results 2030'!AHK$2</f>
        <v>0</v>
      </c>
      <c r="AHM19" s="2">
        <f>'1-Results 2030'!AHL19-'1-Results 2030'!AHL$2</f>
        <v>0</v>
      </c>
      <c r="AHN19" s="2">
        <f>'1-Results 2030'!AHM19-'1-Results 2030'!AHM$2</f>
        <v>0</v>
      </c>
      <c r="AHO19" s="2">
        <f>'1-Results 2030'!AHN19-'1-Results 2030'!AHN$2</f>
        <v>0</v>
      </c>
      <c r="AHP19" s="2">
        <f>'1-Results 2030'!AHO19-'1-Results 2030'!AHO$2</f>
        <v>0</v>
      </c>
      <c r="AHQ19" s="2">
        <f>'1-Results 2030'!AHP19-'1-Results 2030'!AHP$2</f>
        <v>0</v>
      </c>
      <c r="AHR19" s="2">
        <f>'1-Results 2030'!AHQ19-'1-Results 2030'!AHQ$2</f>
        <v>0</v>
      </c>
      <c r="AHS19" s="2">
        <f>'1-Results 2030'!AHR19-'1-Results 2030'!AHR$2</f>
        <v>0</v>
      </c>
      <c r="AHT19" s="2">
        <f>'1-Results 2030'!AHS19-'1-Results 2030'!AHS$2</f>
        <v>0</v>
      </c>
      <c r="AHU19" s="2">
        <f>'1-Results 2030'!AHT19-'1-Results 2030'!AHT$2</f>
        <v>0</v>
      </c>
      <c r="AHV19" s="2">
        <f>'1-Results 2030'!AHU19-'1-Results 2030'!AHU$2</f>
        <v>0</v>
      </c>
      <c r="AHW19" s="2">
        <f>'1-Results 2030'!AHV19-'1-Results 2030'!AHV$2</f>
        <v>0</v>
      </c>
      <c r="AHX19" s="2">
        <f>'1-Results 2030'!AHW19-'1-Results 2030'!AHW$2</f>
        <v>0</v>
      </c>
      <c r="AHY19" s="2">
        <f>'1-Results 2030'!AHX19-'1-Results 2030'!AHX$2</f>
        <v>0</v>
      </c>
      <c r="AHZ19" s="2">
        <f>'1-Results 2030'!AHY19-'1-Results 2030'!AHY$2</f>
        <v>0</v>
      </c>
      <c r="AIA19" s="2">
        <f>'1-Results 2030'!AHZ19-'1-Results 2030'!AHZ$2</f>
        <v>0</v>
      </c>
      <c r="AIB19" s="2">
        <f>'1-Results 2030'!AIA19-'1-Results 2030'!AIA$2</f>
        <v>0</v>
      </c>
      <c r="AIC19" s="2">
        <f>'1-Results 2030'!AIB19-'1-Results 2030'!AIB$2</f>
        <v>0</v>
      </c>
      <c r="AID19" s="2">
        <f>'1-Results 2030'!AIC19-'1-Results 2030'!AIC$2</f>
        <v>0</v>
      </c>
      <c r="AIE19" s="2">
        <f>'1-Results 2030'!AID19-'1-Results 2030'!AID$2</f>
        <v>0</v>
      </c>
      <c r="AIF19" s="2">
        <f>'1-Results 2030'!AIE19-'1-Results 2030'!AIE$2</f>
        <v>0</v>
      </c>
      <c r="AIG19" s="2">
        <f>'1-Results 2030'!AIF19-'1-Results 2030'!AIF$2</f>
        <v>0</v>
      </c>
      <c r="AIH19" s="2">
        <f>'1-Results 2030'!AIG19-'1-Results 2030'!AIG$2</f>
        <v>0</v>
      </c>
      <c r="AII19" s="2">
        <f>'1-Results 2030'!AIH19-'1-Results 2030'!AIH$2</f>
        <v>0</v>
      </c>
      <c r="AIJ19" s="2">
        <f>'1-Results 2030'!AII19-'1-Results 2030'!AII$2</f>
        <v>0</v>
      </c>
      <c r="AIK19" s="2">
        <f>'1-Results 2030'!AIJ19-'1-Results 2030'!AIJ$2</f>
        <v>0</v>
      </c>
      <c r="AIL19" s="2">
        <f>'1-Results 2030'!AIK19-'1-Results 2030'!AIK$2</f>
        <v>0</v>
      </c>
      <c r="AIM19" s="2">
        <f>'1-Results 2030'!AIL19-'1-Results 2030'!AIL$2</f>
        <v>0</v>
      </c>
      <c r="AIN19" s="2">
        <f>'1-Results 2030'!AIM19-'1-Results 2030'!AIM$2</f>
        <v>0</v>
      </c>
      <c r="AIO19" s="2">
        <f>'1-Results 2030'!AIN19-'1-Results 2030'!AIN$2</f>
        <v>0</v>
      </c>
      <c r="AIP19" s="2">
        <f>'1-Results 2030'!AIO19-'1-Results 2030'!AIO$2</f>
        <v>0</v>
      </c>
      <c r="AIQ19" s="2">
        <f>'1-Results 2030'!AIP19-'1-Results 2030'!AIP$2</f>
        <v>0</v>
      </c>
      <c r="AIR19" s="2">
        <f>'1-Results 2030'!AIQ19-'1-Results 2030'!AIQ$2</f>
        <v>0</v>
      </c>
      <c r="AIS19" s="2">
        <f>'1-Results 2030'!AIR19-'1-Results 2030'!AIR$2</f>
        <v>0</v>
      </c>
      <c r="AIT19" s="2">
        <f>'1-Results 2030'!AIS19-'1-Results 2030'!AIS$2</f>
        <v>0</v>
      </c>
      <c r="AIU19" s="2">
        <f>'1-Results 2030'!AIT19-'1-Results 2030'!AIT$2</f>
        <v>0</v>
      </c>
      <c r="AIV19" s="2">
        <f>'1-Results 2030'!AIU19-'1-Results 2030'!AIU$2</f>
        <v>0</v>
      </c>
      <c r="AIW19" s="2">
        <f>'1-Results 2030'!AIV19-'1-Results 2030'!AIV$2</f>
        <v>0</v>
      </c>
      <c r="AIX19" s="2">
        <f>'1-Results 2030'!AIW19-'1-Results 2030'!AIW$2</f>
        <v>0.23600123229141895</v>
      </c>
      <c r="AIY19" s="2">
        <f>'1-Results 2030'!AIX19-'1-Results 2030'!AIX$2</f>
        <v>0</v>
      </c>
      <c r="AIZ19" s="2">
        <f>'1-Results 2030'!AIY19-'1-Results 2030'!AIY$2</f>
        <v>-1.6487138343990182E-2</v>
      </c>
      <c r="AJA19" s="2">
        <f>'1-Results 2030'!AIZ19-'1-Results 2030'!AIZ$2</f>
        <v>0</v>
      </c>
      <c r="AJB19" s="2">
        <f>'1-Results 2030'!AJA19-'1-Results 2030'!AJA$2</f>
        <v>-6.779674820108994E-3</v>
      </c>
      <c r="AJC19" s="2">
        <f>'1-Results 2030'!AJB19-'1-Results 2030'!AJB$2</f>
        <v>-2.2695771930045794E-3</v>
      </c>
      <c r="AJD19" s="2">
        <f>'1-Results 2030'!AJC19-'1-Results 2030'!AJC$2</f>
        <v>-2.5586340469914148E-3</v>
      </c>
      <c r="AJE19" s="2">
        <f>'1-Results 2030'!AJD19-'1-Results 2030'!AJD$2</f>
        <v>0</v>
      </c>
      <c r="AJF19" s="2">
        <f>'1-Results 2030'!AJE19-'1-Results 2030'!AJE$2</f>
        <v>-1.3350454077976082E-4</v>
      </c>
      <c r="AJG19" s="2">
        <f>'1-Results 2030'!AJF19-'1-Results 2030'!AJF$2</f>
        <v>0</v>
      </c>
      <c r="AJH19" s="2">
        <f>'1-Results 2030'!AJG19-'1-Results 2030'!AJG$2</f>
        <v>0</v>
      </c>
      <c r="AJI19" s="2">
        <f>'1-Results 2030'!AJH19-'1-Results 2030'!AJH$2</f>
        <v>0</v>
      </c>
      <c r="AJJ19" s="2">
        <f>'1-Results 2030'!AJI19-'1-Results 2030'!AJI$2</f>
        <v>0</v>
      </c>
      <c r="AJK19" s="2">
        <f>'1-Results 2030'!AJJ19-'1-Results 2030'!AJJ$2</f>
        <v>-4.5174808916954134E-2</v>
      </c>
      <c r="AJL19" s="2">
        <f>'1-Results 2030'!AJK19-'1-Results 2030'!AJK$2</f>
        <v>0</v>
      </c>
      <c r="AJM19" s="2">
        <f>'1-Results 2030'!AJL19-'1-Results 2030'!AJL$2</f>
        <v>0</v>
      </c>
      <c r="AJN19" s="2">
        <f>'1-Results 2030'!AJM19-'1-Results 2030'!AJM$2</f>
        <v>-8.9305003051123322E-3</v>
      </c>
      <c r="AJO19" s="2">
        <f>'1-Results 2030'!AJN19-'1-Results 2030'!AJN$2</f>
        <v>0</v>
      </c>
      <c r="AJP19" s="2">
        <f>'1-Results 2030'!AJO19-'1-Results 2030'!AJO$2</f>
        <v>0</v>
      </c>
      <c r="AJQ19" s="2">
        <f>'1-Results 2030'!AJP19-'1-Results 2030'!AJP$2</f>
        <v>-1.021405182655144E-14</v>
      </c>
      <c r="AJR19" s="2">
        <f>'1-Results 2030'!AJQ19-'1-Results 2030'!AJQ$2</f>
        <v>-5.2784748762974232E-2</v>
      </c>
      <c r="AJS19" s="2">
        <f>'1-Results 2030'!AJR19-'1-Results 2030'!AJR$2</f>
        <v>-6.4351953679930851E-5</v>
      </c>
      <c r="AJT19" s="2">
        <f>'1-Results 2030'!AJS19-'1-Results 2030'!AJS$2</f>
        <v>0</v>
      </c>
      <c r="AJU19" s="2">
        <f>'1-Results 2030'!AJT19-'1-Results 2030'!AJT$2</f>
        <v>0</v>
      </c>
      <c r="AJV19" s="2">
        <f>'1-Results 2030'!AJU19-'1-Results 2030'!AJU$2</f>
        <v>0</v>
      </c>
      <c r="AJW19" s="2">
        <f>'1-Results 2030'!AJV19-'1-Results 2030'!AJV$2</f>
        <v>0</v>
      </c>
      <c r="AJX19" s="2">
        <f>'1-Results 2030'!AJW19-'1-Results 2030'!AJW$2</f>
        <v>0</v>
      </c>
      <c r="AJY19" s="2">
        <f>'1-Results 2030'!AJX19-'1-Results 2030'!AJX$2</f>
        <v>0</v>
      </c>
      <c r="AJZ19" s="2">
        <f>'1-Results 2030'!AJY19-'1-Results 2030'!AJY$2</f>
        <v>0</v>
      </c>
      <c r="AKA19" s="2">
        <f>'1-Results 2030'!AJZ19-'1-Results 2030'!AJZ$2</f>
        <v>0</v>
      </c>
      <c r="AKB19" s="2">
        <f>'1-Results 2030'!AKA19-'1-Results 2030'!AKA$2</f>
        <v>0</v>
      </c>
      <c r="AKC19" s="2">
        <f>'1-Results 2030'!AKB19-'1-Results 2030'!AKB$2</f>
        <v>0</v>
      </c>
      <c r="AKD19" s="2">
        <f>'1-Results 2030'!AKC19-'1-Results 2030'!AKC$2</f>
        <v>0</v>
      </c>
      <c r="AKE19" s="2">
        <f>'1-Results 2030'!AKD19-'1-Results 2030'!AKD$2</f>
        <v>0</v>
      </c>
      <c r="AKF19" s="2">
        <f>'1-Results 2030'!AKE19-'1-Results 2030'!AKE$2</f>
        <v>0</v>
      </c>
      <c r="AKG19" s="2">
        <f>'1-Results 2030'!AKF19-'1-Results 2030'!AKF$2</f>
        <v>0</v>
      </c>
      <c r="AKH19" s="2">
        <f>'1-Results 2030'!AKG19-'1-Results 2030'!AKG$2</f>
        <v>0</v>
      </c>
      <c r="AKI19" s="2">
        <f>'1-Results 2030'!AKH19-'1-Results 2030'!AKH$2</f>
        <v>0</v>
      </c>
      <c r="AKJ19" s="2">
        <f>'1-Results 2030'!AKI19-'1-Results 2030'!AKI$2</f>
        <v>0</v>
      </c>
      <c r="AKK19" s="2">
        <f>'1-Results 2030'!AKJ19-'1-Results 2030'!AKJ$2</f>
        <v>0</v>
      </c>
      <c r="AKL19" s="2">
        <f>'1-Results 2030'!AKK19-'1-Results 2030'!AKK$2</f>
        <v>0</v>
      </c>
      <c r="AKM19" s="2">
        <f>'1-Results 2030'!AKL19-'1-Results 2030'!AKL$2</f>
        <v>0</v>
      </c>
      <c r="AKN19" s="2">
        <f>'1-Results 2030'!AKM19-'1-Results 2030'!AKM$2</f>
        <v>0</v>
      </c>
      <c r="AKO19" s="2">
        <f>'1-Results 2030'!AKN19-'1-Results 2030'!AKN$2</f>
        <v>0</v>
      </c>
      <c r="AKP19" s="2">
        <f>'1-Results 2030'!AKO19-'1-Results 2030'!AKO$2</f>
        <v>0</v>
      </c>
      <c r="AKQ19" s="2">
        <f>'1-Results 2030'!AKP19-'1-Results 2030'!AKP$2</f>
        <v>0</v>
      </c>
      <c r="AKR19" s="2">
        <f>'1-Results 2030'!AKQ19-'1-Results 2030'!AKQ$2</f>
        <v>0</v>
      </c>
      <c r="AKS19" s="2">
        <f>'1-Results 2030'!AKR19-'1-Results 2030'!AKR$2</f>
        <v>0</v>
      </c>
      <c r="AKT19" s="2">
        <f>'1-Results 2030'!AKS19-'1-Results 2030'!AKS$2</f>
        <v>0</v>
      </c>
      <c r="AKU19" s="2">
        <f>'1-Results 2030'!AKT19-'1-Results 2030'!AKT$2</f>
        <v>0</v>
      </c>
      <c r="AKV19" s="2">
        <f>'1-Results 2030'!AKU19-'1-Results 2030'!AKU$2</f>
        <v>0</v>
      </c>
      <c r="AKW19" s="2">
        <f>'1-Results 2030'!AKV19-'1-Results 2030'!AKV$2</f>
        <v>0</v>
      </c>
      <c r="AKX19" s="2">
        <f>'1-Results 2030'!AKW19-'1-Results 2030'!AKW$2</f>
        <v>0</v>
      </c>
      <c r="AKY19" s="2">
        <f>'1-Results 2030'!AKX19-'1-Results 2030'!AKX$2</f>
        <v>0</v>
      </c>
      <c r="AKZ19" s="2">
        <f>'1-Results 2030'!AKY19-'1-Results 2030'!AKY$2</f>
        <v>0</v>
      </c>
      <c r="ALA19" s="2">
        <f>'1-Results 2030'!AKZ19-'1-Results 2030'!AKZ$2</f>
        <v>0</v>
      </c>
      <c r="ALB19" s="2">
        <f>'1-Results 2030'!ALA19-'1-Results 2030'!ALA$2</f>
        <v>0</v>
      </c>
      <c r="ALC19" s="2">
        <f>'1-Results 2030'!ALB19-'1-Results 2030'!ALB$2</f>
        <v>0</v>
      </c>
      <c r="ALD19" s="2">
        <f>'1-Results 2030'!ALC19-'1-Results 2030'!ALC$2</f>
        <v>0</v>
      </c>
      <c r="ALE19" s="2">
        <f>'1-Results 2030'!ALD19-'1-Results 2030'!ALD$2</f>
        <v>0</v>
      </c>
      <c r="ALF19" s="2">
        <f>'1-Results 2030'!ALE19-'1-Results 2030'!ALE$2</f>
        <v>0</v>
      </c>
      <c r="ALG19" s="2">
        <f>'1-Results 2030'!ALF19-'1-Results 2030'!ALF$2</f>
        <v>0</v>
      </c>
      <c r="ALH19" s="2">
        <f>'1-Results 2030'!ALG19-'1-Results 2030'!ALG$2</f>
        <v>0</v>
      </c>
      <c r="ALI19" s="2">
        <f>'1-Results 2030'!ALH19-'1-Results 2030'!ALH$2</f>
        <v>0</v>
      </c>
      <c r="ALJ19" s="2">
        <f>'1-Results 2030'!ALI19-'1-Results 2030'!ALI$2</f>
        <v>0</v>
      </c>
      <c r="ALK19" s="2">
        <f>'1-Results 2030'!ALJ19-'1-Results 2030'!ALJ$2</f>
        <v>0</v>
      </c>
      <c r="ALL19" s="2">
        <f>'1-Results 2030'!ALK19-'1-Results 2030'!ALK$2</f>
        <v>0</v>
      </c>
      <c r="ALM19" s="2">
        <f>'1-Results 2030'!ALL19-'1-Results 2030'!ALL$2</f>
        <v>0</v>
      </c>
      <c r="ALN19" s="2">
        <f>'1-Results 2030'!ALM19-'1-Results 2030'!ALM$2</f>
        <v>0</v>
      </c>
      <c r="ALO19" s="2">
        <f>'1-Results 2030'!ALN19-'1-Results 2030'!ALN$2</f>
        <v>0</v>
      </c>
      <c r="ALP19" s="2">
        <f>'1-Results 2030'!ALO19-'1-Results 2030'!ALO$2</f>
        <v>0</v>
      </c>
    </row>
    <row r="20" spans="1:1004" ht="15.75" customHeight="1" x14ac:dyDescent="0.15">
      <c r="A20" s="2">
        <v>33033</v>
      </c>
      <c r="B20" s="2">
        <v>2011</v>
      </c>
      <c r="C20" s="2" t="s">
        <v>30</v>
      </c>
      <c r="D20" s="2" t="s">
        <v>58</v>
      </c>
      <c r="E20" s="2">
        <f t="shared" si="0"/>
        <v>-5.7744730259027879</v>
      </c>
      <c r="F20" s="2">
        <f t="shared" si="5"/>
        <v>-0.54954749445302653</v>
      </c>
      <c r="G20" s="2">
        <f>SUM('2-Difference 2030'!$NB20, '2-Difference 2030'!$ND20, '2-Difference 2030'!$NE20, '2-Difference 2030'!$NF20, '2-Difference 2030'!$NG20, '2-Difference 2030'!$NL20, '2-Difference 2030'!$NJ20)</f>
        <v>-2.7509505430592975E-3</v>
      </c>
      <c r="H20" s="2">
        <f>'1-Results 2030'!G20-'1-Results 2030'!G$2</f>
        <v>0</v>
      </c>
      <c r="I20" s="2">
        <f>'1-Results 2030'!H20-'1-Results 2030'!H$2</f>
        <v>0</v>
      </c>
      <c r="J20" s="2">
        <f>'1-Results 2030'!I20-'1-Results 2030'!I$2</f>
        <v>0</v>
      </c>
      <c r="K20" s="2">
        <f>'1-Results 2030'!J20-'1-Results 2030'!J$2</f>
        <v>0</v>
      </c>
      <c r="L20" s="2">
        <f>'1-Results 2030'!K20-'1-Results 2030'!K$2</f>
        <v>0</v>
      </c>
      <c r="M20" s="2">
        <f>'1-Results 2030'!L20-'1-Results 2030'!L$2</f>
        <v>0</v>
      </c>
      <c r="N20" s="2">
        <f>'1-Results 2030'!M20-'1-Results 2030'!M$2</f>
        <v>0</v>
      </c>
      <c r="O20" s="2">
        <f>'1-Results 2030'!N20-'1-Results 2030'!N$2</f>
        <v>0</v>
      </c>
      <c r="P20" s="2">
        <f>'1-Results 2030'!O20-'1-Results 2030'!O$2</f>
        <v>0</v>
      </c>
      <c r="Q20" s="2">
        <f>'1-Results 2030'!P20-'1-Results 2030'!P$2</f>
        <v>0</v>
      </c>
      <c r="R20" s="2">
        <f>'1-Results 2030'!Q20-'1-Results 2030'!Q$2</f>
        <v>0</v>
      </c>
      <c r="S20" s="2">
        <f>'1-Results 2030'!R20-'1-Results 2030'!R$2</f>
        <v>0</v>
      </c>
      <c r="T20" s="2">
        <f>'1-Results 2030'!S20-'1-Results 2030'!S$2</f>
        <v>0</v>
      </c>
      <c r="U20" s="2">
        <f>'1-Results 2030'!T20-'1-Results 2030'!T$2</f>
        <v>0</v>
      </c>
      <c r="V20" s="2">
        <f>'1-Results 2030'!U20-'1-Results 2030'!U$2</f>
        <v>0</v>
      </c>
      <c r="W20" s="2">
        <f>'1-Results 2030'!V20-'1-Results 2030'!V$2</f>
        <v>0</v>
      </c>
      <c r="X20" s="2">
        <f>'1-Results 2030'!W20-'1-Results 2030'!W$2</f>
        <v>0</v>
      </c>
      <c r="Y20" s="2">
        <f>'1-Results 2030'!X20-'1-Results 2030'!X$2</f>
        <v>0</v>
      </c>
      <c r="Z20" s="2">
        <f>'1-Results 2030'!Y20-'1-Results 2030'!Y$2</f>
        <v>0</v>
      </c>
      <c r="AA20" s="2">
        <f>'1-Results 2030'!Z20-'1-Results 2030'!Z$2</f>
        <v>0</v>
      </c>
      <c r="AB20" s="2">
        <f>'1-Results 2030'!AA20-'1-Results 2030'!AA$2</f>
        <v>0</v>
      </c>
      <c r="AC20" s="2">
        <f>'1-Results 2030'!AB20-'1-Results 2030'!AB$2</f>
        <v>0</v>
      </c>
      <c r="AD20" s="2">
        <f>'1-Results 2030'!AC20-'1-Results 2030'!AC$2</f>
        <v>0</v>
      </c>
      <c r="AE20" s="2">
        <f>'1-Results 2030'!AD20-'1-Results 2030'!AD$2</f>
        <v>0</v>
      </c>
      <c r="AF20" s="2">
        <f>'1-Results 2030'!AE20-'1-Results 2030'!AE$2</f>
        <v>0</v>
      </c>
      <c r="AG20" s="2">
        <f>'1-Results 2030'!AF20-'1-Results 2030'!AF$2</f>
        <v>0</v>
      </c>
      <c r="AH20" s="2">
        <f>'1-Results 2030'!AG20-'1-Results 2030'!AG$2</f>
        <v>0</v>
      </c>
      <c r="AI20" s="2">
        <f>'1-Results 2030'!AH20-'1-Results 2030'!AH$2</f>
        <v>0</v>
      </c>
      <c r="AJ20" s="2">
        <f>'1-Results 2030'!AI20-'1-Results 2030'!AI$2</f>
        <v>0</v>
      </c>
      <c r="AK20" s="2">
        <f>'1-Results 2030'!AJ20-'1-Results 2030'!AJ$2</f>
        <v>0</v>
      </c>
      <c r="AL20" s="2">
        <f>'1-Results 2030'!AK20-'1-Results 2030'!AK$2</f>
        <v>0</v>
      </c>
      <c r="AM20" s="2">
        <f>'1-Results 2030'!AL20-'1-Results 2030'!AL$2</f>
        <v>0</v>
      </c>
      <c r="AN20" s="2">
        <f>'1-Results 2030'!AM20-'1-Results 2030'!AM$2</f>
        <v>0</v>
      </c>
      <c r="AO20" s="2">
        <f>'1-Results 2030'!AN20-'1-Results 2030'!AN$2</f>
        <v>0</v>
      </c>
      <c r="AP20" s="2">
        <f>'1-Results 2030'!AO20-'1-Results 2030'!AO$2</f>
        <v>0</v>
      </c>
      <c r="AQ20" s="2">
        <f>'1-Results 2030'!AP20-'1-Results 2030'!AP$2</f>
        <v>0</v>
      </c>
      <c r="AR20" s="2">
        <f>'1-Results 2030'!AQ20-'1-Results 2030'!AQ$2</f>
        <v>0</v>
      </c>
      <c r="AS20" s="2">
        <f>'1-Results 2030'!AR20-'1-Results 2030'!AR$2</f>
        <v>0</v>
      </c>
      <c r="AT20" s="2">
        <f>'1-Results 2030'!AS20-'1-Results 2030'!AS$2</f>
        <v>0</v>
      </c>
      <c r="AU20" s="2">
        <f>'1-Results 2030'!AT20-'1-Results 2030'!AT$2</f>
        <v>0</v>
      </c>
      <c r="AV20" s="2">
        <f>'1-Results 2030'!AU20-'1-Results 2030'!AU$2</f>
        <v>0</v>
      </c>
      <c r="AW20" s="2">
        <f>'1-Results 2030'!AV20-'1-Results 2030'!AV$2</f>
        <v>0</v>
      </c>
      <c r="AX20" s="2">
        <f>'1-Results 2030'!AW20-'1-Results 2030'!AW$2</f>
        <v>0</v>
      </c>
      <c r="AY20" s="2">
        <f>'1-Results 2030'!AX20-'1-Results 2030'!AX$2</f>
        <v>0</v>
      </c>
      <c r="AZ20" s="2">
        <f>'1-Results 2030'!AY20-'1-Results 2030'!AY$2</f>
        <v>0</v>
      </c>
      <c r="BA20" s="2">
        <f>'1-Results 2030'!AZ20-'1-Results 2030'!AZ$2</f>
        <v>0</v>
      </c>
      <c r="BB20" s="2">
        <f>'1-Results 2030'!BA20-'1-Results 2030'!BA$2</f>
        <v>0</v>
      </c>
      <c r="BC20" s="2">
        <f>'1-Results 2030'!BB20-'1-Results 2030'!BB$2</f>
        <v>0</v>
      </c>
      <c r="BD20" s="2">
        <f>'1-Results 2030'!BC20-'1-Results 2030'!BC$2</f>
        <v>0</v>
      </c>
      <c r="BE20" s="2">
        <f>'1-Results 2030'!BD20-'1-Results 2030'!BD$2</f>
        <v>0</v>
      </c>
      <c r="BF20" s="2">
        <f>'1-Results 2030'!BE20-'1-Results 2030'!BE$2</f>
        <v>0</v>
      </c>
      <c r="BG20" s="2">
        <f>'1-Results 2030'!BF20-'1-Results 2030'!BF$2</f>
        <v>0</v>
      </c>
      <c r="BH20" s="2">
        <f>'1-Results 2030'!BG20-'1-Results 2030'!BG$2</f>
        <v>0</v>
      </c>
      <c r="BI20" s="2">
        <f>'1-Results 2030'!BH20-'1-Results 2030'!BH$2</f>
        <v>0</v>
      </c>
      <c r="BJ20" s="2">
        <f>'1-Results 2030'!BI20-'1-Results 2030'!BI$2</f>
        <v>0</v>
      </c>
      <c r="BK20" s="2">
        <f>'1-Results 2030'!BJ20-'1-Results 2030'!BJ$2</f>
        <v>0</v>
      </c>
      <c r="BL20" s="2">
        <f>'1-Results 2030'!BK20-'1-Results 2030'!BK$2</f>
        <v>0</v>
      </c>
      <c r="BM20" s="2">
        <f>'1-Results 2030'!BL20-'1-Results 2030'!BL$2</f>
        <v>0</v>
      </c>
      <c r="BN20" s="2">
        <f>'1-Results 2030'!BM20-'1-Results 2030'!BM$2</f>
        <v>0</v>
      </c>
      <c r="BO20" s="2">
        <f>'1-Results 2030'!BN20-'1-Results 2030'!BN$2</f>
        <v>0</v>
      </c>
      <c r="BP20" s="2">
        <f>'1-Results 2030'!BO20-'1-Results 2030'!BO$2</f>
        <v>0</v>
      </c>
      <c r="BQ20" s="2">
        <f>'1-Results 2030'!BP20-'1-Results 2030'!BP$2</f>
        <v>0</v>
      </c>
      <c r="BR20" s="2">
        <f>'1-Results 2030'!BQ20-'1-Results 2030'!BQ$2</f>
        <v>0</v>
      </c>
      <c r="BS20" s="2">
        <f>'1-Results 2030'!BR20-'1-Results 2030'!BR$2</f>
        <v>0</v>
      </c>
      <c r="BT20" s="2">
        <f>'1-Results 2030'!BS20-'1-Results 2030'!BS$2</f>
        <v>0</v>
      </c>
      <c r="BU20" s="2">
        <f>'1-Results 2030'!BT20-'1-Results 2030'!BT$2</f>
        <v>0</v>
      </c>
      <c r="BV20" s="2">
        <f>'1-Results 2030'!BU20-'1-Results 2030'!BU$2</f>
        <v>0</v>
      </c>
      <c r="BW20" s="2">
        <f>'1-Results 2030'!BV20-'1-Results 2030'!BV$2</f>
        <v>0</v>
      </c>
      <c r="BX20" s="2">
        <f>'1-Results 2030'!BW20-'1-Results 2030'!BW$2</f>
        <v>0</v>
      </c>
      <c r="BY20" s="2">
        <f>'1-Results 2030'!BX20-'1-Results 2030'!BX$2</f>
        <v>0</v>
      </c>
      <c r="BZ20" s="2">
        <f>'1-Results 2030'!BY20-'1-Results 2030'!BY$2</f>
        <v>0</v>
      </c>
      <c r="CA20" s="2">
        <f>'1-Results 2030'!BZ20-'1-Results 2030'!BZ$2</f>
        <v>0</v>
      </c>
      <c r="CB20" s="2">
        <f>'1-Results 2030'!CA20-'1-Results 2030'!CA$2</f>
        <v>0</v>
      </c>
      <c r="CC20" s="2">
        <f>'1-Results 2030'!CB20-'1-Results 2030'!CB$2</f>
        <v>0</v>
      </c>
      <c r="CD20" s="2">
        <f>'1-Results 2030'!CC20-'1-Results 2030'!CC$2</f>
        <v>0</v>
      </c>
      <c r="CE20" s="2">
        <f>'1-Results 2030'!CD20-'1-Results 2030'!CD$2</f>
        <v>0</v>
      </c>
      <c r="CF20" s="2">
        <f>'1-Results 2030'!CE20-'1-Results 2030'!CE$2</f>
        <v>0</v>
      </c>
      <c r="CG20" s="2">
        <f>'1-Results 2030'!CF20-'1-Results 2030'!CF$2</f>
        <v>0</v>
      </c>
      <c r="CH20" s="2">
        <f>'1-Results 2030'!CG20-'1-Results 2030'!CG$2</f>
        <v>0</v>
      </c>
      <c r="CI20" s="2">
        <f>'1-Results 2030'!CH20-'1-Results 2030'!CH$2</f>
        <v>0</v>
      </c>
      <c r="CJ20" s="2">
        <f>'1-Results 2030'!CI20-'1-Results 2030'!CI$2</f>
        <v>0</v>
      </c>
      <c r="CK20" s="2">
        <f>'1-Results 2030'!CJ20-'1-Results 2030'!CJ$2</f>
        <v>0</v>
      </c>
      <c r="CL20" s="2">
        <f>'1-Results 2030'!CK20-'1-Results 2030'!CK$2</f>
        <v>0</v>
      </c>
      <c r="CM20" s="2">
        <f>'1-Results 2030'!CL20-'1-Results 2030'!CL$2</f>
        <v>0</v>
      </c>
      <c r="CN20" s="2">
        <f>'1-Results 2030'!CM20-'1-Results 2030'!CM$2</f>
        <v>0</v>
      </c>
      <c r="CO20" s="2">
        <f>'1-Results 2030'!CN20-'1-Results 2030'!CN$2</f>
        <v>0</v>
      </c>
      <c r="CP20" s="2">
        <f>'1-Results 2030'!CO20-'1-Results 2030'!CO$2</f>
        <v>0</v>
      </c>
      <c r="CQ20" s="2">
        <f>'1-Results 2030'!CP20-'1-Results 2030'!CP$2</f>
        <v>0</v>
      </c>
      <c r="CR20" s="2">
        <f>'1-Results 2030'!CQ20-'1-Results 2030'!CQ$2</f>
        <v>0</v>
      </c>
      <c r="CS20" s="2">
        <f>'1-Results 2030'!CR20-'1-Results 2030'!CR$2</f>
        <v>0</v>
      </c>
      <c r="CT20" s="2">
        <f>'1-Results 2030'!CS20-'1-Results 2030'!CS$2</f>
        <v>0</v>
      </c>
      <c r="CU20" s="2">
        <f>'1-Results 2030'!CT20-'1-Results 2030'!CT$2</f>
        <v>0</v>
      </c>
      <c r="CV20" s="2">
        <f>'1-Results 2030'!CU20-'1-Results 2030'!CU$2</f>
        <v>0</v>
      </c>
      <c r="CW20" s="2">
        <f>'1-Results 2030'!CV20-'1-Results 2030'!CV$2</f>
        <v>0</v>
      </c>
      <c r="CX20" s="2">
        <f>'1-Results 2030'!CW20-'1-Results 2030'!CW$2</f>
        <v>0</v>
      </c>
      <c r="CY20" s="2">
        <f>'1-Results 2030'!CX20-'1-Results 2030'!CX$2</f>
        <v>0</v>
      </c>
      <c r="CZ20" s="2">
        <f>'1-Results 2030'!CY20-'1-Results 2030'!CY$2</f>
        <v>0</v>
      </c>
      <c r="DA20" s="2">
        <f>'1-Results 2030'!CZ20-'1-Results 2030'!CZ$2</f>
        <v>0</v>
      </c>
      <c r="DB20" s="2">
        <f>'1-Results 2030'!DA20-'1-Results 2030'!DA$2</f>
        <v>0</v>
      </c>
      <c r="DC20" s="2">
        <f>'1-Results 2030'!DB20-'1-Results 2030'!DB$2</f>
        <v>0</v>
      </c>
      <c r="DD20" s="2">
        <f>'1-Results 2030'!DC20-'1-Results 2030'!DC$2</f>
        <v>0</v>
      </c>
      <c r="DE20" s="2">
        <f>'1-Results 2030'!DD20-'1-Results 2030'!DD$2</f>
        <v>0</v>
      </c>
      <c r="DF20" s="2">
        <f>'1-Results 2030'!DE20-'1-Results 2030'!DE$2</f>
        <v>0</v>
      </c>
      <c r="DG20" s="2">
        <f>'1-Results 2030'!DF20-'1-Results 2030'!DF$2</f>
        <v>0</v>
      </c>
      <c r="DH20" s="2">
        <f>'1-Results 2030'!DG20-'1-Results 2030'!DG$2</f>
        <v>0</v>
      </c>
      <c r="DI20" s="2">
        <f>'1-Results 2030'!DH20-'1-Results 2030'!DH$2</f>
        <v>0</v>
      </c>
      <c r="DJ20" s="2">
        <f>'1-Results 2030'!DI20-'1-Results 2030'!DI$2</f>
        <v>0</v>
      </c>
      <c r="DK20" s="2">
        <f>'1-Results 2030'!DJ20-'1-Results 2030'!DJ$2</f>
        <v>0</v>
      </c>
      <c r="DL20" s="2">
        <f>'1-Results 2030'!DK20-'1-Results 2030'!DK$2</f>
        <v>0</v>
      </c>
      <c r="DM20" s="2">
        <f>'1-Results 2030'!DL20-'1-Results 2030'!DL$2</f>
        <v>0</v>
      </c>
      <c r="DN20" s="2">
        <f>'1-Results 2030'!DM20-'1-Results 2030'!DM$2</f>
        <v>0</v>
      </c>
      <c r="DO20" s="2">
        <f>'1-Results 2030'!DN20-'1-Results 2030'!DN$2</f>
        <v>0</v>
      </c>
      <c r="DP20" s="2">
        <f>'1-Results 2030'!DO20-'1-Results 2030'!DO$2</f>
        <v>0</v>
      </c>
      <c r="DQ20" s="2">
        <f>'1-Results 2030'!DP20-'1-Results 2030'!DP$2</f>
        <v>0</v>
      </c>
      <c r="DR20" s="2">
        <f>'1-Results 2030'!DQ20-'1-Results 2030'!DQ$2</f>
        <v>0</v>
      </c>
      <c r="DS20" s="2">
        <f>'1-Results 2030'!DR20-'1-Results 2030'!DR$2</f>
        <v>0</v>
      </c>
      <c r="DT20" s="2">
        <f>'1-Results 2030'!DS20-'1-Results 2030'!DS$2</f>
        <v>0</v>
      </c>
      <c r="DU20" s="2">
        <f>'1-Results 2030'!DT20-'1-Results 2030'!DT$2</f>
        <v>0</v>
      </c>
      <c r="DV20" s="2">
        <f>'1-Results 2030'!DU20-'1-Results 2030'!DU$2</f>
        <v>0</v>
      </c>
      <c r="DW20" s="2">
        <f>'1-Results 2030'!DV20-'1-Results 2030'!DV$2</f>
        <v>0</v>
      </c>
      <c r="DX20" s="2">
        <f>'1-Results 2030'!DW20-'1-Results 2030'!DW$2</f>
        <v>0</v>
      </c>
      <c r="DY20" s="2">
        <f>'1-Results 2030'!DX20-'1-Results 2030'!DX$2</f>
        <v>0</v>
      </c>
      <c r="DZ20" s="2">
        <f>'1-Results 2030'!DY20-'1-Results 2030'!DY$2</f>
        <v>0</v>
      </c>
      <c r="EA20" s="2">
        <f>'1-Results 2030'!DZ20-'1-Results 2030'!DZ$2</f>
        <v>0</v>
      </c>
      <c r="EB20" s="2">
        <f>'1-Results 2030'!EA20-'1-Results 2030'!EA$2</f>
        <v>0</v>
      </c>
      <c r="EC20" s="2">
        <f>'1-Results 2030'!EB20-'1-Results 2030'!EB$2</f>
        <v>0</v>
      </c>
      <c r="ED20" s="2">
        <f>'1-Results 2030'!EC20-'1-Results 2030'!EC$2</f>
        <v>0</v>
      </c>
      <c r="EE20" s="2">
        <f>'1-Results 2030'!ED20-'1-Results 2030'!ED$2</f>
        <v>0</v>
      </c>
      <c r="EF20" s="2">
        <f>'1-Results 2030'!EE20-'1-Results 2030'!EE$2</f>
        <v>0</v>
      </c>
      <c r="EG20" s="2">
        <f>'1-Results 2030'!EF20-'1-Results 2030'!EF$2</f>
        <v>0</v>
      </c>
      <c r="EH20" s="2">
        <f>'1-Results 2030'!EG20-'1-Results 2030'!EG$2</f>
        <v>0</v>
      </c>
      <c r="EI20" s="2">
        <f>'1-Results 2030'!EH20-'1-Results 2030'!EH$2</f>
        <v>0</v>
      </c>
      <c r="EJ20" s="2">
        <f>'1-Results 2030'!EI20-'1-Results 2030'!EI$2</f>
        <v>0</v>
      </c>
      <c r="EK20" s="2">
        <f>'1-Results 2030'!EJ20-'1-Results 2030'!EJ$2</f>
        <v>0</v>
      </c>
      <c r="EL20" s="2">
        <f>'1-Results 2030'!EK20-'1-Results 2030'!EK$2</f>
        <v>0</v>
      </c>
      <c r="EM20" s="2">
        <f>'1-Results 2030'!EL20-'1-Results 2030'!EL$2</f>
        <v>0</v>
      </c>
      <c r="EN20" s="2">
        <f>'1-Results 2030'!EM20-'1-Results 2030'!EM$2</f>
        <v>0</v>
      </c>
      <c r="EO20" s="2">
        <f>'1-Results 2030'!EN20-'1-Results 2030'!EN$2</f>
        <v>0</v>
      </c>
      <c r="EP20" s="2">
        <f>'1-Results 2030'!EO20-'1-Results 2030'!EO$2</f>
        <v>0</v>
      </c>
      <c r="EQ20" s="2">
        <f>'1-Results 2030'!EP20-'1-Results 2030'!EP$2</f>
        <v>0</v>
      </c>
      <c r="ER20" s="2">
        <f>'1-Results 2030'!EQ20-'1-Results 2030'!EQ$2</f>
        <v>0</v>
      </c>
      <c r="ES20" s="2">
        <f>'1-Results 2030'!ER20-'1-Results 2030'!ER$2</f>
        <v>0</v>
      </c>
      <c r="ET20" s="2">
        <f>'1-Results 2030'!ES20-'1-Results 2030'!ES$2</f>
        <v>0</v>
      </c>
      <c r="EU20" s="2">
        <f>'1-Results 2030'!ET20-'1-Results 2030'!ET$2</f>
        <v>0</v>
      </c>
      <c r="EV20" s="2">
        <f>'1-Results 2030'!EU20-'1-Results 2030'!EU$2</f>
        <v>0</v>
      </c>
      <c r="EW20" s="2">
        <f>'1-Results 2030'!EV20-'1-Results 2030'!EV$2</f>
        <v>0</v>
      </c>
      <c r="EX20" s="2">
        <f>'1-Results 2030'!EW20-'1-Results 2030'!EW$2</f>
        <v>0</v>
      </c>
      <c r="EY20" s="2">
        <f>'1-Results 2030'!EX20-'1-Results 2030'!EX$2</f>
        <v>0</v>
      </c>
      <c r="EZ20" s="2">
        <f>'1-Results 2030'!EY20-'1-Results 2030'!EY$2</f>
        <v>0</v>
      </c>
      <c r="FA20" s="2">
        <f>'1-Results 2030'!EZ20-'1-Results 2030'!EZ$2</f>
        <v>0</v>
      </c>
      <c r="FB20" s="2">
        <f>'1-Results 2030'!FA20-'1-Results 2030'!FA$2</f>
        <v>0</v>
      </c>
      <c r="FC20" s="2">
        <f>'1-Results 2030'!FB20-'1-Results 2030'!FB$2</f>
        <v>0</v>
      </c>
      <c r="FD20" s="2">
        <f>'1-Results 2030'!FC20-'1-Results 2030'!FC$2</f>
        <v>0</v>
      </c>
      <c r="FE20" s="2">
        <f>'1-Results 2030'!FD20-'1-Results 2030'!FD$2</f>
        <v>0</v>
      </c>
      <c r="FF20" s="2">
        <f>'1-Results 2030'!FE20-'1-Results 2030'!FE$2</f>
        <v>0</v>
      </c>
      <c r="FG20" s="2">
        <f>'1-Results 2030'!FF20-'1-Results 2030'!FF$2</f>
        <v>0</v>
      </c>
      <c r="FH20" s="2">
        <f>'1-Results 2030'!FG20-'1-Results 2030'!FG$2</f>
        <v>0</v>
      </c>
      <c r="FI20" s="2">
        <f>'1-Results 2030'!FH20-'1-Results 2030'!FH$2</f>
        <v>0</v>
      </c>
      <c r="FJ20" s="2">
        <f>'1-Results 2030'!FI20-'1-Results 2030'!FI$2</f>
        <v>0</v>
      </c>
      <c r="FK20" s="2">
        <f>'1-Results 2030'!FJ20-'1-Results 2030'!FJ$2</f>
        <v>0</v>
      </c>
      <c r="FL20" s="2">
        <f>'1-Results 2030'!FK20-'1-Results 2030'!FK$2</f>
        <v>0</v>
      </c>
      <c r="FM20" s="2">
        <f>'1-Results 2030'!FL20-'1-Results 2030'!FL$2</f>
        <v>0</v>
      </c>
      <c r="FN20" s="2">
        <f>'1-Results 2030'!FM20-'1-Results 2030'!FM$2</f>
        <v>0</v>
      </c>
      <c r="FO20" s="2">
        <f>'1-Results 2030'!FN20-'1-Results 2030'!FN$2</f>
        <v>0</v>
      </c>
      <c r="FP20" s="2">
        <f>'1-Results 2030'!FO20-'1-Results 2030'!FO$2</f>
        <v>0</v>
      </c>
      <c r="FQ20" s="2">
        <f>'1-Results 2030'!FP20-'1-Results 2030'!FP$2</f>
        <v>0</v>
      </c>
      <c r="FR20" s="2">
        <f>'1-Results 2030'!FQ20-'1-Results 2030'!FQ$2</f>
        <v>0</v>
      </c>
      <c r="FS20" s="2">
        <f>'1-Results 2030'!FR20-'1-Results 2030'!FR$2</f>
        <v>0</v>
      </c>
      <c r="FT20" s="2">
        <f>'1-Results 2030'!FS20-'1-Results 2030'!FS$2</f>
        <v>-563547.67821010016</v>
      </c>
      <c r="FU20" s="2">
        <f>'1-Results 2030'!FT20-'1-Results 2030'!FT$2</f>
        <v>-133999.90520899999</v>
      </c>
      <c r="FV20" s="2">
        <f>'1-Results 2030'!FU20-'1-Results 2030'!FU$2</f>
        <v>0</v>
      </c>
      <c r="FW20" s="2">
        <f>'1-Results 2030'!FV20-'1-Results 2030'!FV$2</f>
        <v>0</v>
      </c>
      <c r="FX20" s="2">
        <f>'1-Results 2030'!FW20-'1-Results 2030'!FW$2</f>
        <v>0</v>
      </c>
      <c r="FY20" s="2">
        <f>'1-Results 2030'!FX20-'1-Results 2030'!FX$2</f>
        <v>0</v>
      </c>
      <c r="FZ20" s="2">
        <f>'1-Results 2030'!FY20-'1-Results 2030'!FY$2</f>
        <v>0</v>
      </c>
      <c r="GA20" s="2">
        <f>'1-Results 2030'!FZ20-'1-Results 2030'!FZ$2</f>
        <v>0</v>
      </c>
      <c r="GB20" s="2">
        <f>'1-Results 2030'!GA20-'1-Results 2030'!GA$2</f>
        <v>0</v>
      </c>
      <c r="GC20" s="2">
        <f>'1-Results 2030'!GB20-'1-Results 2030'!GB$2</f>
        <v>0</v>
      </c>
      <c r="GD20" s="2">
        <f>'1-Results 2030'!GC20-'1-Results 2030'!GC$2</f>
        <v>0</v>
      </c>
      <c r="GE20" s="2">
        <f>'1-Results 2030'!GD20-'1-Results 2030'!GD$2</f>
        <v>0</v>
      </c>
      <c r="GF20" s="2">
        <f>'1-Results 2030'!GE20-'1-Results 2030'!GE$2</f>
        <v>0</v>
      </c>
      <c r="GG20" s="2">
        <f>'1-Results 2030'!GF20-'1-Results 2030'!GF$2</f>
        <v>0</v>
      </c>
      <c r="GH20" s="2">
        <f>'1-Results 2030'!GG20-'1-Results 2030'!GG$2</f>
        <v>0</v>
      </c>
      <c r="GI20" s="2">
        <f>'1-Results 2030'!GH20-'1-Results 2030'!GH$2</f>
        <v>0</v>
      </c>
      <c r="GJ20" s="2">
        <f>'1-Results 2030'!GI20-'1-Results 2030'!GI$2</f>
        <v>0</v>
      </c>
      <c r="GK20" s="2">
        <f>'1-Results 2030'!GJ20-'1-Results 2030'!GJ$2</f>
        <v>0</v>
      </c>
      <c r="GL20" s="2">
        <f>'1-Results 2030'!GK20-'1-Results 2030'!GK$2</f>
        <v>0</v>
      </c>
      <c r="GM20" s="2">
        <f>'1-Results 2030'!GL20-'1-Results 2030'!GL$2</f>
        <v>0</v>
      </c>
      <c r="GN20" s="2">
        <f>'1-Results 2030'!GM20-'1-Results 2030'!GM$2</f>
        <v>0</v>
      </c>
      <c r="GO20" s="2">
        <f>'1-Results 2030'!GN20-'1-Results 2030'!GN$2</f>
        <v>0</v>
      </c>
      <c r="GP20" s="2">
        <f>'1-Results 2030'!GO20-'1-Results 2030'!GO$2</f>
        <v>0</v>
      </c>
      <c r="GQ20" s="2">
        <f>'1-Results 2030'!GP20-'1-Results 2030'!GP$2</f>
        <v>0</v>
      </c>
      <c r="GR20" s="2">
        <f>'1-Results 2030'!GQ20-'1-Results 2030'!GQ$2</f>
        <v>0</v>
      </c>
      <c r="GS20" s="2">
        <f>'1-Results 2030'!GR20-'1-Results 2030'!GR$2</f>
        <v>0</v>
      </c>
      <c r="GT20" s="2">
        <f>'1-Results 2030'!GS20-'1-Results 2030'!GS$2</f>
        <v>0</v>
      </c>
      <c r="GU20" s="2">
        <f>'1-Results 2030'!GT20-'1-Results 2030'!GT$2</f>
        <v>0</v>
      </c>
      <c r="GV20" s="2">
        <f>'1-Results 2030'!GU20-'1-Results 2030'!GU$2</f>
        <v>0</v>
      </c>
      <c r="GW20" s="2">
        <f>'1-Results 2030'!GV20-'1-Results 2030'!GV$2</f>
        <v>0</v>
      </c>
      <c r="GX20" s="2">
        <f>'1-Results 2030'!GW20-'1-Results 2030'!GW$2</f>
        <v>0</v>
      </c>
      <c r="GY20" s="2">
        <f>'1-Results 2030'!GX20-'1-Results 2030'!GX$2</f>
        <v>0</v>
      </c>
      <c r="GZ20" s="2">
        <f>'1-Results 2030'!GY20-'1-Results 2030'!GY$2</f>
        <v>0</v>
      </c>
      <c r="HA20" s="2">
        <f>'1-Results 2030'!GZ20-'1-Results 2030'!GZ$2</f>
        <v>0</v>
      </c>
      <c r="HB20" s="2">
        <f>'1-Results 2030'!HA20-'1-Results 2030'!HA$2</f>
        <v>0</v>
      </c>
      <c r="HC20" s="2">
        <f>'1-Results 2030'!HB20-'1-Results 2030'!HB$2</f>
        <v>0</v>
      </c>
      <c r="HD20" s="2">
        <f>'1-Results 2030'!HC20-'1-Results 2030'!HC$2</f>
        <v>0</v>
      </c>
      <c r="HE20" s="2">
        <f>'1-Results 2030'!HD20-'1-Results 2030'!HD$2</f>
        <v>0</v>
      </c>
      <c r="HF20" s="2">
        <f>'1-Results 2030'!HE20-'1-Results 2030'!HE$2</f>
        <v>0</v>
      </c>
      <c r="HG20" s="2">
        <f>'1-Results 2030'!HF20-'1-Results 2030'!HF$2</f>
        <v>0</v>
      </c>
      <c r="HH20" s="2">
        <f>'1-Results 2030'!HG20-'1-Results 2030'!HG$2</f>
        <v>0</v>
      </c>
      <c r="HI20" s="2">
        <f>'1-Results 2030'!HH20-'1-Results 2030'!HH$2</f>
        <v>0</v>
      </c>
      <c r="HJ20" s="2">
        <f>'1-Results 2030'!HI20-'1-Results 2030'!HI$2</f>
        <v>0</v>
      </c>
      <c r="HK20" s="2">
        <f>'1-Results 2030'!HJ20-'1-Results 2030'!HJ$2</f>
        <v>0</v>
      </c>
      <c r="HL20" s="2">
        <f>'1-Results 2030'!HK20-'1-Results 2030'!HK$2</f>
        <v>0</v>
      </c>
      <c r="HM20" s="2">
        <f>'1-Results 2030'!HL20-'1-Results 2030'!HL$2</f>
        <v>0</v>
      </c>
      <c r="HN20" s="2">
        <f>'1-Results 2030'!HM20-'1-Results 2030'!HM$2</f>
        <v>0</v>
      </c>
      <c r="HO20" s="2">
        <f>'1-Results 2030'!HN20-'1-Results 2030'!HN$2</f>
        <v>0</v>
      </c>
      <c r="HP20" s="2">
        <f>'1-Results 2030'!HO20-'1-Results 2030'!HO$2</f>
        <v>0</v>
      </c>
      <c r="HQ20" s="2">
        <f>'1-Results 2030'!HP20-'1-Results 2030'!HP$2</f>
        <v>0</v>
      </c>
      <c r="HR20" s="2">
        <f>'1-Results 2030'!HQ20-'1-Results 2030'!HQ$2</f>
        <v>0</v>
      </c>
      <c r="HS20" s="2">
        <f>'1-Results 2030'!HR20-'1-Results 2030'!HR$2</f>
        <v>0</v>
      </c>
      <c r="HT20" s="75">
        <f>'1-Results 2030'!HS20-'1-Results 2030'!HS$2</f>
        <v>0</v>
      </c>
      <c r="HU20" s="2">
        <f>'1-Results 2030'!HT20-'1-Results 2030'!HT$2</f>
        <v>0</v>
      </c>
      <c r="HV20" s="2">
        <f>'1-Results 2030'!HU20-'1-Results 2030'!HU$2</f>
        <v>0</v>
      </c>
      <c r="HW20" s="2">
        <f>'1-Results 2030'!HV20-'1-Results 2030'!HV$2</f>
        <v>0</v>
      </c>
      <c r="HX20" s="75">
        <f>'1-Results 2030'!HW20-'1-Results 2030'!HW$2</f>
        <v>0</v>
      </c>
      <c r="HY20" s="2">
        <f>'1-Results 2030'!HX20-'1-Results 2030'!HX$2</f>
        <v>0</v>
      </c>
      <c r="HZ20" s="2">
        <f>'1-Results 2030'!HY20-'1-Results 2030'!HY$2</f>
        <v>0</v>
      </c>
      <c r="IA20" s="2">
        <f>'1-Results 2030'!HZ20-'1-Results 2030'!HZ$2</f>
        <v>0</v>
      </c>
      <c r="IB20" s="2">
        <f>'1-Results 2030'!IA20-'1-Results 2030'!IA$2</f>
        <v>0</v>
      </c>
      <c r="IC20" s="2">
        <f>'1-Results 2030'!IB20-'1-Results 2030'!IB$2</f>
        <v>0</v>
      </c>
      <c r="ID20" s="2">
        <f>'1-Results 2030'!IC20-'1-Results 2030'!IC$2</f>
        <v>0</v>
      </c>
      <c r="IE20" s="2">
        <f>'1-Results 2030'!ID20-'1-Results 2030'!ID$2</f>
        <v>0</v>
      </c>
      <c r="IF20" s="2">
        <f>'1-Results 2030'!IE20-'1-Results 2030'!IE$2</f>
        <v>0</v>
      </c>
      <c r="IG20" s="2">
        <f>'1-Results 2030'!IF20-'1-Results 2030'!IF$2</f>
        <v>0</v>
      </c>
      <c r="IH20" s="2">
        <f>'1-Results 2030'!IG20-'1-Results 2030'!IG$2</f>
        <v>0</v>
      </c>
      <c r="II20" s="2">
        <f>'1-Results 2030'!IH20-'1-Results 2030'!IH$2</f>
        <v>0</v>
      </c>
      <c r="IJ20" s="2">
        <f>'1-Results 2030'!II20-'1-Results 2030'!II$2</f>
        <v>0</v>
      </c>
      <c r="IK20" s="2">
        <f>'1-Results 2030'!IJ20-'1-Results 2030'!IJ$2</f>
        <v>0</v>
      </c>
      <c r="IL20" s="2">
        <f>'1-Results 2030'!IK20-'1-Results 2030'!IK$2</f>
        <v>0</v>
      </c>
      <c r="IM20" s="2">
        <f>'1-Results 2030'!IL20-'1-Results 2030'!IL$2</f>
        <v>0</v>
      </c>
      <c r="IN20" s="2">
        <f>'1-Results 2030'!IM20-'1-Results 2030'!IM$2</f>
        <v>0</v>
      </c>
      <c r="IO20" s="2">
        <f>'1-Results 2030'!IN20-'1-Results 2030'!IN$2</f>
        <v>0</v>
      </c>
      <c r="IP20" s="2">
        <f>'1-Results 2030'!IO20-'1-Results 2030'!IO$2</f>
        <v>0</v>
      </c>
      <c r="IQ20" s="2">
        <f>'1-Results 2030'!IP20-'1-Results 2030'!IP$2</f>
        <v>0</v>
      </c>
      <c r="IR20" s="2">
        <f>'1-Results 2030'!IQ20-'1-Results 2030'!IQ$2</f>
        <v>0</v>
      </c>
      <c r="IS20" s="2">
        <f>'1-Results 2030'!IR20-'1-Results 2030'!IR$2</f>
        <v>0</v>
      </c>
      <c r="IT20" s="2">
        <f>'1-Results 2030'!IS20-'1-Results 2030'!IS$2</f>
        <v>0</v>
      </c>
      <c r="IU20" s="2">
        <f>'1-Results 2030'!IT20-'1-Results 2030'!IT$2</f>
        <v>-2.9152379803999891E-6</v>
      </c>
      <c r="IV20" s="2">
        <f>'1-Results 2030'!IU20-'1-Results 2030'!IU$2</f>
        <v>-1.0067338015800134E-5</v>
      </c>
      <c r="IW20" s="2">
        <f>'1-Results 2030'!IV20-'1-Results 2030'!IV$2</f>
        <v>-3.7319013093699803E-5</v>
      </c>
      <c r="IX20" s="2">
        <f>'1-Results 2030'!IW20-'1-Results 2030'!IW$2</f>
        <v>0</v>
      </c>
      <c r="IY20" s="2">
        <f>'1-Results 2030'!IX20-'1-Results 2030'!IX$2</f>
        <v>-4.9455708770399995E-4</v>
      </c>
      <c r="IZ20" s="2">
        <f>'1-Results 2030'!IY20-'1-Results 2030'!IY$2</f>
        <v>-2.9650257221879896E-4</v>
      </c>
      <c r="JA20" s="2">
        <f>'1-Results 2030'!IZ20-'1-Results 2030'!IZ$2</f>
        <v>-7.8129779835230118E-4</v>
      </c>
      <c r="JB20" s="2">
        <f>'1-Results 2030'!JA20-'1-Results 2030'!JA$2</f>
        <v>-2.1457242878460958E-3</v>
      </c>
      <c r="JC20" s="2">
        <f>'1-Results 2030'!JB20-'1-Results 2030'!JB$2</f>
        <v>-4.9518910988000011E-6</v>
      </c>
      <c r="JD20" s="75">
        <f>'1-Results 2030'!JC20-'1-Results 2030'!JC$2</f>
        <v>-2.0489807679190015E-8</v>
      </c>
      <c r="JE20" s="2">
        <f>'1-Results 2030'!JD20-'1-Results 2030'!JD$2</f>
        <v>0</v>
      </c>
      <c r="JF20" s="2">
        <f>'1-Results 2030'!JE20-'1-Results 2030'!JE$2</f>
        <v>-1.0295197011300078E-5</v>
      </c>
      <c r="JG20" s="2">
        <f>'1-Results 2030'!JF20-'1-Results 2030'!JF$2</f>
        <v>0</v>
      </c>
      <c r="JH20" s="2">
        <f>'1-Results 2030'!JG20-'1-Results 2030'!JG$2</f>
        <v>-5.0164041725099182E-5</v>
      </c>
      <c r="JI20" s="2">
        <f>'1-Results 2030'!JH20-'1-Results 2030'!JH$2</f>
        <v>0</v>
      </c>
      <c r="JJ20" s="2">
        <f>'1-Results 2030'!JI20-'1-Results 2030'!JI$2</f>
        <v>0</v>
      </c>
      <c r="JK20" s="2">
        <f>'1-Results 2030'!JJ20-'1-Results 2030'!JJ$2</f>
        <v>0</v>
      </c>
      <c r="JL20" s="2">
        <f>'1-Results 2030'!JK20-'1-Results 2030'!JK$2</f>
        <v>0</v>
      </c>
      <c r="JM20" s="2">
        <f>'1-Results 2030'!JL20-'1-Results 2030'!JL$2</f>
        <v>0</v>
      </c>
      <c r="JN20" s="2">
        <f>'1-Results 2030'!JM20-'1-Results 2030'!JM$2</f>
        <v>-8.191293505810035E-5</v>
      </c>
      <c r="JO20" s="2">
        <f>'1-Results 2030'!JN20-'1-Results 2030'!JN$2</f>
        <v>0</v>
      </c>
      <c r="JP20" s="2">
        <f>'1-Results 2030'!JO20-'1-Results 2030'!JO$2</f>
        <v>-3.5806409736176964E-3</v>
      </c>
      <c r="JQ20" s="2">
        <f>'1-Results 2030'!JP20-'1-Results 2030'!JP$2</f>
        <v>0</v>
      </c>
      <c r="JR20" s="2">
        <f>'1-Results 2030'!JQ20-'1-Results 2030'!JQ$2</f>
        <v>0</v>
      </c>
      <c r="JS20" s="2">
        <f>'1-Results 2030'!JR20-'1-Results 2030'!JR$2</f>
        <v>0</v>
      </c>
      <c r="JT20" s="2">
        <f>'1-Results 2030'!JS20-'1-Results 2030'!JS$2</f>
        <v>0</v>
      </c>
      <c r="JU20" s="2">
        <f>'1-Results 2030'!JT20-'1-Results 2030'!JT$2</f>
        <v>0</v>
      </c>
      <c r="JV20" s="2">
        <f>'1-Results 2030'!JU20-'1-Results 2030'!JU$2</f>
        <v>0</v>
      </c>
      <c r="JW20" s="2">
        <f>'1-Results 2030'!JV20-'1-Results 2030'!JV$2</f>
        <v>-9.7314256436999928E-6</v>
      </c>
      <c r="JX20" s="2">
        <f>'1-Results 2030'!JW20-'1-Results 2030'!JW$2</f>
        <v>-2.0211379559200923E-5</v>
      </c>
      <c r="JY20" s="2">
        <f>'1-Results 2030'!JX20-'1-Results 2030'!JX$2</f>
        <v>-3.0289136068890166E-2</v>
      </c>
      <c r="JZ20" s="2">
        <f>'1-Results 2030'!JY20-'1-Results 2030'!JY$2</f>
        <v>-3.2326980879009426E-2</v>
      </c>
      <c r="KA20" s="2">
        <f>'1-Results 2030'!JZ20-'1-Results 2030'!JZ$2</f>
        <v>-5.5107013915395298E-4</v>
      </c>
      <c r="KB20" s="2">
        <f>'1-Results 2030'!KA20-'1-Results 2030'!KA$2</f>
        <v>0</v>
      </c>
      <c r="KC20" s="2">
        <f>'1-Results 2030'!KB20-'1-Results 2030'!KB$2</f>
        <v>0</v>
      </c>
      <c r="KD20" s="2">
        <f>'1-Results 2030'!KC20-'1-Results 2030'!KC$2</f>
        <v>0</v>
      </c>
      <c r="KE20" s="2">
        <f>'1-Results 2030'!KD20-'1-Results 2030'!KD$2</f>
        <v>0</v>
      </c>
      <c r="KF20" s="2">
        <f>'1-Results 2030'!KE20-'1-Results 2030'!KE$2</f>
        <v>0</v>
      </c>
      <c r="KG20" s="2">
        <f>'1-Results 2030'!KF20-'1-Results 2030'!KF$2</f>
        <v>0</v>
      </c>
      <c r="KH20" s="2">
        <f>'1-Results 2030'!KG20-'1-Results 2030'!KG$2</f>
        <v>0</v>
      </c>
      <c r="KI20" s="2">
        <f>'1-Results 2030'!KH20-'1-Results 2030'!KH$2</f>
        <v>-8.4950593663739998E-4</v>
      </c>
      <c r="KJ20" s="2">
        <f>'1-Results 2030'!KI20-'1-Results 2030'!KI$2</f>
        <v>0</v>
      </c>
      <c r="KK20" s="2">
        <f>'1-Results 2030'!KJ20-'1-Results 2030'!KJ$2</f>
        <v>-1.5670116215199884E-4</v>
      </c>
      <c r="KL20" s="2">
        <f>'1-Results 2030'!KK20-'1-Results 2030'!KK$2</f>
        <v>0</v>
      </c>
      <c r="KM20" s="2">
        <f>'1-Results 2030'!KL20-'1-Results 2030'!KL$2</f>
        <v>0</v>
      </c>
      <c r="KN20" s="2">
        <f>'1-Results 2030'!KM20-'1-Results 2030'!KM$2</f>
        <v>-1.4582556154808003E-3</v>
      </c>
      <c r="KO20" s="75">
        <f>'1-Results 2030'!KN20-'1-Results 2030'!KN$2</f>
        <v>-7.08051283985449E-5</v>
      </c>
      <c r="KP20" s="2">
        <f>'1-Results 2030'!KO20-'1-Results 2030'!KO$2</f>
        <v>0</v>
      </c>
      <c r="KQ20" s="2">
        <f>'1-Results 2030'!KP20-'1-Results 2030'!KP$2</f>
        <v>0</v>
      </c>
      <c r="KR20" s="2">
        <f>'1-Results 2030'!KQ20-'1-Results 2030'!KQ$2</f>
        <v>0</v>
      </c>
      <c r="KS20" s="2">
        <f>'1-Results 2030'!KR20-'1-Results 2030'!KR$2</f>
        <v>0</v>
      </c>
      <c r="KT20" s="2">
        <f>'1-Results 2030'!KS20-'1-Results 2030'!KS$2</f>
        <v>0</v>
      </c>
      <c r="KU20" s="2">
        <f>'1-Results 2030'!KT20-'1-Results 2030'!KT$2</f>
        <v>0</v>
      </c>
      <c r="KV20" s="2">
        <f>'1-Results 2030'!KU20-'1-Results 2030'!KU$2</f>
        <v>0</v>
      </c>
      <c r="KW20" s="2">
        <f>'1-Results 2030'!KV20-'1-Results 2030'!KV$2</f>
        <v>-3.4209548981779998E-4</v>
      </c>
      <c r="KX20" s="75">
        <f>'1-Results 2030'!KW20-'1-Results 2030'!KW$2</f>
        <v>-2.0535889968452251E-4</v>
      </c>
      <c r="KY20" s="2">
        <f>'1-Results 2030'!KX20-'1-Results 2030'!KX$2</f>
        <v>0</v>
      </c>
      <c r="KZ20" s="2">
        <f>'1-Results 2030'!KY20-'1-Results 2030'!KY$2</f>
        <v>-4.7314506697420169E-4</v>
      </c>
      <c r="LA20" s="2">
        <f>'1-Results 2030'!KZ20-'1-Results 2030'!KZ$2</f>
        <v>0</v>
      </c>
      <c r="LB20" s="2">
        <f>'1-Results 2030'!LA20-'1-Results 2030'!LA$2</f>
        <v>-4.3074295132028595E-2</v>
      </c>
      <c r="LC20" s="2">
        <f>'1-Results 2030'!LB20-'1-Results 2030'!LB$2</f>
        <v>0</v>
      </c>
      <c r="LD20" s="2">
        <f>'1-Results 2030'!LC20-'1-Results 2030'!LC$2</f>
        <v>0</v>
      </c>
      <c r="LE20" s="2">
        <f>'1-Results 2030'!LD20-'1-Results 2030'!LD$2</f>
        <v>0</v>
      </c>
      <c r="LF20" s="2">
        <f>'1-Results 2030'!LE20-'1-Results 2030'!LE$2</f>
        <v>0</v>
      </c>
      <c r="LG20" s="2">
        <f>'1-Results 2030'!LF20-'1-Results 2030'!LF$2</f>
        <v>0</v>
      </c>
      <c r="LH20" s="2">
        <f>'1-Results 2030'!LG20-'1-Results 2030'!LG$2</f>
        <v>0</v>
      </c>
      <c r="LI20" s="2">
        <f>'1-Results 2030'!LH20-'1-Results 2030'!LH$2</f>
        <v>0</v>
      </c>
      <c r="LJ20" s="2">
        <f>'1-Results 2030'!LI20-'1-Results 2030'!LI$2</f>
        <v>0</v>
      </c>
      <c r="LK20" s="2">
        <f>'1-Results 2030'!LJ20-'1-Results 2030'!LJ$2</f>
        <v>0</v>
      </c>
      <c r="LL20" s="2">
        <f>'1-Results 2030'!LK20-'1-Results 2030'!LK$2</f>
        <v>0</v>
      </c>
      <c r="LM20" s="75">
        <f>'1-Results 2030'!LL20-'1-Results 2030'!LL$2</f>
        <v>0</v>
      </c>
      <c r="LN20" s="2">
        <f>'1-Results 2030'!LM20-'1-Results 2030'!LM$2</f>
        <v>0</v>
      </c>
      <c r="LO20" s="2">
        <f>'1-Results 2030'!LN20-'1-Results 2030'!LN$2</f>
        <v>0</v>
      </c>
      <c r="LP20" s="2">
        <f>'1-Results 2030'!LO20-'1-Results 2030'!LO$2</f>
        <v>0</v>
      </c>
      <c r="LQ20" s="2">
        <f>'1-Results 2030'!LP20-'1-Results 2030'!LP$2</f>
        <v>0</v>
      </c>
      <c r="LR20" s="2">
        <f>'1-Results 2030'!LQ20-'1-Results 2030'!LQ$2</f>
        <v>0</v>
      </c>
      <c r="LS20" s="2">
        <f>'1-Results 2030'!LR20-'1-Results 2030'!LR$2</f>
        <v>0</v>
      </c>
      <c r="LT20" s="2">
        <f>'1-Results 2030'!LS20-'1-Results 2030'!LS$2</f>
        <v>0</v>
      </c>
      <c r="LU20" s="2">
        <f>'1-Results 2030'!LT20-'1-Results 2030'!LT$2</f>
        <v>0</v>
      </c>
      <c r="LV20" s="2">
        <f>'1-Results 2030'!LU20-'1-Results 2030'!LU$2</f>
        <v>0</v>
      </c>
      <c r="LW20" s="2">
        <f>'1-Results 2030'!LV20-'1-Results 2030'!LV$2</f>
        <v>0</v>
      </c>
      <c r="LX20" s="2">
        <f>'1-Results 2030'!LW20-'1-Results 2030'!LW$2</f>
        <v>0</v>
      </c>
      <c r="LY20" s="2">
        <f>'1-Results 2030'!LX20-'1-Results 2030'!LX$2</f>
        <v>0</v>
      </c>
      <c r="LZ20" s="2">
        <f>'1-Results 2030'!LY20-'1-Results 2030'!LY$2</f>
        <v>0</v>
      </c>
      <c r="MA20" s="2">
        <f>'1-Results 2030'!LZ20-'1-Results 2030'!LZ$2</f>
        <v>0</v>
      </c>
      <c r="MB20" s="2">
        <f>'1-Results 2030'!MA20-'1-Results 2030'!MA$2</f>
        <v>0</v>
      </c>
      <c r="MC20" s="2">
        <f>'1-Results 2030'!MB20-'1-Results 2030'!MB$2</f>
        <v>0</v>
      </c>
      <c r="MD20" s="2">
        <f>'1-Results 2030'!MC20-'1-Results 2030'!MC$2</f>
        <v>0</v>
      </c>
      <c r="ME20" s="2">
        <f>'1-Results 2030'!MD20-'1-Results 2030'!MD$2</f>
        <v>0</v>
      </c>
      <c r="MF20" s="75">
        <f>'1-Results 2030'!ME20-'1-Results 2030'!ME$2</f>
        <v>0</v>
      </c>
      <c r="MG20" s="2">
        <f>'1-Results 2030'!MF20-'1-Results 2030'!MF$2</f>
        <v>0</v>
      </c>
      <c r="MH20" s="2">
        <f>'1-Results 2030'!MG20-'1-Results 2030'!MG$2</f>
        <v>0</v>
      </c>
      <c r="MI20" s="2">
        <f>'1-Results 2030'!MH20-'1-Results 2030'!MH$2</f>
        <v>0</v>
      </c>
      <c r="MJ20" s="2">
        <f>'1-Results 2030'!MI20-'1-Results 2030'!MI$2</f>
        <v>0</v>
      </c>
      <c r="MK20" s="2">
        <f>'1-Results 2030'!MJ20-'1-Results 2030'!MJ$2</f>
        <v>0</v>
      </c>
      <c r="ML20" s="2">
        <f>'1-Results 2030'!MK20-'1-Results 2030'!MK$2</f>
        <v>0</v>
      </c>
      <c r="MM20" s="2">
        <f>'1-Results 2030'!ML20-'1-Results 2030'!ML$2</f>
        <v>0</v>
      </c>
      <c r="MN20" s="2">
        <f>'1-Results 2030'!MM20-'1-Results 2030'!MM$2</f>
        <v>0</v>
      </c>
      <c r="MO20" s="2">
        <f>'1-Results 2030'!MN20-'1-Results 2030'!MN$2</f>
        <v>0</v>
      </c>
      <c r="MP20" s="2">
        <f>'1-Results 2030'!MO20-'1-Results 2030'!MO$2</f>
        <v>0</v>
      </c>
      <c r="MQ20" s="2">
        <f>'1-Results 2030'!MP20-'1-Results 2030'!MP$2</f>
        <v>0</v>
      </c>
      <c r="MR20" s="2">
        <f>'1-Results 2030'!MQ20-'1-Results 2030'!MQ$2</f>
        <v>0</v>
      </c>
      <c r="MS20" s="2">
        <f>'1-Results 2030'!MR20-'1-Results 2030'!MR$2</f>
        <v>0</v>
      </c>
      <c r="MT20" s="2">
        <f>'1-Results 2030'!MS20-'1-Results 2030'!MS$2</f>
        <v>0</v>
      </c>
      <c r="MU20" s="2">
        <f>'1-Results 2030'!MT20-'1-Results 2030'!MT$2</f>
        <v>0</v>
      </c>
      <c r="MV20" s="2">
        <f>'1-Results 2030'!MU20-'1-Results 2030'!MU$2</f>
        <v>0</v>
      </c>
      <c r="MW20" s="75">
        <f>'1-Results 2030'!MV20-'1-Results 2030'!MV$2</f>
        <v>0</v>
      </c>
      <c r="MX20" s="2">
        <f>'1-Results 2030'!MW20-'1-Results 2030'!MW$2</f>
        <v>0</v>
      </c>
      <c r="MY20" s="2">
        <f>'1-Results 2030'!MX20-'1-Results 2030'!MX$2</f>
        <v>0</v>
      </c>
      <c r="MZ20" s="2">
        <f>'1-Results 2030'!MY20-'1-Results 2030'!MY$2</f>
        <v>0</v>
      </c>
      <c r="NA20" s="2">
        <f>'1-Results 2030'!MZ20-'1-Results 2030'!MZ$2</f>
        <v>-6.4169193075589992E-3</v>
      </c>
      <c r="NB20" s="2">
        <f>'1-Results 2030'!NA20-'1-Results 2030'!NA$2</f>
        <v>0</v>
      </c>
      <c r="NC20" s="2">
        <f>'1-Results 2030'!NB20-'1-Results 2030'!NB$2</f>
        <v>0</v>
      </c>
      <c r="ND20" s="2">
        <f>'1-Results 2030'!NC20-'1-Results 2030'!NC$2</f>
        <v>0</v>
      </c>
      <c r="NE20" s="2">
        <f>'1-Results 2030'!ND20-'1-Results 2030'!ND$2</f>
        <v>0</v>
      </c>
      <c r="NF20" s="2">
        <f>'1-Results 2030'!NE20-'1-Results 2030'!NE$2</f>
        <v>0</v>
      </c>
      <c r="NG20" s="2">
        <f>'1-Results 2030'!NF20-'1-Results 2030'!NF$2</f>
        <v>0</v>
      </c>
      <c r="NH20" s="2">
        <f>'1-Results 2030'!NG20-'1-Results 2030'!NG$2</f>
        <v>-4.9151683180006026E-3</v>
      </c>
      <c r="NI20" s="2">
        <f>'1-Results 2030'!NH20-'1-Results 2030'!NH$2</f>
        <v>0</v>
      </c>
      <c r="NJ20" s="2">
        <f>'1-Results 2030'!NI20-'1-Results 2030'!NI$2</f>
        <v>0</v>
      </c>
      <c r="NK20" s="2">
        <f>'1-Results 2030'!NJ20-'1-Results 2030'!NJ$2</f>
        <v>0</v>
      </c>
      <c r="NL20" s="2">
        <f>'1-Results 2030'!NK20-'1-Results 2030'!NK$2</f>
        <v>-2.7509505430592975E-3</v>
      </c>
      <c r="NM20" s="2">
        <f>'1-Results 2030'!NL20-'1-Results 2030'!NL$2</f>
        <v>-1.2569515644097005E-3</v>
      </c>
      <c r="NN20" s="2">
        <f>'1-Results 2030'!NM20-'1-Results 2030'!NM$2</f>
        <v>0</v>
      </c>
      <c r="NO20" s="2">
        <f>'1-Results 2030'!NN20-'1-Results 2030'!NN$2</f>
        <v>0</v>
      </c>
      <c r="NP20" s="2">
        <f>'1-Results 2030'!NO20-'1-Results 2030'!NO$2</f>
        <v>0</v>
      </c>
      <c r="NQ20" s="2">
        <f>'1-Results 2030'!NP20-'1-Results 2030'!NP$2</f>
        <v>0</v>
      </c>
      <c r="NR20" s="2">
        <f>'1-Results 2030'!NQ20-'1-Results 2030'!NQ$2</f>
        <v>0</v>
      </c>
      <c r="NS20" s="2">
        <f>'1-Results 2030'!NR20-'1-Results 2030'!NR$2</f>
        <v>0</v>
      </c>
      <c r="NT20" s="2">
        <f>'1-Results 2030'!NS20-'1-Results 2030'!NS$2</f>
        <v>0</v>
      </c>
      <c r="NU20" s="2">
        <f>'1-Results 2030'!NT20-'1-Results 2030'!NT$2</f>
        <v>-2.3653516485608012E-2</v>
      </c>
      <c r="NV20" s="2">
        <f>'1-Results 2030'!NU20-'1-Results 2030'!NU$2</f>
        <v>0</v>
      </c>
      <c r="NW20" s="2">
        <f>'1-Results 2030'!NV20-'1-Results 2030'!NV$2</f>
        <v>0</v>
      </c>
      <c r="NX20" s="2">
        <f>'1-Results 2030'!NW20-'1-Results 2030'!NW$2</f>
        <v>0</v>
      </c>
      <c r="NY20" s="2">
        <f>'1-Results 2030'!NX20-'1-Results 2030'!NX$2</f>
        <v>-1.3238540333002008E-2</v>
      </c>
      <c r="NZ20" s="2">
        <f>'1-Results 2030'!NY20-'1-Results 2030'!NY$2</f>
        <v>-6.0488924543014994E-3</v>
      </c>
      <c r="OA20" s="2">
        <f>'1-Results 2030'!NZ20-'1-Results 2030'!NZ$2</f>
        <v>0</v>
      </c>
      <c r="OB20" s="2">
        <f>'1-Results 2030'!OA20-'1-Results 2030'!OA$2</f>
        <v>0</v>
      </c>
      <c r="OC20" s="2">
        <f>'1-Results 2030'!OB20-'1-Results 2030'!OB$2</f>
        <v>0</v>
      </c>
      <c r="OD20" s="2">
        <f>'1-Results 2030'!OC20-'1-Results 2030'!OC$2</f>
        <v>0</v>
      </c>
      <c r="OE20" s="2">
        <f>'1-Results 2030'!OD20-'1-Results 2030'!OD$2</f>
        <v>0</v>
      </c>
      <c r="OF20" s="2">
        <f>'1-Results 2030'!OE20-'1-Results 2030'!OE$2</f>
        <v>0</v>
      </c>
      <c r="OG20" s="2">
        <f>'1-Results 2030'!OF20-'1-Results 2030'!OF$2</f>
        <v>0</v>
      </c>
      <c r="OH20" s="2">
        <f>'1-Results 2030'!OG20-'1-Results 2030'!OG$2</f>
        <v>0</v>
      </c>
      <c r="OI20" s="2">
        <f>'1-Results 2030'!OH20-'1-Results 2030'!OH$2</f>
        <v>0</v>
      </c>
      <c r="OJ20" s="2">
        <f>'1-Results 2030'!OI20-'1-Results 2030'!OI$2</f>
        <v>0</v>
      </c>
      <c r="OK20" s="2">
        <f>'1-Results 2030'!OJ20-'1-Results 2030'!OJ$2</f>
        <v>0</v>
      </c>
      <c r="OL20" s="2">
        <f>'1-Results 2030'!OK20-'1-Results 2030'!OK$2</f>
        <v>0</v>
      </c>
      <c r="OM20" s="2">
        <f>'1-Results 2030'!OL20-'1-Results 2030'!OL$2</f>
        <v>0</v>
      </c>
      <c r="ON20" s="2">
        <f>'1-Results 2030'!OM20-'1-Results 2030'!OM$2</f>
        <v>0</v>
      </c>
      <c r="OO20" s="2">
        <f>'1-Results 2030'!ON20-'1-Results 2030'!ON$2</f>
        <v>0</v>
      </c>
      <c r="OP20" s="2">
        <f>'1-Results 2030'!OO20-'1-Results 2030'!OO$2</f>
        <v>-3.1942618200769823E-3</v>
      </c>
      <c r="OQ20" s="2">
        <f>'1-Results 2030'!OP20-'1-Results 2030'!OP$2</f>
        <v>-8.883705239609796E-3</v>
      </c>
      <c r="OR20" s="2">
        <f>'1-Results 2030'!OQ20-'1-Results 2030'!OQ$2</f>
        <v>-3.293135798547997E-2</v>
      </c>
      <c r="OS20" s="2">
        <f>'1-Results 2030'!OR20-'1-Results 2030'!OR$2</f>
        <v>0</v>
      </c>
      <c r="OT20" s="2">
        <f>'1-Results 2030'!OS20-'1-Results 2030'!OS$2</f>
        <v>-1.4021328401240041E-2</v>
      </c>
      <c r="OU20" s="2">
        <f>'1-Results 2030'!OT20-'1-Results 2030'!OT$2</f>
        <v>-8.5690623082799178E-3</v>
      </c>
      <c r="OV20" s="2">
        <f>'1-Results 2030'!OU20-'1-Results 2030'!OU$2</f>
        <v>-8.2982950605160255E-2</v>
      </c>
      <c r="OW20" s="2">
        <f>'1-Results 2030'!OV20-'1-Results 2030'!OV$2</f>
        <v>-1.8911216956993826E-3</v>
      </c>
      <c r="OX20" s="2">
        <f>'1-Results 2030'!OW20-'1-Results 2030'!OW$2</f>
        <v>-4.3643205909979499E-6</v>
      </c>
      <c r="OY20" s="2">
        <f>'1-Results 2030'!OX20-'1-Results 2030'!OX$2</f>
        <v>-4.0098333307599099E-5</v>
      </c>
      <c r="OZ20" s="2">
        <f>'1-Results 2030'!OY20-'1-Results 2030'!OY$2</f>
        <v>0</v>
      </c>
      <c r="PA20" s="2">
        <f>'1-Results 2030'!OZ20-'1-Results 2030'!OZ$2</f>
        <v>-3.5799487337110136E-2</v>
      </c>
      <c r="PB20" s="2">
        <f>'1-Results 2030'!PA20-'1-Results 2030'!PA$2</f>
        <v>0</v>
      </c>
      <c r="PC20" s="2">
        <f>'1-Results 2030'!PB20-'1-Results 2030'!PB$2</f>
        <v>-5.4074679386399538E-2</v>
      </c>
      <c r="PD20" s="2">
        <f>'1-Results 2030'!PC20-'1-Results 2030'!PC$2</f>
        <v>0</v>
      </c>
      <c r="PE20" s="2">
        <f>'1-Results 2030'!PD20-'1-Results 2030'!PD$2</f>
        <v>0</v>
      </c>
      <c r="PF20" s="2">
        <f>'1-Results 2030'!PE20-'1-Results 2030'!PE$2</f>
        <v>0</v>
      </c>
      <c r="PG20" s="2">
        <f>'1-Results 2030'!PF20-'1-Results 2030'!PF$2</f>
        <v>0</v>
      </c>
      <c r="PH20" s="2">
        <f>'1-Results 2030'!PG20-'1-Results 2030'!PG$2</f>
        <v>0</v>
      </c>
      <c r="PI20" s="2">
        <f>'1-Results 2030'!PH20-'1-Results 2030'!PH$2</f>
        <v>-1.3225108934929786E-2</v>
      </c>
      <c r="PJ20" s="2">
        <f>'1-Results 2030'!PI20-'1-Results 2030'!PI$2</f>
        <v>0</v>
      </c>
      <c r="PK20" s="2">
        <f>'1-Results 2030'!PJ20-'1-Results 2030'!PJ$2</f>
        <v>-4.3294533391964041E-3</v>
      </c>
      <c r="PL20" s="2">
        <f>'1-Results 2030'!PK20-'1-Results 2030'!PK$2</f>
        <v>0</v>
      </c>
      <c r="PM20" s="2">
        <f>'1-Results 2030'!PL20-'1-Results 2030'!PL$2</f>
        <v>0</v>
      </c>
      <c r="PN20" s="2">
        <f>'1-Results 2030'!PM20-'1-Results 2030'!PM$2</f>
        <v>0</v>
      </c>
      <c r="PO20" s="2">
        <f>'1-Results 2030'!PN20-'1-Results 2030'!PN$2</f>
        <v>0</v>
      </c>
      <c r="PP20" s="2">
        <f>'1-Results 2030'!PO20-'1-Results 2030'!PO$2</f>
        <v>0</v>
      </c>
      <c r="PQ20" s="2">
        <f>'1-Results 2030'!PP20-'1-Results 2030'!PP$2</f>
        <v>0</v>
      </c>
      <c r="PR20" s="2">
        <f>'1-Results 2030'!PQ20-'1-Results 2030'!PQ$2</f>
        <v>-1.0489866127870062E-2</v>
      </c>
      <c r="PS20" s="2">
        <f>'1-Results 2030'!PR20-'1-Results 2030'!PR$2</f>
        <v>-1.7700049243620342E-2</v>
      </c>
      <c r="PT20" s="2">
        <f>'1-Results 2030'!PS20-'1-Results 2030'!PS$2</f>
        <v>-7.1603654039110315E-4</v>
      </c>
      <c r="PU20" s="2">
        <f>'1-Results 2030'!PT20-'1-Results 2030'!PT$2</f>
        <v>-1.8044019920119947E-2</v>
      </c>
      <c r="PV20" s="2">
        <f>'1-Results 2030'!PU20-'1-Results 2030'!PU$2</f>
        <v>-1.5752054055798853E-5</v>
      </c>
      <c r="PW20" s="2">
        <f>'1-Results 2030'!PV20-'1-Results 2030'!PV$2</f>
        <v>0</v>
      </c>
      <c r="PX20" s="2">
        <f>'1-Results 2030'!PW20-'1-Results 2030'!PW$2</f>
        <v>0</v>
      </c>
      <c r="PY20" s="2">
        <f>'1-Results 2030'!PX20-'1-Results 2030'!PX$2</f>
        <v>0</v>
      </c>
      <c r="PZ20" s="2">
        <f>'1-Results 2030'!PY20-'1-Results 2030'!PY$2</f>
        <v>0</v>
      </c>
      <c r="QA20" s="2">
        <f>'1-Results 2030'!PZ20-'1-Results 2030'!PZ$2</f>
        <v>0</v>
      </c>
      <c r="QB20" s="2">
        <f>'1-Results 2030'!QA20-'1-Results 2030'!QA$2</f>
        <v>0</v>
      </c>
      <c r="QC20" s="2">
        <f>'1-Results 2030'!QB20-'1-Results 2030'!QB$2</f>
        <v>0</v>
      </c>
      <c r="QD20" s="2">
        <f>'1-Results 2030'!QC20-'1-Results 2030'!QC$2</f>
        <v>0</v>
      </c>
      <c r="QE20" s="2">
        <f>'1-Results 2030'!QD20-'1-Results 2030'!QD$2</f>
        <v>0</v>
      </c>
      <c r="QF20" s="2">
        <f>'1-Results 2030'!QE20-'1-Results 2030'!QE$2</f>
        <v>-0.35569982116177901</v>
      </c>
      <c r="QG20" s="2">
        <f>'1-Results 2030'!QF20-'1-Results 2030'!QF$2</f>
        <v>0</v>
      </c>
      <c r="QH20" s="2">
        <f>'1-Results 2030'!QG20-'1-Results 2030'!QG$2</f>
        <v>-0.20711781960780051</v>
      </c>
      <c r="QI20" s="2">
        <f>'1-Results 2030'!QH20-'1-Results 2030'!QH$2</f>
        <v>0</v>
      </c>
      <c r="QJ20" s="2">
        <f>'1-Results 2030'!QI20-'1-Results 2030'!QI$2</f>
        <v>0</v>
      </c>
      <c r="QK20" s="2">
        <f>'1-Results 2030'!QJ20-'1-Results 2030'!QJ$2</f>
        <v>-0.51568432743671</v>
      </c>
      <c r="QL20" s="2">
        <f>'1-Results 2030'!QK20-'1-Results 2030'!QK$2</f>
        <v>-4.2562688308091796E-2</v>
      </c>
      <c r="QM20" s="2">
        <f>'1-Results 2030'!QL20-'1-Results 2030'!QL$2</f>
        <v>0</v>
      </c>
      <c r="QN20" s="2">
        <f>'1-Results 2030'!QM20-'1-Results 2030'!QM$2</f>
        <v>0</v>
      </c>
      <c r="QO20" s="2">
        <f>'1-Results 2030'!QN20-'1-Results 2030'!QN$2</f>
        <v>0</v>
      </c>
      <c r="QP20" s="2">
        <f>'1-Results 2030'!QO20-'1-Results 2030'!QO$2</f>
        <v>0</v>
      </c>
      <c r="QQ20" s="2">
        <f>'1-Results 2030'!QP20-'1-Results 2030'!QP$2</f>
        <v>0</v>
      </c>
      <c r="QR20" s="2">
        <f>'1-Results 2030'!QQ20-'1-Results 2030'!QQ$2</f>
        <v>0</v>
      </c>
      <c r="QS20" s="2">
        <f>'1-Results 2030'!QR20-'1-Results 2030'!QR$2</f>
        <v>0</v>
      </c>
      <c r="QT20" s="2">
        <f>'1-Results 2030'!QS20-'1-Results 2030'!QS$2</f>
        <v>-0.223730807277602</v>
      </c>
      <c r="QU20" s="2">
        <f>'1-Results 2030'!QT20-'1-Results 2030'!QT$2</f>
        <v>-0.14100868384042231</v>
      </c>
      <c r="QV20" s="2">
        <f>'1-Results 2030'!QU20-'1-Results 2030'!QU$2</f>
        <v>0</v>
      </c>
      <c r="QW20" s="2">
        <f>'1-Results 2030'!QV20-'1-Results 2030'!QV$2</f>
        <v>0</v>
      </c>
      <c r="QX20" s="2">
        <f>'1-Results 2030'!QW20-'1-Results 2030'!QW$2</f>
        <v>0</v>
      </c>
      <c r="QY20" s="2">
        <f>'1-Results 2030'!QX20-'1-Results 2030'!QX$2</f>
        <v>0</v>
      </c>
      <c r="QZ20" s="2">
        <f>'1-Results 2030'!QY20-'1-Results 2030'!QY$2</f>
        <v>0</v>
      </c>
      <c r="RA20" s="2">
        <f>'1-Results 2030'!QZ20-'1-Results 2030'!QZ$2</f>
        <v>-8.8277462100728003E-3</v>
      </c>
      <c r="RB20" s="2">
        <f>'1-Results 2030'!RA20-'1-Results 2030'!RA$2</f>
        <v>0</v>
      </c>
      <c r="RC20" s="2">
        <f>'1-Results 2030'!RB20-'1-Results 2030'!RB$2</f>
        <v>-0.18238758197749938</v>
      </c>
      <c r="RD20" s="2">
        <f>'1-Results 2030'!RC20-'1-Results 2030'!RC$2</f>
        <v>0</v>
      </c>
      <c r="RE20" s="2">
        <f>'1-Results 2030'!RD20-'1-Results 2030'!RD$2</f>
        <v>-0.55989218578421407</v>
      </c>
      <c r="RF20" s="2">
        <f>'1-Results 2030'!RE20-'1-Results 2030'!RE$2</f>
        <v>0</v>
      </c>
      <c r="RG20" s="2">
        <f>'1-Results 2030'!RF20-'1-Results 2030'!RF$2</f>
        <v>0</v>
      </c>
      <c r="RH20" s="2">
        <f>'1-Results 2030'!RG20-'1-Results 2030'!RG$2</f>
        <v>0</v>
      </c>
      <c r="RI20" s="2">
        <f>'1-Results 2030'!RH20-'1-Results 2030'!RH$2</f>
        <v>0</v>
      </c>
      <c r="RJ20" s="2">
        <f>'1-Results 2030'!RI20-'1-Results 2030'!RI$2</f>
        <v>0</v>
      </c>
      <c r="RK20" s="2">
        <f>'1-Results 2030'!RJ20-'1-Results 2030'!RJ$2</f>
        <v>0</v>
      </c>
      <c r="RL20" s="2">
        <f>'1-Results 2030'!RK20-'1-Results 2030'!RK$2</f>
        <v>0</v>
      </c>
      <c r="RM20" s="2">
        <f>'1-Results 2030'!RL20-'1-Results 2030'!RL$2</f>
        <v>0</v>
      </c>
      <c r="RN20" s="2">
        <f>'1-Results 2030'!RM20-'1-Results 2030'!RM$2</f>
        <v>0</v>
      </c>
      <c r="RO20" s="2">
        <f>'1-Results 2030'!RN20-'1-Results 2030'!RN$2</f>
        <v>0</v>
      </c>
      <c r="RP20" s="2">
        <f>'1-Results 2030'!RO20-'1-Results 2030'!RO$2</f>
        <v>0</v>
      </c>
      <c r="RQ20" s="2">
        <f>'1-Results 2030'!RP20-'1-Results 2030'!RP$2</f>
        <v>0</v>
      </c>
      <c r="RR20" s="2">
        <f>'1-Results 2030'!RQ20-'1-Results 2030'!RQ$2</f>
        <v>0</v>
      </c>
      <c r="RS20" s="2">
        <f>'1-Results 2030'!RR20-'1-Results 2030'!RR$2</f>
        <v>0</v>
      </c>
      <c r="RT20" s="2">
        <f>'1-Results 2030'!RS20-'1-Results 2030'!RS$2</f>
        <v>0</v>
      </c>
      <c r="RU20" s="2">
        <f>'1-Results 2030'!RT20-'1-Results 2030'!RT$2</f>
        <v>0</v>
      </c>
      <c r="RV20" s="2">
        <f>'1-Results 2030'!RU20-'1-Results 2030'!RU$2</f>
        <v>0</v>
      </c>
      <c r="RW20" s="2">
        <f>'1-Results 2030'!RV20-'1-Results 2030'!RV$2</f>
        <v>0</v>
      </c>
      <c r="RX20" s="2">
        <f>'1-Results 2030'!RW20-'1-Results 2030'!RW$2</f>
        <v>0</v>
      </c>
      <c r="RY20" s="2">
        <f>'1-Results 2030'!RX20-'1-Results 2030'!RX$2</f>
        <v>0</v>
      </c>
      <c r="RZ20" s="2">
        <f>'1-Results 2030'!RY20-'1-Results 2030'!RY$2</f>
        <v>0</v>
      </c>
      <c r="SA20" s="2">
        <f>'1-Results 2030'!RZ20-'1-Results 2030'!RZ$2</f>
        <v>0</v>
      </c>
      <c r="SB20" s="2">
        <f>'1-Results 2030'!SA20-'1-Results 2030'!SA$2</f>
        <v>0</v>
      </c>
      <c r="SC20" s="2">
        <f>'1-Results 2030'!SB20-'1-Results 2030'!SB$2</f>
        <v>0</v>
      </c>
      <c r="SD20" s="2">
        <f>'1-Results 2030'!SC20-'1-Results 2030'!SC$2</f>
        <v>0</v>
      </c>
      <c r="SE20" s="2">
        <f>'1-Results 2030'!SD20-'1-Results 2030'!SD$2</f>
        <v>0</v>
      </c>
      <c r="SF20" s="2">
        <f>'1-Results 2030'!SE20-'1-Results 2030'!SE$2</f>
        <v>0</v>
      </c>
      <c r="SG20" s="2">
        <f>'1-Results 2030'!SF20-'1-Results 2030'!SF$2</f>
        <v>0</v>
      </c>
      <c r="SH20" s="2">
        <f>'1-Results 2030'!SG20-'1-Results 2030'!SG$2</f>
        <v>0</v>
      </c>
      <c r="SI20" s="2">
        <f>'1-Results 2030'!SH20-'1-Results 2030'!SH$2</f>
        <v>0</v>
      </c>
      <c r="SJ20" s="2">
        <f>'1-Results 2030'!SI20-'1-Results 2030'!SI$2</f>
        <v>0</v>
      </c>
      <c r="SK20" s="2">
        <f>'1-Results 2030'!SJ20-'1-Results 2030'!SJ$2</f>
        <v>0</v>
      </c>
      <c r="SL20" s="2">
        <f>'1-Results 2030'!SK20-'1-Results 2030'!SK$2</f>
        <v>0</v>
      </c>
      <c r="SM20" s="2">
        <f>'1-Results 2030'!SL20-'1-Results 2030'!SL$2</f>
        <v>0</v>
      </c>
      <c r="SN20" s="2">
        <f>'1-Results 2030'!SM20-'1-Results 2030'!SM$2</f>
        <v>0</v>
      </c>
      <c r="SO20" s="2">
        <f>'1-Results 2030'!SN20-'1-Results 2030'!SN$2</f>
        <v>0</v>
      </c>
      <c r="SP20" s="2">
        <f>'1-Results 2030'!SO20-'1-Results 2030'!SO$2</f>
        <v>0</v>
      </c>
      <c r="SQ20" s="2">
        <f>'1-Results 2030'!SP20-'1-Results 2030'!SP$2</f>
        <v>0</v>
      </c>
      <c r="SR20" s="2">
        <f>'1-Results 2030'!SQ20-'1-Results 2030'!SQ$2</f>
        <v>0</v>
      </c>
      <c r="SS20" s="2">
        <f>'1-Results 2030'!SR20-'1-Results 2030'!SR$2</f>
        <v>0</v>
      </c>
      <c r="ST20" s="2">
        <f>'1-Results 2030'!SS20-'1-Results 2030'!SS$2</f>
        <v>0</v>
      </c>
      <c r="SU20" s="2">
        <f>'1-Results 2030'!ST20-'1-Results 2030'!ST$2</f>
        <v>0</v>
      </c>
      <c r="SV20" s="2">
        <f>'1-Results 2030'!SU20-'1-Results 2030'!SU$2</f>
        <v>0</v>
      </c>
      <c r="SW20" s="2">
        <f>'1-Results 2030'!SV20-'1-Results 2030'!SV$2</f>
        <v>0</v>
      </c>
      <c r="SX20" s="2">
        <f>'1-Results 2030'!SW20-'1-Results 2030'!SW$2</f>
        <v>0</v>
      </c>
      <c r="SY20" s="2">
        <f>'1-Results 2030'!SX20-'1-Results 2030'!SX$2</f>
        <v>0</v>
      </c>
      <c r="SZ20" s="2">
        <f>'1-Results 2030'!SY20-'1-Results 2030'!SY$2</f>
        <v>0</v>
      </c>
      <c r="TA20" s="2">
        <f>'1-Results 2030'!SZ20-'1-Results 2030'!SZ$2</f>
        <v>0</v>
      </c>
      <c r="TB20" s="2">
        <f>'1-Results 2030'!TA20-'1-Results 2030'!TA$2</f>
        <v>0</v>
      </c>
      <c r="TC20" s="2">
        <f>'1-Results 2030'!TB20-'1-Results 2030'!TB$2</f>
        <v>0</v>
      </c>
      <c r="TD20" s="2">
        <f>'1-Results 2030'!TC20-'1-Results 2030'!TC$2</f>
        <v>0</v>
      </c>
      <c r="TE20" s="2">
        <f>'1-Results 2030'!TD20-'1-Results 2030'!TD$2</f>
        <v>0</v>
      </c>
      <c r="TF20" s="2">
        <f>'1-Results 2030'!TE20-'1-Results 2030'!TE$2</f>
        <v>0</v>
      </c>
      <c r="TG20" s="2">
        <f>'1-Results 2030'!TF20-'1-Results 2030'!TF$2</f>
        <v>0</v>
      </c>
      <c r="TH20" s="2">
        <f>'1-Results 2030'!TG20-'1-Results 2030'!TG$2</f>
        <v>0</v>
      </c>
      <c r="TI20" s="2">
        <f>'1-Results 2030'!TH20-'1-Results 2030'!TH$2</f>
        <v>0</v>
      </c>
      <c r="TJ20" s="2">
        <f>'1-Results 2030'!TI20-'1-Results 2030'!TI$2</f>
        <v>0</v>
      </c>
      <c r="TK20" s="2">
        <f>'1-Results 2030'!TJ20-'1-Results 2030'!TJ$2</f>
        <v>0</v>
      </c>
      <c r="TL20" s="2">
        <f>'1-Results 2030'!TK20-'1-Results 2030'!TK$2</f>
        <v>0</v>
      </c>
      <c r="TM20" s="2">
        <f>'1-Results 2030'!TL20-'1-Results 2030'!TL$2</f>
        <v>0</v>
      </c>
      <c r="TN20" s="2">
        <f>'1-Results 2030'!TM20-'1-Results 2030'!TM$2</f>
        <v>0</v>
      </c>
      <c r="TO20" s="2">
        <f>'1-Results 2030'!TN20-'1-Results 2030'!TN$2</f>
        <v>0</v>
      </c>
      <c r="TP20" s="2">
        <f>'1-Results 2030'!TO20-'1-Results 2030'!TO$2</f>
        <v>0</v>
      </c>
      <c r="TQ20" s="2">
        <f>'1-Results 2030'!TP20-'1-Results 2030'!TP$2</f>
        <v>0</v>
      </c>
      <c r="TR20" s="2">
        <f>'1-Results 2030'!TQ20-'1-Results 2030'!TQ$2</f>
        <v>0</v>
      </c>
      <c r="TS20" s="2">
        <f>'1-Results 2030'!TR20-'1-Results 2030'!TR$2</f>
        <v>0</v>
      </c>
      <c r="TT20" s="2">
        <f>'1-Results 2030'!TS20-'1-Results 2030'!TS$2</f>
        <v>0</v>
      </c>
      <c r="TU20" s="2">
        <f>'1-Results 2030'!TT20-'1-Results 2030'!TT$2</f>
        <v>0</v>
      </c>
      <c r="TV20" s="2">
        <f>'1-Results 2030'!TU20-'1-Results 2030'!TU$2</f>
        <v>0</v>
      </c>
      <c r="TW20" s="2">
        <f>'1-Results 2030'!TV20-'1-Results 2030'!TV$2</f>
        <v>0</v>
      </c>
      <c r="TX20" s="2">
        <f>'1-Results 2030'!TW20-'1-Results 2030'!TW$2</f>
        <v>0</v>
      </c>
      <c r="TY20" s="2">
        <f>'1-Results 2030'!TX20-'1-Results 2030'!TX$2</f>
        <v>0</v>
      </c>
      <c r="TZ20" s="2">
        <f>'1-Results 2030'!TY20-'1-Results 2030'!TY$2</f>
        <v>0</v>
      </c>
      <c r="UA20" s="2">
        <f>'1-Results 2030'!TZ20-'1-Results 2030'!TZ$2</f>
        <v>0</v>
      </c>
      <c r="UB20" s="2">
        <f>'1-Results 2030'!UA20-'1-Results 2030'!UA$2</f>
        <v>0</v>
      </c>
      <c r="UC20" s="2">
        <f>'1-Results 2030'!UB20-'1-Results 2030'!UB$2</f>
        <v>0</v>
      </c>
      <c r="UD20" s="2">
        <f>'1-Results 2030'!UC20-'1-Results 2030'!UC$2</f>
        <v>0</v>
      </c>
      <c r="UE20" s="2">
        <f>'1-Results 2030'!UD20-'1-Results 2030'!UD$2</f>
        <v>0</v>
      </c>
      <c r="UF20" s="2">
        <f>'1-Results 2030'!UE20-'1-Results 2030'!UE$2</f>
        <v>0</v>
      </c>
      <c r="UG20" s="2">
        <f>'1-Results 2030'!UF20-'1-Results 2030'!UF$2</f>
        <v>0</v>
      </c>
      <c r="UH20" s="2">
        <f>'1-Results 2030'!UG20-'1-Results 2030'!UG$2</f>
        <v>0</v>
      </c>
      <c r="UI20" s="2">
        <f>'1-Results 2030'!UH20-'1-Results 2030'!UH$2</f>
        <v>0</v>
      </c>
      <c r="UJ20" s="2">
        <f>'1-Results 2030'!UI20-'1-Results 2030'!UI$2</f>
        <v>0</v>
      </c>
      <c r="UK20" s="2">
        <f>'1-Results 2030'!UJ20-'1-Results 2030'!UJ$2</f>
        <v>0</v>
      </c>
      <c r="UL20" s="2">
        <f>'1-Results 2030'!UK20-'1-Results 2030'!UK$2</f>
        <v>0</v>
      </c>
      <c r="UM20" s="2">
        <f>'1-Results 2030'!UL20-'1-Results 2030'!UL$2</f>
        <v>0</v>
      </c>
      <c r="UN20" s="2">
        <f>'1-Results 2030'!UM20-'1-Results 2030'!UM$2</f>
        <v>0</v>
      </c>
      <c r="UO20" s="2">
        <f>'1-Results 2030'!UN20-'1-Results 2030'!UN$2</f>
        <v>0</v>
      </c>
      <c r="UP20" s="2">
        <f>'1-Results 2030'!UO20-'1-Results 2030'!UO$2</f>
        <v>0</v>
      </c>
      <c r="UQ20" s="2">
        <f>'1-Results 2030'!UP20-'1-Results 2030'!UP$2</f>
        <v>0</v>
      </c>
      <c r="UR20" s="2">
        <f>'1-Results 2030'!UQ20-'1-Results 2030'!UQ$2</f>
        <v>0</v>
      </c>
      <c r="US20" s="2">
        <f>'1-Results 2030'!UR20-'1-Results 2030'!UR$2</f>
        <v>0</v>
      </c>
      <c r="UT20" s="2">
        <f>'1-Results 2030'!US20-'1-Results 2030'!US$2</f>
        <v>0</v>
      </c>
      <c r="UU20" s="2">
        <f>'1-Results 2030'!UT20-'1-Results 2030'!UT$2</f>
        <v>0</v>
      </c>
      <c r="UV20" s="2">
        <f>'1-Results 2030'!UU20-'1-Results 2030'!UU$2</f>
        <v>0</v>
      </c>
      <c r="UW20" s="2">
        <f>'1-Results 2030'!UV20-'1-Results 2030'!UV$2</f>
        <v>0</v>
      </c>
      <c r="UX20" s="2">
        <f>'1-Results 2030'!UW20-'1-Results 2030'!UW$2</f>
        <v>0</v>
      </c>
      <c r="UY20" s="2">
        <f>'1-Results 2030'!UX20-'1-Results 2030'!UX$2</f>
        <v>0</v>
      </c>
      <c r="UZ20" s="2">
        <f>'1-Results 2030'!UY20-'1-Results 2030'!UY$2</f>
        <v>0</v>
      </c>
      <c r="VA20" s="2">
        <f>'1-Results 2030'!UZ20-'1-Results 2030'!UZ$2</f>
        <v>0</v>
      </c>
      <c r="VB20" s="2">
        <f>'1-Results 2030'!VA20-'1-Results 2030'!VA$2</f>
        <v>0</v>
      </c>
      <c r="VC20" s="2">
        <f>'1-Results 2030'!VB20-'1-Results 2030'!VB$2</f>
        <v>0</v>
      </c>
      <c r="VD20" s="2">
        <f>'1-Results 2030'!VC20-'1-Results 2030'!VC$2</f>
        <v>0</v>
      </c>
      <c r="VE20" s="2">
        <f>'1-Results 2030'!VD20-'1-Results 2030'!VD$2</f>
        <v>0</v>
      </c>
      <c r="VF20" s="2">
        <f>'1-Results 2030'!VE20-'1-Results 2030'!VE$2</f>
        <v>0</v>
      </c>
      <c r="VG20" s="2">
        <f>'1-Results 2030'!VF20-'1-Results 2030'!VF$2</f>
        <v>0</v>
      </c>
      <c r="VH20" s="2">
        <f>'1-Results 2030'!VG20-'1-Results 2030'!VG$2</f>
        <v>0</v>
      </c>
      <c r="VI20" s="2">
        <f>'1-Results 2030'!VH20-'1-Results 2030'!VH$2</f>
        <v>0</v>
      </c>
      <c r="VJ20" s="2">
        <f>'1-Results 2030'!VI20-'1-Results 2030'!VI$2</f>
        <v>0</v>
      </c>
      <c r="VK20" s="2">
        <f>'1-Results 2030'!VJ20-'1-Results 2030'!VJ$2</f>
        <v>0</v>
      </c>
      <c r="VL20" s="2">
        <f>'1-Results 2030'!VK20-'1-Results 2030'!VK$2</f>
        <v>0</v>
      </c>
      <c r="VM20" s="2">
        <f>'1-Results 2030'!VL20-'1-Results 2030'!VL$2</f>
        <v>0</v>
      </c>
      <c r="VN20" s="2">
        <f>'1-Results 2030'!VM20-'1-Results 2030'!VM$2</f>
        <v>0</v>
      </c>
      <c r="VO20" s="2">
        <f>'1-Results 2030'!VN20-'1-Results 2030'!VN$2</f>
        <v>0</v>
      </c>
      <c r="VP20" s="2">
        <f>'1-Results 2030'!VO20-'1-Results 2030'!VO$2</f>
        <v>0</v>
      </c>
      <c r="VQ20" s="2">
        <f>'1-Results 2030'!VP20-'1-Results 2030'!VP$2</f>
        <v>0</v>
      </c>
      <c r="VR20" s="2">
        <f>'1-Results 2030'!VQ20-'1-Results 2030'!VQ$2</f>
        <v>0</v>
      </c>
      <c r="VS20" s="2">
        <f>'1-Results 2030'!VR20-'1-Results 2030'!VR$2</f>
        <v>0</v>
      </c>
      <c r="VT20" s="2">
        <f>'1-Results 2030'!VS20-'1-Results 2030'!VS$2</f>
        <v>0</v>
      </c>
      <c r="VU20" s="2">
        <f>'1-Results 2030'!VT20-'1-Results 2030'!VT$2</f>
        <v>0</v>
      </c>
      <c r="VV20" s="2">
        <f>'1-Results 2030'!VU20-'1-Results 2030'!VU$2</f>
        <v>0</v>
      </c>
      <c r="VW20" s="2">
        <f>'1-Results 2030'!VV20-'1-Results 2030'!VV$2</f>
        <v>0</v>
      </c>
      <c r="VX20" s="2">
        <f>'1-Results 2030'!VW20-'1-Results 2030'!VW$2</f>
        <v>0</v>
      </c>
      <c r="VY20" s="2">
        <f>'1-Results 2030'!VX20-'1-Results 2030'!VX$2</f>
        <v>0</v>
      </c>
      <c r="VZ20" s="2">
        <f>'1-Results 2030'!VY20-'1-Results 2030'!VY$2</f>
        <v>0</v>
      </c>
      <c r="WA20" s="2">
        <f>'1-Results 2030'!VZ20-'1-Results 2030'!VZ$2</f>
        <v>0</v>
      </c>
      <c r="WB20" s="2">
        <f>'1-Results 2030'!WA20-'1-Results 2030'!WA$2</f>
        <v>0</v>
      </c>
      <c r="WC20" s="2">
        <f>'1-Results 2030'!WB20-'1-Results 2030'!WB$2</f>
        <v>0</v>
      </c>
      <c r="WD20" s="2">
        <f>'1-Results 2030'!WC20-'1-Results 2030'!WC$2</f>
        <v>0</v>
      </c>
      <c r="WE20" s="2">
        <f>'1-Results 2030'!WD20-'1-Results 2030'!WD$2</f>
        <v>0</v>
      </c>
      <c r="WF20" s="2">
        <f>'1-Results 2030'!WE20-'1-Results 2030'!WE$2</f>
        <v>0</v>
      </c>
      <c r="WG20" s="2">
        <f>'1-Results 2030'!WF20-'1-Results 2030'!WF$2</f>
        <v>0</v>
      </c>
      <c r="WH20" s="2">
        <f>'1-Results 2030'!WG20-'1-Results 2030'!WG$2</f>
        <v>0</v>
      </c>
      <c r="WI20" s="2">
        <f>'1-Results 2030'!WH20-'1-Results 2030'!WH$2</f>
        <v>0</v>
      </c>
      <c r="WJ20" s="2">
        <f>'1-Results 2030'!WI20-'1-Results 2030'!WI$2</f>
        <v>0</v>
      </c>
      <c r="WK20" s="2">
        <f>'1-Results 2030'!WJ20-'1-Results 2030'!WJ$2</f>
        <v>0</v>
      </c>
      <c r="WL20" s="2">
        <f>'1-Results 2030'!WK20-'1-Results 2030'!WK$2</f>
        <v>0</v>
      </c>
      <c r="WM20" s="2">
        <f>'1-Results 2030'!WL20-'1-Results 2030'!WL$2</f>
        <v>0</v>
      </c>
      <c r="WN20" s="2">
        <f>'1-Results 2030'!WM20-'1-Results 2030'!WM$2</f>
        <v>0</v>
      </c>
      <c r="WO20" s="2">
        <f>'1-Results 2030'!WN20-'1-Results 2030'!WN$2</f>
        <v>0</v>
      </c>
      <c r="WP20" s="2">
        <f>'1-Results 2030'!WO20-'1-Results 2030'!WO$2</f>
        <v>0</v>
      </c>
      <c r="WQ20" s="2">
        <f>'1-Results 2030'!WP20-'1-Results 2030'!WP$2</f>
        <v>0</v>
      </c>
      <c r="WR20" s="2">
        <f>'1-Results 2030'!WQ20-'1-Results 2030'!WQ$2</f>
        <v>0</v>
      </c>
      <c r="WS20" s="2">
        <f>'1-Results 2030'!WR20-'1-Results 2030'!WR$2</f>
        <v>0</v>
      </c>
      <c r="WT20" s="2">
        <f>'1-Results 2030'!WS20-'1-Results 2030'!WS$2</f>
        <v>0</v>
      </c>
      <c r="WU20" s="2">
        <f>'1-Results 2030'!WT20-'1-Results 2030'!WT$2</f>
        <v>0</v>
      </c>
      <c r="WV20" s="2">
        <f>'1-Results 2030'!WU20-'1-Results 2030'!WU$2</f>
        <v>0</v>
      </c>
      <c r="WW20" s="2">
        <f>'1-Results 2030'!WV20-'1-Results 2030'!WV$2</f>
        <v>0</v>
      </c>
      <c r="WX20" s="2">
        <f>'1-Results 2030'!WW20-'1-Results 2030'!WW$2</f>
        <v>0</v>
      </c>
      <c r="WY20" s="2">
        <f>'1-Results 2030'!WX20-'1-Results 2030'!WX$2</f>
        <v>0</v>
      </c>
      <c r="WZ20" s="2">
        <f>'1-Results 2030'!WY20-'1-Results 2030'!WY$2</f>
        <v>0</v>
      </c>
      <c r="XA20" s="2">
        <f>'1-Results 2030'!WZ20-'1-Results 2030'!WZ$2</f>
        <v>0</v>
      </c>
      <c r="XB20" s="2">
        <f>'1-Results 2030'!XA20-'1-Results 2030'!XA$2</f>
        <v>0</v>
      </c>
      <c r="XC20" s="2">
        <f>'1-Results 2030'!XB20-'1-Results 2030'!XB$2</f>
        <v>0</v>
      </c>
      <c r="XD20" s="2">
        <f>'1-Results 2030'!XC20-'1-Results 2030'!XC$2</f>
        <v>0</v>
      </c>
      <c r="XE20" s="2">
        <f>'1-Results 2030'!XD20-'1-Results 2030'!XD$2</f>
        <v>0</v>
      </c>
      <c r="XF20" s="2">
        <f>'1-Results 2030'!XE20-'1-Results 2030'!XE$2</f>
        <v>-0.21647266695983003</v>
      </c>
      <c r="XG20" s="2">
        <f>'1-Results 2030'!XF20-'1-Results 2030'!XF$2</f>
        <v>0</v>
      </c>
      <c r="XH20" s="2">
        <f>'1-Results 2030'!XG20-'1-Results 2030'!XG$2</f>
        <v>0</v>
      </c>
      <c r="XI20" s="2">
        <f>'1-Results 2030'!XH20-'1-Results 2030'!XH$2</f>
        <v>0</v>
      </c>
      <c r="XJ20" s="2">
        <f>'1-Results 2030'!XI20-'1-Results 2030'!XI$2</f>
        <v>0</v>
      </c>
      <c r="XK20" s="2">
        <f>'1-Results 2030'!XJ20-'1-Results 2030'!XJ$2</f>
        <v>0</v>
      </c>
      <c r="XL20" s="2">
        <f>'1-Results 2030'!XK20-'1-Results 2030'!XK$2</f>
        <v>0</v>
      </c>
      <c r="XM20" s="2">
        <f>'1-Results 2030'!XL20-'1-Results 2030'!XL$2</f>
        <v>0</v>
      </c>
      <c r="XN20" s="2">
        <f>'1-Results 2030'!XM20-'1-Results 2030'!XM$2</f>
        <v>0</v>
      </c>
      <c r="XO20" s="2">
        <f>'1-Results 2030'!XN20-'1-Results 2030'!XN$2</f>
        <v>-7.8004771475999411E-6</v>
      </c>
      <c r="XP20" s="2">
        <f>'1-Results 2030'!XO20-'1-Results 2030'!XO$2</f>
        <v>-1.9701672245900012E-5</v>
      </c>
      <c r="XQ20" s="2">
        <f>'1-Results 2030'!XP20-'1-Results 2030'!XP$2</f>
        <v>-7.3032907344601147E-5</v>
      </c>
      <c r="XR20" s="2">
        <f>'1-Results 2030'!XQ20-'1-Results 2030'!XQ$2</f>
        <v>0</v>
      </c>
      <c r="XS20" s="2">
        <f>'1-Results 2030'!XR20-'1-Results 2030'!XR$2</f>
        <v>-6.0076432359499818E-5</v>
      </c>
      <c r="XT20" s="2">
        <f>'1-Results 2030'!XS20-'1-Results 2030'!XS$2</f>
        <v>-3.656733034590031E-5</v>
      </c>
      <c r="XU20" s="2">
        <f>'1-Results 2030'!XT20-'1-Results 2030'!XT$2</f>
        <v>-3.0023575262220006E-4</v>
      </c>
      <c r="XV20" s="2">
        <f>'1-Results 2030'!XU20-'1-Results 2030'!XU$2</f>
        <v>-6.1701672960698395E-5</v>
      </c>
      <c r="XW20" s="2">
        <f>'1-Results 2030'!XV20-'1-Results 2030'!XV$2</f>
        <v>-1.4239479269999593E-7</v>
      </c>
      <c r="XX20" s="75">
        <f>'1-Results 2030'!XW20-'1-Results 2030'!XW$2</f>
        <v>-2.004916665382946E-8</v>
      </c>
      <c r="XY20" s="2">
        <f>'1-Results 2030'!XX20-'1-Results 2030'!XX$2</f>
        <v>0</v>
      </c>
      <c r="XZ20" s="2">
        <f>'1-Results 2030'!XY20-'1-Results 2030'!XY$2</f>
        <v>-1.5110692387440214E-4</v>
      </c>
      <c r="YA20" s="2">
        <f>'1-Results 2030'!XZ20-'1-Results 2030'!XZ$2</f>
        <v>0</v>
      </c>
      <c r="YB20" s="2">
        <f>'1-Results 2030'!YA20-'1-Results 2030'!YA$2</f>
        <v>-8.5899178975498008E-5</v>
      </c>
      <c r="YC20" s="2">
        <f>'1-Results 2030'!YB20-'1-Results 2030'!YB$2</f>
        <v>0</v>
      </c>
      <c r="YD20" s="2">
        <f>'1-Results 2030'!YC20-'1-Results 2030'!YC$2</f>
        <v>0</v>
      </c>
      <c r="YE20" s="2">
        <f>'1-Results 2030'!YD20-'1-Results 2030'!YD$2</f>
        <v>0</v>
      </c>
      <c r="YF20" s="2">
        <f>'1-Results 2030'!YE20-'1-Results 2030'!YE$2</f>
        <v>0</v>
      </c>
      <c r="YG20" s="2">
        <f>'1-Results 2030'!YF20-'1-Results 2030'!YF$2</f>
        <v>0</v>
      </c>
      <c r="YH20" s="2">
        <f>'1-Results 2030'!YG20-'1-Results 2030'!YG$2</f>
        <v>-1.1172614732920041E-4</v>
      </c>
      <c r="YI20" s="2">
        <f>'1-Results 2030'!YH20-'1-Results 2030'!YH$2</f>
        <v>0</v>
      </c>
      <c r="YJ20" s="2">
        <f>'1-Results 2030'!YI20-'1-Results 2030'!YI$2</f>
        <v>-1.0997128373520021E-4</v>
      </c>
      <c r="YK20" s="2">
        <f>'1-Results 2030'!YJ20-'1-Results 2030'!YJ$2</f>
        <v>0</v>
      </c>
      <c r="YL20" s="2">
        <f>'1-Results 2030'!YK20-'1-Results 2030'!YK$2</f>
        <v>0</v>
      </c>
      <c r="YM20" s="2">
        <f>'1-Results 2030'!YL20-'1-Results 2030'!YL$2</f>
        <v>0</v>
      </c>
      <c r="YN20" s="2">
        <f>'1-Results 2030'!YM20-'1-Results 2030'!YM$2</f>
        <v>0</v>
      </c>
      <c r="YO20" s="2">
        <f>'1-Results 2030'!YN20-'1-Results 2030'!YN$2</f>
        <v>0</v>
      </c>
      <c r="YP20" s="2">
        <f>'1-Results 2030'!YO20-'1-Results 2030'!YO$2</f>
        <v>0</v>
      </c>
      <c r="YQ20" s="2">
        <f>'1-Results 2030'!YP20-'1-Results 2030'!YP$2</f>
        <v>-1.6665176257800365E-5</v>
      </c>
      <c r="YR20" s="2">
        <f>'1-Results 2030'!YQ20-'1-Results 2030'!YQ$2</f>
        <v>-3.9553452470700995E-5</v>
      </c>
      <c r="YS20" s="2">
        <f>'1-Results 2030'!YR20-'1-Results 2030'!YR$2</f>
        <v>0</v>
      </c>
      <c r="YT20" s="2">
        <f>'1-Results 2030'!YS20-'1-Results 2030'!YS$2</f>
        <v>-4.673365326399951E-6</v>
      </c>
      <c r="YU20" s="75">
        <f>'1-Results 2030'!YT20-'1-Results 2030'!YT$2</f>
        <v>-3.3530819676701255E-8</v>
      </c>
      <c r="YV20" s="2">
        <f>'1-Results 2030'!YU20-'1-Results 2030'!YU$2</f>
        <v>0</v>
      </c>
      <c r="YW20" s="2">
        <f>'1-Results 2030'!YV20-'1-Results 2030'!YV$2</f>
        <v>0</v>
      </c>
      <c r="YX20" s="2">
        <f>'1-Results 2030'!YW20-'1-Results 2030'!YW$2</f>
        <v>0</v>
      </c>
      <c r="YY20" s="2">
        <f>'1-Results 2030'!YX20-'1-Results 2030'!YX$2</f>
        <v>0</v>
      </c>
      <c r="YZ20" s="2">
        <f>'1-Results 2030'!YY20-'1-Results 2030'!YY$2</f>
        <v>-1.7442310678095002E-3</v>
      </c>
      <c r="ZA20" s="2">
        <f>'1-Results 2030'!YZ20-'1-Results 2030'!YZ$2</f>
        <v>0</v>
      </c>
      <c r="ZB20" s="2">
        <f>'1-Results 2030'!ZA20-'1-Results 2030'!ZA$2</f>
        <v>-7.1291233453949637E-4</v>
      </c>
      <c r="ZC20" s="2">
        <f>'1-Results 2030'!ZB20-'1-Results 2030'!ZB$2</f>
        <v>0</v>
      </c>
      <c r="ZD20" s="2">
        <f>'1-Results 2030'!ZC20-'1-Results 2030'!ZC$2</f>
        <v>0</v>
      </c>
      <c r="ZE20" s="2">
        <f>'1-Results 2030'!ZD20-'1-Results 2030'!ZD$2</f>
        <v>-2.5741087739071002E-3</v>
      </c>
      <c r="ZF20" s="2">
        <f>'1-Results 2030'!ZE20-'1-Results 2030'!ZE$2</f>
        <v>-1.1805379640899999E-4</v>
      </c>
      <c r="ZG20" s="2">
        <f>'1-Results 2030'!ZF20-'1-Results 2030'!ZF$2</f>
        <v>0</v>
      </c>
      <c r="ZH20" s="2">
        <f>'1-Results 2030'!ZG20-'1-Results 2030'!ZG$2</f>
        <v>0</v>
      </c>
      <c r="ZI20" s="2">
        <f>'1-Results 2030'!ZH20-'1-Results 2030'!ZH$2</f>
        <v>0</v>
      </c>
      <c r="ZJ20" s="2">
        <f>'1-Results 2030'!ZI20-'1-Results 2030'!ZI$2</f>
        <v>0</v>
      </c>
      <c r="ZK20" s="2">
        <f>'1-Results 2030'!ZJ20-'1-Results 2030'!ZJ$2</f>
        <v>0</v>
      </c>
      <c r="ZL20" s="2">
        <f>'1-Results 2030'!ZK20-'1-Results 2030'!ZK$2</f>
        <v>0</v>
      </c>
      <c r="ZM20" s="2">
        <f>'1-Results 2030'!ZL20-'1-Results 2030'!ZL$2</f>
        <v>0</v>
      </c>
      <c r="ZN20" s="2">
        <f>'1-Results 2030'!ZM20-'1-Results 2030'!ZM$2</f>
        <v>-5.6706612954970004E-4</v>
      </c>
      <c r="ZO20" s="75">
        <f>'1-Results 2030'!ZN20-'1-Results 2030'!ZN$2</f>
        <v>-3.4475176621125066E-4</v>
      </c>
      <c r="ZP20" s="2">
        <f>'1-Results 2030'!ZO20-'1-Results 2030'!ZO$2</f>
        <v>0</v>
      </c>
      <c r="ZQ20" s="2">
        <f>'1-Results 2030'!ZP20-'1-Results 2030'!ZP$2</f>
        <v>0</v>
      </c>
      <c r="ZR20" s="2">
        <f>'1-Results 2030'!ZQ20-'1-Results 2030'!ZQ$2</f>
        <v>0</v>
      </c>
      <c r="ZS20" s="2">
        <f>'1-Results 2030'!ZR20-'1-Results 2030'!ZR$2</f>
        <v>0</v>
      </c>
      <c r="ZT20" s="2">
        <f>'1-Results 2030'!ZS20-'1-Results 2030'!ZS$2</f>
        <v>0</v>
      </c>
      <c r="ZU20" s="2">
        <f>'1-Results 2030'!ZT20-'1-Results 2030'!ZT$2</f>
        <v>0</v>
      </c>
      <c r="ZV20" s="2">
        <f>'1-Results 2030'!ZU20-'1-Results 2030'!ZU$2</f>
        <v>0</v>
      </c>
      <c r="ZW20" s="2">
        <f>'1-Results 2030'!ZV20-'1-Results 2030'!ZV$2</f>
        <v>0</v>
      </c>
      <c r="ZX20" s="2">
        <f>'1-Results 2030'!ZW20-'1-Results 2030'!ZW$2</f>
        <v>0</v>
      </c>
      <c r="ZY20" s="2">
        <f>'1-Results 2030'!ZX20-'1-Results 2030'!ZX$2</f>
        <v>0</v>
      </c>
      <c r="ZZ20" s="2">
        <f>'1-Results 2030'!ZY20-'1-Results 2030'!ZY$2</f>
        <v>0</v>
      </c>
      <c r="AAA20" s="2">
        <f>'1-Results 2030'!ZZ20-'1-Results 2030'!ZZ$2</f>
        <v>0</v>
      </c>
      <c r="AAB20" s="2">
        <f>'1-Results 2030'!AAA20-'1-Results 2030'!AAA$2</f>
        <v>0</v>
      </c>
      <c r="AAC20" s="75">
        <f>'1-Results 2030'!AAB20-'1-Results 2030'!AAB$2</f>
        <v>0</v>
      </c>
      <c r="AAD20" s="2">
        <f>'1-Results 2030'!AAC20-'1-Results 2030'!AAC$2</f>
        <v>0</v>
      </c>
      <c r="AAE20" s="2">
        <f>'1-Results 2030'!AAD20-'1-Results 2030'!AAD$2</f>
        <v>0</v>
      </c>
      <c r="AAF20" s="2">
        <f>'1-Results 2030'!AAE20-'1-Results 2030'!AAE$2</f>
        <v>0</v>
      </c>
      <c r="AAG20" s="2">
        <f>'1-Results 2030'!AAF20-'1-Results 2030'!AAF$2</f>
        <v>0</v>
      </c>
      <c r="AAH20" s="2">
        <f>'1-Results 2030'!AAG20-'1-Results 2030'!AAG$2</f>
        <v>0</v>
      </c>
      <c r="AAI20" s="2">
        <f>'1-Results 2030'!AAH20-'1-Results 2030'!AAH$2</f>
        <v>0</v>
      </c>
      <c r="AAJ20" s="2">
        <f>'1-Results 2030'!AAI20-'1-Results 2030'!AAI$2</f>
        <v>0</v>
      </c>
      <c r="AAK20" s="2">
        <f>'1-Results 2030'!AAJ20-'1-Results 2030'!AAJ$2</f>
        <v>0</v>
      </c>
      <c r="AAL20" s="2">
        <f>'1-Results 2030'!AAK20-'1-Results 2030'!AAK$2</f>
        <v>0</v>
      </c>
      <c r="AAM20" s="2">
        <f>'1-Results 2030'!AAL20-'1-Results 2030'!AAL$2</f>
        <v>0</v>
      </c>
      <c r="AAN20" s="75">
        <f>'1-Results 2030'!AAM20-'1-Results 2030'!AAM$2</f>
        <v>0</v>
      </c>
      <c r="AAO20" s="2">
        <f>'1-Results 2030'!AAN20-'1-Results 2030'!AAN$2</f>
        <v>0</v>
      </c>
      <c r="AAP20" s="2">
        <f>'1-Results 2030'!AAO20-'1-Results 2030'!AAO$2</f>
        <v>0</v>
      </c>
      <c r="AAQ20" s="2">
        <f>'1-Results 2030'!AAP20-'1-Results 2030'!AAP$2</f>
        <v>0</v>
      </c>
      <c r="AAR20" s="2">
        <f>'1-Results 2030'!AAQ20-'1-Results 2030'!AAQ$2</f>
        <v>0</v>
      </c>
      <c r="AAS20" s="2">
        <f>'1-Results 2030'!AAR20-'1-Results 2030'!AAR$2</f>
        <v>0</v>
      </c>
      <c r="AAT20" s="2">
        <f>'1-Results 2030'!AAS20-'1-Results 2030'!AAS$2</f>
        <v>0</v>
      </c>
      <c r="AAU20" s="2">
        <f>'1-Results 2030'!AAT20-'1-Results 2030'!AAT$2</f>
        <v>0</v>
      </c>
      <c r="AAV20" s="2">
        <f>'1-Results 2030'!AAU20-'1-Results 2030'!AAU$2</f>
        <v>0</v>
      </c>
      <c r="AAW20" s="2">
        <f>'1-Results 2030'!AAV20-'1-Results 2030'!AAV$2</f>
        <v>0</v>
      </c>
      <c r="AAX20" s="2">
        <f>'1-Results 2030'!AAW20-'1-Results 2030'!AAW$2</f>
        <v>0</v>
      </c>
      <c r="AAY20" s="2">
        <f>'1-Results 2030'!AAX20-'1-Results 2030'!AAX$2</f>
        <v>0</v>
      </c>
      <c r="AAZ20" s="2">
        <f>'1-Results 2030'!AAY20-'1-Results 2030'!AAY$2</f>
        <v>0</v>
      </c>
      <c r="ABA20" s="2">
        <f>'1-Results 2030'!AAZ20-'1-Results 2030'!AAZ$2</f>
        <v>0</v>
      </c>
      <c r="ABB20" s="2">
        <f>'1-Results 2030'!ABA20-'1-Results 2030'!ABA$2</f>
        <v>0</v>
      </c>
      <c r="ABC20" s="2">
        <f>'1-Results 2030'!ABB20-'1-Results 2030'!ABB$2</f>
        <v>0</v>
      </c>
      <c r="ABD20" s="2">
        <f>'1-Results 2030'!ABC20-'1-Results 2030'!ABC$2</f>
        <v>0</v>
      </c>
      <c r="ABE20" s="2">
        <f>'1-Results 2030'!ABD20-'1-Results 2030'!ABD$2</f>
        <v>0</v>
      </c>
      <c r="ABF20" s="2">
        <f>'1-Results 2030'!ABE20-'1-Results 2030'!ABE$2</f>
        <v>0</v>
      </c>
      <c r="ABG20" s="2">
        <f>'1-Results 2030'!ABF20-'1-Results 2030'!ABF$2</f>
        <v>0</v>
      </c>
      <c r="ABH20" s="2">
        <f>'1-Results 2030'!ABG20-'1-Results 2030'!ABG$2</f>
        <v>0</v>
      </c>
      <c r="ABI20" s="2">
        <f>'1-Results 2030'!ABH20-'1-Results 2030'!ABH$2</f>
        <v>0</v>
      </c>
      <c r="ABJ20" s="2">
        <f>'1-Results 2030'!ABI20-'1-Results 2030'!ABI$2</f>
        <v>0</v>
      </c>
      <c r="ABK20" s="2">
        <f>'1-Results 2030'!ABJ20-'1-Results 2030'!ABJ$2</f>
        <v>0</v>
      </c>
      <c r="ABL20" s="2">
        <f>'1-Results 2030'!ABK20-'1-Results 2030'!ABK$2</f>
        <v>0</v>
      </c>
      <c r="ABM20" s="2">
        <f>'1-Results 2030'!ABL20-'1-Results 2030'!ABL$2</f>
        <v>0</v>
      </c>
      <c r="ABN20" s="2">
        <f>'1-Results 2030'!ABM20-'1-Results 2030'!ABM$2</f>
        <v>0</v>
      </c>
      <c r="ABO20" s="2">
        <f>'1-Results 2030'!ABN20-'1-Results 2030'!ABN$2</f>
        <v>0</v>
      </c>
      <c r="ABP20" s="2">
        <f>'1-Results 2030'!ABO20-'1-Results 2030'!ABO$2</f>
        <v>0</v>
      </c>
      <c r="ABQ20" s="2">
        <f>'1-Results 2030'!ABP20-'1-Results 2030'!ABP$2</f>
        <v>0</v>
      </c>
      <c r="ABR20" s="2">
        <f>'1-Results 2030'!ABQ20-'1-Results 2030'!ABQ$2</f>
        <v>0</v>
      </c>
      <c r="ABS20" s="2">
        <f>'1-Results 2030'!ABR20-'1-Results 2030'!ABR$2</f>
        <v>0</v>
      </c>
      <c r="ABT20" s="2">
        <f>'1-Results 2030'!ABS20-'1-Results 2030'!ABS$2</f>
        <v>0</v>
      </c>
      <c r="ABU20" s="2">
        <f>'1-Results 2030'!ABT20-'1-Results 2030'!ABT$2</f>
        <v>0</v>
      </c>
      <c r="ABV20" s="2">
        <f>'1-Results 2030'!ABU20-'1-Results 2030'!ABU$2</f>
        <v>0</v>
      </c>
      <c r="ABW20" s="2">
        <f>'1-Results 2030'!ABV20-'1-Results 2030'!ABV$2</f>
        <v>0</v>
      </c>
      <c r="ABX20" s="2">
        <f>'1-Results 2030'!ABW20-'1-Results 2030'!ABW$2</f>
        <v>0</v>
      </c>
      <c r="ABY20" s="2">
        <f>'1-Results 2030'!ABX20-'1-Results 2030'!ABX$2</f>
        <v>0</v>
      </c>
      <c r="ABZ20" s="2">
        <f>'1-Results 2030'!ABY20-'1-Results 2030'!ABY$2</f>
        <v>0</v>
      </c>
      <c r="ACA20" s="2">
        <f>'1-Results 2030'!ABZ20-'1-Results 2030'!ABZ$2</f>
        <v>0</v>
      </c>
      <c r="ACB20" s="2">
        <f>'1-Results 2030'!ACA20-'1-Results 2030'!ACA$2</f>
        <v>0</v>
      </c>
      <c r="ACC20" s="2">
        <f>'1-Results 2030'!ACB20-'1-Results 2030'!ACB$2</f>
        <v>0</v>
      </c>
      <c r="ACD20" s="2">
        <f>'1-Results 2030'!ACC20-'1-Results 2030'!ACC$2</f>
        <v>-2.014126075730008E-5</v>
      </c>
      <c r="ACE20" s="2">
        <f>'1-Results 2030'!ACD20-'1-Results 2030'!ACD$2</f>
        <v>0</v>
      </c>
      <c r="ACF20" s="2">
        <f>'1-Results 2030'!ACE20-'1-Results 2030'!ACE$2</f>
        <v>0</v>
      </c>
      <c r="ACG20" s="2">
        <f>'1-Results 2030'!ACF20-'1-Results 2030'!ACF$2</f>
        <v>0</v>
      </c>
      <c r="ACH20" s="2">
        <f>'1-Results 2030'!ACG20-'1-Results 2030'!ACG$2</f>
        <v>0</v>
      </c>
      <c r="ACI20" s="2">
        <f>'1-Results 2030'!ACH20-'1-Results 2030'!ACH$2</f>
        <v>0</v>
      </c>
      <c r="ACJ20" s="2">
        <f>'1-Results 2030'!ACI20-'1-Results 2030'!ACI$2</f>
        <v>0</v>
      </c>
      <c r="ACK20" s="2">
        <f>'1-Results 2030'!ACJ20-'1-Results 2030'!ACJ$2</f>
        <v>0</v>
      </c>
      <c r="ACL20" s="75">
        <f>'1-Results 2030'!ACK20-'1-Results 2030'!ACK$2</f>
        <v>0</v>
      </c>
      <c r="ACM20" s="2">
        <f>'1-Results 2030'!ACL20-'1-Results 2030'!ACL$2</f>
        <v>0</v>
      </c>
      <c r="ACN20" s="2">
        <f>'1-Results 2030'!ACM20-'1-Results 2030'!ACM$2</f>
        <v>0</v>
      </c>
      <c r="ACO20" s="2">
        <f>'1-Results 2030'!ACN20-'1-Results 2030'!ACN$2</f>
        <v>0</v>
      </c>
      <c r="ACP20" s="2">
        <f>'1-Results 2030'!ACO20-'1-Results 2030'!ACO$2</f>
        <v>0</v>
      </c>
      <c r="ACQ20" s="2">
        <f>'1-Results 2030'!ACP20-'1-Results 2030'!ACP$2</f>
        <v>0</v>
      </c>
      <c r="ACR20" s="2">
        <f>'1-Results 2030'!ACQ20-'1-Results 2030'!ACQ$2</f>
        <v>0</v>
      </c>
      <c r="ACS20" s="2">
        <f>'1-Results 2030'!ACR20-'1-Results 2030'!ACR$2</f>
        <v>0</v>
      </c>
      <c r="ACT20" s="2">
        <f>'1-Results 2030'!ACS20-'1-Results 2030'!ACS$2</f>
        <v>-0.18508682304769764</v>
      </c>
      <c r="ACU20" s="2">
        <f>'1-Results 2030'!ACT20-'1-Results 2030'!ACT$2</f>
        <v>-8.1947702497769725E-2</v>
      </c>
      <c r="ACV20" s="2">
        <f>'1-Results 2030'!ACU20-'1-Results 2030'!ACU$2</f>
        <v>0</v>
      </c>
      <c r="ACW20" s="2">
        <f>'1-Results 2030'!ACV20-'1-Results 2030'!ACV$2</f>
        <v>-1.4949479937329997</v>
      </c>
      <c r="ACX20" s="2">
        <f>'1-Results 2030'!ACW20-'1-Results 2030'!ACW$2</f>
        <v>-0.79465495417080234</v>
      </c>
      <c r="ACY20" s="2">
        <f>'1-Results 2030'!ACX20-'1-Results 2030'!ACX$2</f>
        <v>0</v>
      </c>
      <c r="ACZ20" s="2">
        <f>'1-Results 2030'!ACY20-'1-Results 2030'!ACY$2</f>
        <v>0</v>
      </c>
      <c r="ADA20" s="2">
        <f>'1-Results 2030'!ACZ20-'1-Results 2030'!ACZ$2</f>
        <v>0</v>
      </c>
      <c r="ADB20" s="2">
        <f>'1-Results 2030'!ADA20-'1-Results 2030'!ADA$2</f>
        <v>0</v>
      </c>
      <c r="ADC20" s="2">
        <f>'1-Results 2030'!ADB20-'1-Results 2030'!ADB$2</f>
        <v>0</v>
      </c>
      <c r="ADD20" s="2">
        <f>'1-Results 2030'!ADC20-'1-Results 2030'!ADC$2</f>
        <v>0</v>
      </c>
      <c r="ADE20" s="2">
        <f>'1-Results 2030'!ADD20-'1-Results 2030'!ADD$2</f>
        <v>0</v>
      </c>
      <c r="ADF20" s="2">
        <f>'1-Results 2030'!ADE20-'1-Results 2030'!ADE$2</f>
        <v>-0.27477374722649905</v>
      </c>
      <c r="ADG20" s="2">
        <f>'1-Results 2030'!ADF20-'1-Results 2030'!ADF$2</f>
        <v>0</v>
      </c>
      <c r="ADH20" s="2">
        <f>'1-Results 2030'!ADG20-'1-Results 2030'!ADG$2</f>
        <v>-0.15394335641689949</v>
      </c>
      <c r="ADI20" s="2">
        <f>'1-Results 2030'!ADH20-'1-Results 2030'!ADH$2</f>
        <v>-2.8286867886299305E-2</v>
      </c>
      <c r="ADJ20" s="2">
        <f>'1-Results 2030'!ADI20-'1-Results 2030'!ADI$2</f>
        <v>0</v>
      </c>
      <c r="ADK20" s="2">
        <f>'1-Results 2030'!ADJ20-'1-Results 2030'!ADJ$2</f>
        <v>0</v>
      </c>
      <c r="ADL20" s="2">
        <f>'1-Results 2030'!ADK20-'1-Results 2030'!ADK$2</f>
        <v>0</v>
      </c>
      <c r="ADM20" s="2">
        <f>'1-Results 2030'!ADL20-'1-Results 2030'!ADL$2</f>
        <v>0</v>
      </c>
      <c r="ADN20" s="2">
        <f>'1-Results 2030'!ADM20-'1-Results 2030'!ADM$2</f>
        <v>0</v>
      </c>
      <c r="ADO20" s="2">
        <f>'1-Results 2030'!ADN20-'1-Results 2030'!ADN$2</f>
        <v>0</v>
      </c>
      <c r="ADP20" s="2">
        <f>'1-Results 2030'!ADO20-'1-Results 2030'!ADO$2</f>
        <v>0</v>
      </c>
      <c r="ADQ20" s="2">
        <f>'1-Results 2030'!ADP20-'1-Results 2030'!ADP$2</f>
        <v>0</v>
      </c>
      <c r="ADR20" s="2">
        <f>'1-Results 2030'!ADQ20-'1-Results 2030'!ADQ$2</f>
        <v>-0.28591928066068284</v>
      </c>
      <c r="ADS20" s="2">
        <f>'1-Results 2030'!ADR20-'1-Results 2030'!ADR$2</f>
        <v>0</v>
      </c>
      <c r="ADT20" s="2">
        <f>'1-Results 2030'!ADS20-'1-Results 2030'!ADS$2</f>
        <v>-0.46775173892800126</v>
      </c>
      <c r="ADU20" s="2">
        <f>'1-Results 2030'!ADT20-'1-Results 2030'!ADT$2</f>
        <v>0</v>
      </c>
      <c r="ADV20" s="2">
        <f>'1-Results 2030'!ADU20-'1-Results 2030'!ADU$2</f>
        <v>0</v>
      </c>
      <c r="ADW20" s="2">
        <f>'1-Results 2030'!ADV20-'1-Results 2030'!ADV$2</f>
        <v>-1.0448286442301598</v>
      </c>
      <c r="ADX20" s="2">
        <f>'1-Results 2030'!ADW20-'1-Results 2030'!ADW$2</f>
        <v>-0.27176767970485705</v>
      </c>
      <c r="ADY20" s="2">
        <f>'1-Results 2030'!ADX20-'1-Results 2030'!ADX$2</f>
        <v>0</v>
      </c>
      <c r="ADZ20" s="2">
        <f>'1-Results 2030'!ADY20-'1-Results 2030'!ADY$2</f>
        <v>0</v>
      </c>
      <c r="AEA20" s="2">
        <f>'1-Results 2030'!ADZ20-'1-Results 2030'!ADZ$2</f>
        <v>0</v>
      </c>
      <c r="AEB20" s="2">
        <f>'1-Results 2030'!AEA20-'1-Results 2030'!AEA$2</f>
        <v>0</v>
      </c>
      <c r="AEC20" s="2">
        <f>'1-Results 2030'!AEB20-'1-Results 2030'!AEB$2</f>
        <v>0</v>
      </c>
      <c r="AED20" s="2">
        <f>'1-Results 2030'!AEC20-'1-Results 2030'!AEC$2</f>
        <v>0</v>
      </c>
      <c r="AEE20" s="2">
        <f>'1-Results 2030'!AED20-'1-Results 2030'!AED$2</f>
        <v>0</v>
      </c>
      <c r="AEF20" s="2">
        <f>'1-Results 2030'!AEE20-'1-Results 2030'!AEE$2</f>
        <v>-1.042244215355</v>
      </c>
      <c r="AEG20" s="2">
        <f>'1-Results 2030'!AEF20-'1-Results 2030'!AEF$2</f>
        <v>-0.61944026392290441</v>
      </c>
      <c r="AEH20" s="2">
        <f>'1-Results 2030'!AEG20-'1-Results 2030'!AEG$2</f>
        <v>-3.7319518228015909</v>
      </c>
      <c r="AEI20" s="2">
        <f>'1-Results 2030'!AEH20-'1-Results 2030'!AEH$2</f>
        <v>0</v>
      </c>
      <c r="AEJ20" s="2">
        <f>'1-Results 2030'!AEI20-'1-Results 2030'!AEI$2</f>
        <v>0</v>
      </c>
      <c r="AEK20" s="2">
        <f>'1-Results 2030'!AEJ20-'1-Results 2030'!AEJ$2</f>
        <v>0</v>
      </c>
      <c r="AEL20" s="2">
        <f>'1-Results 2030'!AEK20-'1-Results 2030'!AEK$2</f>
        <v>0</v>
      </c>
      <c r="AEM20" s="2">
        <f>'1-Results 2030'!AEL20-'1-Results 2030'!AEL$2</f>
        <v>0</v>
      </c>
      <c r="AEN20" s="2">
        <f>'1-Results 2030'!AEM20-'1-Results 2030'!AEM$2</f>
        <v>0</v>
      </c>
      <c r="AEO20" s="2">
        <f>'1-Results 2030'!AEN20-'1-Results 2030'!AEN$2</f>
        <v>0</v>
      </c>
      <c r="AEP20" s="2">
        <f>'1-Results 2030'!AEO20-'1-Results 2030'!AEO$2</f>
        <v>0</v>
      </c>
      <c r="AEQ20" s="2">
        <f>'1-Results 2030'!AEP20-'1-Results 2030'!AEP$2</f>
        <v>0</v>
      </c>
      <c r="AER20" s="2">
        <f>'1-Results 2030'!AEQ20-'1-Results 2030'!AEQ$2</f>
        <v>0</v>
      </c>
      <c r="AES20" s="2">
        <f>'1-Results 2030'!AER20-'1-Results 2030'!AER$2</f>
        <v>0</v>
      </c>
      <c r="AET20" s="2">
        <f>'1-Results 2030'!AES20-'1-Results 2030'!AES$2</f>
        <v>0</v>
      </c>
      <c r="AEU20" s="2">
        <f>'1-Results 2030'!AET20-'1-Results 2030'!AET$2</f>
        <v>0</v>
      </c>
      <c r="AEV20" s="2">
        <f>'1-Results 2030'!AEU20-'1-Results 2030'!AEU$2</f>
        <v>0</v>
      </c>
      <c r="AEW20" s="2">
        <f>'1-Results 2030'!AEV20-'1-Results 2030'!AEV$2</f>
        <v>0</v>
      </c>
      <c r="AEX20" s="2">
        <f>'1-Results 2030'!AEW20-'1-Results 2030'!AEW$2</f>
        <v>0</v>
      </c>
      <c r="AEY20" s="2">
        <f>'1-Results 2030'!AEX20-'1-Results 2030'!AEX$2</f>
        <v>0</v>
      </c>
      <c r="AEZ20" s="2">
        <f>'1-Results 2030'!AEY20-'1-Results 2030'!AEY$2</f>
        <v>0</v>
      </c>
      <c r="AFA20" s="2">
        <f>'1-Results 2030'!AEZ20-'1-Results 2030'!AEZ$2</f>
        <v>-4.5789913848939401</v>
      </c>
      <c r="AFB20" s="2">
        <f>'1-Results 2030'!AFA20-'1-Results 2030'!AFA$2</f>
        <v>0</v>
      </c>
      <c r="AFC20" s="2">
        <f>'1-Results 2030'!AFB20-'1-Results 2030'!AFB$2</f>
        <v>-2.9036264636680187</v>
      </c>
      <c r="AFD20" s="2">
        <f>'1-Results 2030'!AFC20-'1-Results 2030'!AFC$2</f>
        <v>0</v>
      </c>
      <c r="AFE20" s="2">
        <f>'1-Results 2030'!AFD20-'1-Results 2030'!AFD$2</f>
        <v>0</v>
      </c>
      <c r="AFF20" s="2">
        <f>'1-Results 2030'!AFE20-'1-Results 2030'!AFE$2</f>
        <v>-6.7601465364622975</v>
      </c>
      <c r="AFG20" s="2">
        <f>'1-Results 2030'!AFF20-'1-Results 2030'!AFF$2</f>
        <v>-0.81076736671167704</v>
      </c>
      <c r="AFH20" s="2">
        <f>'1-Results 2030'!AFG20-'1-Results 2030'!AFG$2</f>
        <v>0</v>
      </c>
      <c r="AFI20" s="2">
        <f>'1-Results 2030'!AFH20-'1-Results 2030'!AFH$2</f>
        <v>0</v>
      </c>
      <c r="AFJ20" s="2">
        <f>'1-Results 2030'!AFI20-'1-Results 2030'!AFI$2</f>
        <v>0</v>
      </c>
      <c r="AFK20" s="2">
        <f>'1-Results 2030'!AFJ20-'1-Results 2030'!AFJ$2</f>
        <v>0</v>
      </c>
      <c r="AFL20" s="2">
        <f>'1-Results 2030'!AFK20-'1-Results 2030'!AFK$2</f>
        <v>0</v>
      </c>
      <c r="AFM20" s="2">
        <f>'1-Results 2030'!AFL20-'1-Results 2030'!AFL$2</f>
        <v>0</v>
      </c>
      <c r="AFN20" s="2">
        <f>'1-Results 2030'!AFM20-'1-Results 2030'!AFM$2</f>
        <v>0</v>
      </c>
      <c r="AFO20" s="2">
        <f>'1-Results 2030'!AFN20-'1-Results 2030'!AFN$2</f>
        <v>-3.8678266664429</v>
      </c>
      <c r="AFP20" s="2">
        <f>'1-Results 2030'!AFO20-'1-Results 2030'!AFO$2</f>
        <v>-2.415303974615445</v>
      </c>
      <c r="AFQ20" s="2">
        <f>'1-Results 2030'!AFP20-'1-Results 2030'!AFP$2</f>
        <v>-21.33666239279296</v>
      </c>
      <c r="AFR20" s="2">
        <f>'1-Results 2030'!AFQ20-'1-Results 2030'!AFQ$2</f>
        <v>0</v>
      </c>
      <c r="AFS20" s="2">
        <f>'1-Results 2030'!AFR20-'1-Results 2030'!AFR$2</f>
        <v>0</v>
      </c>
      <c r="AFT20" s="2">
        <f>'1-Results 2030'!AFS20-'1-Results 2030'!AFS$2</f>
        <v>0</v>
      </c>
      <c r="AFU20" s="2">
        <f>'1-Results 2030'!AFT20-'1-Results 2030'!AFT$2</f>
        <v>0</v>
      </c>
      <c r="AFV20" s="2">
        <f>'1-Results 2030'!AFU20-'1-Results 2030'!AFU$2</f>
        <v>0</v>
      </c>
      <c r="AFW20" s="2">
        <f>'1-Results 2030'!AFV20-'1-Results 2030'!AFV$2</f>
        <v>0</v>
      </c>
      <c r="AFX20" s="2">
        <f>'1-Results 2030'!AFW20-'1-Results 2030'!AFW$2</f>
        <v>0</v>
      </c>
      <c r="AFY20" s="2">
        <f>'1-Results 2030'!AFX20-'1-Results 2030'!AFX$2</f>
        <v>0</v>
      </c>
      <c r="AFZ20" s="2">
        <f>'1-Results 2030'!AFY20-'1-Results 2030'!AFY$2</f>
        <v>0</v>
      </c>
      <c r="AGA20" s="2">
        <f>'1-Results 2030'!AFZ20-'1-Results 2030'!AFZ$2</f>
        <v>0</v>
      </c>
      <c r="AGB20" s="2">
        <f>'1-Results 2030'!AGA20-'1-Results 2030'!AGA$2</f>
        <v>0</v>
      </c>
      <c r="AGC20" s="2">
        <f>'1-Results 2030'!AGB20-'1-Results 2030'!AGB$2</f>
        <v>0</v>
      </c>
      <c r="AGD20" s="2">
        <f>'1-Results 2030'!AGC20-'1-Results 2030'!AGC$2</f>
        <v>0</v>
      </c>
      <c r="AGE20" s="2">
        <f>'1-Results 2030'!AGD20-'1-Results 2030'!AGD$2</f>
        <v>0</v>
      </c>
      <c r="AGF20" s="2">
        <f>'1-Results 2030'!AGE20-'1-Results 2030'!AGE$2</f>
        <v>0</v>
      </c>
      <c r="AGG20" s="2">
        <f>'1-Results 2030'!AGF20-'1-Results 2030'!AGF$2</f>
        <v>0</v>
      </c>
      <c r="AGH20" s="2">
        <f>'1-Results 2030'!AGG20-'1-Results 2030'!AGG$2</f>
        <v>0</v>
      </c>
      <c r="AGI20" s="2">
        <f>'1-Results 2030'!AGH20-'1-Results 2030'!AGH$2</f>
        <v>0</v>
      </c>
      <c r="AGJ20" s="2">
        <f>'1-Results 2030'!AGI20-'1-Results 2030'!AGI$2</f>
        <v>0</v>
      </c>
      <c r="AGK20" s="2">
        <f>'1-Results 2030'!AGJ20-'1-Results 2030'!AGJ$2</f>
        <v>0</v>
      </c>
      <c r="AGL20" s="2">
        <f>'1-Results 2030'!AGK20-'1-Results 2030'!AGK$2</f>
        <v>0</v>
      </c>
      <c r="AGM20" s="2">
        <f>'1-Results 2030'!AGL20-'1-Results 2030'!AGL$2</f>
        <v>0</v>
      </c>
      <c r="AGN20" s="2">
        <f>'1-Results 2030'!AGM20-'1-Results 2030'!AGM$2</f>
        <v>0</v>
      </c>
      <c r="AGO20" s="2">
        <f>'1-Results 2030'!AGN20-'1-Results 2030'!AGN$2</f>
        <v>0</v>
      </c>
      <c r="AGP20" s="2">
        <f>'1-Results 2030'!AGO20-'1-Results 2030'!AGO$2</f>
        <v>0</v>
      </c>
      <c r="AGQ20" s="2">
        <f>'1-Results 2030'!AGP20-'1-Results 2030'!AGP$2</f>
        <v>0</v>
      </c>
      <c r="AGR20" s="2">
        <f>'1-Results 2030'!AGQ20-'1-Results 2030'!AGQ$2</f>
        <v>0</v>
      </c>
      <c r="AGS20" s="2">
        <f>'1-Results 2030'!AGR20-'1-Results 2030'!AGR$2</f>
        <v>0</v>
      </c>
      <c r="AGT20" s="2">
        <f>'1-Results 2030'!AGS20-'1-Results 2030'!AGS$2</f>
        <v>0</v>
      </c>
      <c r="AGU20" s="2">
        <f>'1-Results 2030'!AGT20-'1-Results 2030'!AGT$2</f>
        <v>0</v>
      </c>
      <c r="AGV20" s="2">
        <f>'1-Results 2030'!AGU20-'1-Results 2030'!AGU$2</f>
        <v>0</v>
      </c>
      <c r="AGW20" s="2">
        <f>'1-Results 2030'!AGV20-'1-Results 2030'!AGV$2</f>
        <v>0</v>
      </c>
      <c r="AGX20" s="2">
        <f>'1-Results 2030'!AGW20-'1-Results 2030'!AGW$2</f>
        <v>0</v>
      </c>
      <c r="AGY20" s="2">
        <f>'1-Results 2030'!AGX20-'1-Results 2030'!AGX$2</f>
        <v>0</v>
      </c>
      <c r="AGZ20" s="2">
        <f>'1-Results 2030'!AGY20-'1-Results 2030'!AGY$2</f>
        <v>0</v>
      </c>
      <c r="AHA20" s="2">
        <f>'1-Results 2030'!AGZ20-'1-Results 2030'!AGZ$2</f>
        <v>0</v>
      </c>
      <c r="AHB20" s="2">
        <f>'1-Results 2030'!AHA20-'1-Results 2030'!AHA$2</f>
        <v>0</v>
      </c>
      <c r="AHC20" s="2">
        <f>'1-Results 2030'!AHB20-'1-Results 2030'!AHB$2</f>
        <v>0</v>
      </c>
      <c r="AHD20" s="2">
        <f>'1-Results 2030'!AHC20-'1-Results 2030'!AHC$2</f>
        <v>0</v>
      </c>
      <c r="AHE20" s="2">
        <f>'1-Results 2030'!AHD20-'1-Results 2030'!AHD$2</f>
        <v>0</v>
      </c>
      <c r="AHF20" s="2">
        <f>'1-Results 2030'!AHE20-'1-Results 2030'!AHE$2</f>
        <v>0</v>
      </c>
      <c r="AHG20" s="2">
        <f>'1-Results 2030'!AHF20-'1-Results 2030'!AHF$2</f>
        <v>0</v>
      </c>
      <c r="AHH20" s="2">
        <f>'1-Results 2030'!AHG20-'1-Results 2030'!AHG$2</f>
        <v>0</v>
      </c>
      <c r="AHI20" s="2">
        <f>'1-Results 2030'!AHH20-'1-Results 2030'!AHH$2</f>
        <v>0</v>
      </c>
      <c r="AHJ20" s="2">
        <f>'1-Results 2030'!AHI20-'1-Results 2030'!AHI$2</f>
        <v>0</v>
      </c>
      <c r="AHK20" s="75">
        <f>'1-Results 2030'!AHJ20-'1-Results 2030'!AHJ$2</f>
        <v>0</v>
      </c>
      <c r="AHL20" s="2">
        <f>'1-Results 2030'!AHK20-'1-Results 2030'!AHK$2</f>
        <v>0</v>
      </c>
      <c r="AHM20" s="2">
        <f>'1-Results 2030'!AHL20-'1-Results 2030'!AHL$2</f>
        <v>0</v>
      </c>
      <c r="AHN20" s="2">
        <f>'1-Results 2030'!AHM20-'1-Results 2030'!AHM$2</f>
        <v>0</v>
      </c>
      <c r="AHO20" s="2">
        <f>'1-Results 2030'!AHN20-'1-Results 2030'!AHN$2</f>
        <v>0</v>
      </c>
      <c r="AHP20" s="2">
        <f>'1-Results 2030'!AHO20-'1-Results 2030'!AHO$2</f>
        <v>0</v>
      </c>
      <c r="AHQ20" s="2">
        <f>'1-Results 2030'!AHP20-'1-Results 2030'!AHP$2</f>
        <v>0</v>
      </c>
      <c r="AHR20" s="2">
        <f>'1-Results 2030'!AHQ20-'1-Results 2030'!AHQ$2</f>
        <v>0</v>
      </c>
      <c r="AHS20" s="2">
        <f>'1-Results 2030'!AHR20-'1-Results 2030'!AHR$2</f>
        <v>0</v>
      </c>
      <c r="AHT20" s="2">
        <f>'1-Results 2030'!AHS20-'1-Results 2030'!AHS$2</f>
        <v>0</v>
      </c>
      <c r="AHU20" s="2">
        <f>'1-Results 2030'!AHT20-'1-Results 2030'!AHT$2</f>
        <v>0</v>
      </c>
      <c r="AHV20" s="2">
        <f>'1-Results 2030'!AHU20-'1-Results 2030'!AHU$2</f>
        <v>0</v>
      </c>
      <c r="AHW20" s="2">
        <f>'1-Results 2030'!AHV20-'1-Results 2030'!AHV$2</f>
        <v>0</v>
      </c>
      <c r="AHX20" s="2">
        <f>'1-Results 2030'!AHW20-'1-Results 2030'!AHW$2</f>
        <v>0</v>
      </c>
      <c r="AHY20" s="2">
        <f>'1-Results 2030'!AHX20-'1-Results 2030'!AHX$2</f>
        <v>0</v>
      </c>
      <c r="AHZ20" s="2">
        <f>'1-Results 2030'!AHY20-'1-Results 2030'!AHY$2</f>
        <v>0</v>
      </c>
      <c r="AIA20" s="2">
        <f>'1-Results 2030'!AHZ20-'1-Results 2030'!AHZ$2</f>
        <v>0</v>
      </c>
      <c r="AIB20" s="2">
        <f>'1-Results 2030'!AIA20-'1-Results 2030'!AIA$2</f>
        <v>0</v>
      </c>
      <c r="AIC20" s="2">
        <f>'1-Results 2030'!AIB20-'1-Results 2030'!AIB$2</f>
        <v>0</v>
      </c>
      <c r="AID20" s="2">
        <f>'1-Results 2030'!AIC20-'1-Results 2030'!AIC$2</f>
        <v>0</v>
      </c>
      <c r="AIE20" s="2">
        <f>'1-Results 2030'!AID20-'1-Results 2030'!AID$2</f>
        <v>0</v>
      </c>
      <c r="AIF20" s="2">
        <f>'1-Results 2030'!AIE20-'1-Results 2030'!AIE$2</f>
        <v>0</v>
      </c>
      <c r="AIG20" s="2">
        <f>'1-Results 2030'!AIF20-'1-Results 2030'!AIF$2</f>
        <v>0</v>
      </c>
      <c r="AIH20" s="2">
        <f>'1-Results 2030'!AIG20-'1-Results 2030'!AIG$2</f>
        <v>0</v>
      </c>
      <c r="AII20" s="2">
        <f>'1-Results 2030'!AIH20-'1-Results 2030'!AIH$2</f>
        <v>0</v>
      </c>
      <c r="AIJ20" s="2">
        <f>'1-Results 2030'!AII20-'1-Results 2030'!AII$2</f>
        <v>0</v>
      </c>
      <c r="AIK20" s="2">
        <f>'1-Results 2030'!AIJ20-'1-Results 2030'!AIJ$2</f>
        <v>0</v>
      </c>
      <c r="AIL20" s="2">
        <f>'1-Results 2030'!AIK20-'1-Results 2030'!AIK$2</f>
        <v>0</v>
      </c>
      <c r="AIM20" s="2">
        <f>'1-Results 2030'!AIL20-'1-Results 2030'!AIL$2</f>
        <v>0</v>
      </c>
      <c r="AIN20" s="2">
        <f>'1-Results 2030'!AIM20-'1-Results 2030'!AIM$2</f>
        <v>0</v>
      </c>
      <c r="AIO20" s="2">
        <f>'1-Results 2030'!AIN20-'1-Results 2030'!AIN$2</f>
        <v>0</v>
      </c>
      <c r="AIP20" s="2">
        <f>'1-Results 2030'!AIO20-'1-Results 2030'!AIO$2</f>
        <v>0</v>
      </c>
      <c r="AIQ20" s="2">
        <f>'1-Results 2030'!AIP20-'1-Results 2030'!AIP$2</f>
        <v>0</v>
      </c>
      <c r="AIR20" s="2">
        <f>'1-Results 2030'!AIQ20-'1-Results 2030'!AIQ$2</f>
        <v>0</v>
      </c>
      <c r="AIS20" s="2">
        <f>'1-Results 2030'!AIR20-'1-Results 2030'!AIR$2</f>
        <v>0</v>
      </c>
      <c r="AIT20" s="2">
        <f>'1-Results 2030'!AIS20-'1-Results 2030'!AIS$2</f>
        <v>0</v>
      </c>
      <c r="AIU20" s="2">
        <f>'1-Results 2030'!AIT20-'1-Results 2030'!AIT$2</f>
        <v>0</v>
      </c>
      <c r="AIV20" s="2">
        <f>'1-Results 2030'!AIU20-'1-Results 2030'!AIU$2</f>
        <v>0</v>
      </c>
      <c r="AIW20" s="2">
        <f>'1-Results 2030'!AIV20-'1-Results 2030'!AIV$2</f>
        <v>0</v>
      </c>
      <c r="AIX20" s="2">
        <f>'1-Results 2030'!AIW20-'1-Results 2030'!AIW$2</f>
        <v>-2.1922439072580291E-3</v>
      </c>
      <c r="AIY20" s="2">
        <f>'1-Results 2030'!AIX20-'1-Results 2030'!AIX$2</f>
        <v>0</v>
      </c>
      <c r="AIZ20" s="2">
        <f>'1-Results 2030'!AIY20-'1-Results 2030'!AIY$2</f>
        <v>-0.82645765384398828</v>
      </c>
      <c r="AJA20" s="2">
        <f>'1-Results 2030'!AIZ20-'1-Results 2030'!AIZ$2</f>
        <v>0</v>
      </c>
      <c r="AJB20" s="2">
        <f>'1-Results 2030'!AJA20-'1-Results 2030'!AJA$2</f>
        <v>-3.0184258601000238</v>
      </c>
      <c r="AJC20" s="2">
        <f>'1-Results 2030'!AJB20-'1-Results 2030'!AJB$2</f>
        <v>-0.55662241646000155</v>
      </c>
      <c r="AJD20" s="2">
        <f>'1-Results 2030'!AJC20-'1-Results 2030'!AJC$2</f>
        <v>-0.61608424338000134</v>
      </c>
      <c r="AJE20" s="2">
        <f>'1-Results 2030'!AJD20-'1-Results 2030'!AJD$2</f>
        <v>0</v>
      </c>
      <c r="AJF20" s="2">
        <f>'1-Results 2030'!AJE20-'1-Results 2030'!AJE$2</f>
        <v>-3.2742495085879675E-2</v>
      </c>
      <c r="AJG20" s="2">
        <f>'1-Results 2030'!AJF20-'1-Results 2030'!AJF$2</f>
        <v>0</v>
      </c>
      <c r="AJH20" s="2">
        <f>'1-Results 2030'!AJG20-'1-Results 2030'!AJG$2</f>
        <v>0</v>
      </c>
      <c r="AJI20" s="2">
        <f>'1-Results 2030'!AJH20-'1-Results 2030'!AJH$2</f>
        <v>0</v>
      </c>
      <c r="AJJ20" s="2">
        <f>'1-Results 2030'!AJI20-'1-Results 2030'!AJI$2</f>
        <v>0</v>
      </c>
      <c r="AJK20" s="2">
        <f>'1-Results 2030'!AJJ20-'1-Results 2030'!AJJ$2</f>
        <v>-2.2616827481089672</v>
      </c>
      <c r="AJL20" s="2">
        <f>'1-Results 2030'!AJK20-'1-Results 2030'!AJK$2</f>
        <v>0</v>
      </c>
      <c r="AJM20" s="2">
        <f>'1-Results 2030'!AJL20-'1-Results 2030'!AJL$2</f>
        <v>0</v>
      </c>
      <c r="AJN20" s="2">
        <f>'1-Results 2030'!AJM20-'1-Results 2030'!AJM$2</f>
        <v>-0.44484052926109996</v>
      </c>
      <c r="AJO20" s="2">
        <f>'1-Results 2030'!AJN20-'1-Results 2030'!AJN$2</f>
        <v>0</v>
      </c>
      <c r="AJP20" s="2">
        <f>'1-Results 2030'!AJO20-'1-Results 2030'!AJO$2</f>
        <v>-7.383916657260059E-2</v>
      </c>
      <c r="AJQ20" s="2">
        <f>'1-Results 2030'!AJP20-'1-Results 2030'!AJP$2</f>
        <v>-0.11499855389890001</v>
      </c>
      <c r="AJR20" s="2">
        <f>'1-Results 2030'!AJQ20-'1-Results 2030'!AJQ$2</f>
        <v>-3.6320410248789585</v>
      </c>
      <c r="AJS20" s="2">
        <f>'1-Results 2030'!AJR20-'1-Results 2030'!AJR$2</f>
        <v>-3.205459510264963E-3</v>
      </c>
      <c r="AJT20" s="2">
        <f>'1-Results 2030'!AJS20-'1-Results 2030'!AJS$2</f>
        <v>0</v>
      </c>
      <c r="AJU20" s="2">
        <f>'1-Results 2030'!AJT20-'1-Results 2030'!AJT$2</f>
        <v>0</v>
      </c>
      <c r="AJV20" s="2">
        <f>'1-Results 2030'!AJU20-'1-Results 2030'!AJU$2</f>
        <v>-3.6795755996719919</v>
      </c>
      <c r="AJW20" s="2">
        <f>'1-Results 2030'!AJV20-'1-Results 2030'!AJV$2</f>
        <v>-2.6649384995562997</v>
      </c>
      <c r="AJX20" s="2">
        <f>'1-Results 2030'!AJW20-'1-Results 2030'!AJW$2</f>
        <v>-0.29610427772849945</v>
      </c>
      <c r="AJY20" s="2">
        <f>'1-Results 2030'!AJX20-'1-Results 2030'!AJX$2</f>
        <v>0</v>
      </c>
      <c r="AJZ20" s="2">
        <f>'1-Results 2030'!AJY20-'1-Results 2030'!AJY$2</f>
        <v>-0.39171414805199944</v>
      </c>
      <c r="AKA20" s="2">
        <f>'1-Results 2030'!AJZ20-'1-Results 2030'!AJZ$2</f>
        <v>-3.7319518228015909</v>
      </c>
      <c r="AKB20" s="2">
        <f>'1-Results 2030'!AKA20-'1-Results 2030'!AKA$2</f>
        <v>-0.756679835067402</v>
      </c>
      <c r="AKC20" s="2">
        <f>'1-Results 2030'!AKB20-'1-Results 2030'!AKB$2</f>
        <v>-0.39171414805209892</v>
      </c>
      <c r="AKD20" s="2">
        <f>'1-Results 2030'!AKC20-'1-Results 2030'!AKC$2</f>
        <v>0</v>
      </c>
      <c r="AKE20" s="2">
        <f>'1-Results 2030'!AKD20-'1-Results 2030'!AKD$2</f>
        <v>0</v>
      </c>
      <c r="AKF20" s="2">
        <f>'1-Results 2030'!AKE20-'1-Results 2030'!AKE$2</f>
        <v>0</v>
      </c>
      <c r="AKG20" s="2">
        <f>'1-Results 2030'!AKF20-'1-Results 2030'!AKF$2</f>
        <v>0</v>
      </c>
      <c r="AKH20" s="2">
        <f>'1-Results 2030'!AKG20-'1-Results 2030'!AKG$2</f>
        <v>-7.5956134656470056</v>
      </c>
      <c r="AKI20" s="2">
        <f>'1-Results 2030'!AKH20-'1-Results 2030'!AKH$2</f>
        <v>0</v>
      </c>
      <c r="AKJ20" s="2">
        <f>'1-Results 2030'!AKI20-'1-Results 2030'!AKI$2</f>
        <v>0</v>
      </c>
      <c r="AKK20" s="2">
        <f>'1-Results 2030'!AKJ20-'1-Results 2030'!AKJ$2</f>
        <v>-1.8279993575769993</v>
      </c>
      <c r="AKL20" s="2">
        <f>'1-Results 2030'!AKK20-'1-Results 2030'!AKK$2</f>
        <v>0</v>
      </c>
      <c r="AKM20" s="2">
        <f>'1-Results 2030'!AKL20-'1-Results 2030'!AKL$2</f>
        <v>-3.7123864000399021E-4</v>
      </c>
      <c r="AKN20" s="2">
        <f>'1-Results 2030'!AKM20-'1-Results 2030'!AKM$2</f>
        <v>0</v>
      </c>
      <c r="AKO20" s="2">
        <f>'1-Results 2030'!AKN20-'1-Results 2030'!AKN$2</f>
        <v>0</v>
      </c>
      <c r="AKP20" s="2">
        <f>'1-Results 2030'!AKO20-'1-Results 2030'!AKO$2</f>
        <v>0</v>
      </c>
      <c r="AKQ20" s="2">
        <f>'1-Results 2030'!AKP20-'1-Results 2030'!AKP$2</f>
        <v>0</v>
      </c>
      <c r="AKR20" s="2">
        <f>'1-Results 2030'!AKQ20-'1-Results 2030'!AKQ$2</f>
        <v>0</v>
      </c>
      <c r="AKS20" s="2">
        <f>'1-Results 2030'!AKR20-'1-Results 2030'!AKR$2</f>
        <v>0</v>
      </c>
      <c r="AKT20" s="2">
        <f>'1-Results 2030'!AKS20-'1-Results 2030'!AKS$2</f>
        <v>0</v>
      </c>
      <c r="AKU20" s="2">
        <f>'1-Results 2030'!AKT20-'1-Results 2030'!AKT$2</f>
        <v>0</v>
      </c>
      <c r="AKV20" s="2">
        <f>'1-Results 2030'!AKU20-'1-Results 2030'!AKU$2</f>
        <v>0</v>
      </c>
      <c r="AKW20" s="2">
        <f>'1-Results 2030'!AKV20-'1-Results 2030'!AKV$2</f>
        <v>0</v>
      </c>
      <c r="AKX20" s="2">
        <f>'1-Results 2030'!AKW20-'1-Results 2030'!AKW$2</f>
        <v>0</v>
      </c>
      <c r="AKY20" s="2">
        <f>'1-Results 2030'!AKX20-'1-Results 2030'!AKX$2</f>
        <v>0</v>
      </c>
      <c r="AKZ20" s="2">
        <f>'1-Results 2030'!AKY20-'1-Results 2030'!AKY$2</f>
        <v>0</v>
      </c>
      <c r="ALA20" s="2">
        <f>'1-Results 2030'!AKZ20-'1-Results 2030'!AKZ$2</f>
        <v>0</v>
      </c>
      <c r="ALB20" s="2">
        <f>'1-Results 2030'!ALA20-'1-Results 2030'!ALA$2</f>
        <v>0</v>
      </c>
      <c r="ALC20" s="2">
        <f>'1-Results 2030'!ALB20-'1-Results 2030'!ALB$2</f>
        <v>0</v>
      </c>
      <c r="ALD20" s="2">
        <f>'1-Results 2030'!ALC20-'1-Results 2030'!ALC$2</f>
        <v>0</v>
      </c>
      <c r="ALE20" s="2">
        <f>'1-Results 2030'!ALD20-'1-Results 2030'!ALD$2</f>
        <v>0</v>
      </c>
      <c r="ALF20" s="2">
        <f>'1-Results 2030'!ALE20-'1-Results 2030'!ALE$2</f>
        <v>0</v>
      </c>
      <c r="ALG20" s="2">
        <f>'1-Results 2030'!ALF20-'1-Results 2030'!ALF$2</f>
        <v>0</v>
      </c>
      <c r="ALH20" s="2">
        <f>'1-Results 2030'!ALG20-'1-Results 2030'!ALG$2</f>
        <v>0</v>
      </c>
      <c r="ALI20" s="2">
        <f>'1-Results 2030'!ALH20-'1-Results 2030'!ALH$2</f>
        <v>0</v>
      </c>
      <c r="ALJ20" s="2">
        <f>'1-Results 2030'!ALI20-'1-Results 2030'!ALI$2</f>
        <v>0</v>
      </c>
      <c r="ALK20" s="2">
        <f>'1-Results 2030'!ALJ20-'1-Results 2030'!ALJ$2</f>
        <v>0</v>
      </c>
      <c r="ALL20" s="2">
        <f>'1-Results 2030'!ALK20-'1-Results 2030'!ALK$2</f>
        <v>0</v>
      </c>
      <c r="ALM20" s="2">
        <f>'1-Results 2030'!ALL20-'1-Results 2030'!ALL$2</f>
        <v>0</v>
      </c>
      <c r="ALN20" s="2">
        <f>'1-Results 2030'!ALM20-'1-Results 2030'!ALM$2</f>
        <v>0</v>
      </c>
      <c r="ALO20" s="2">
        <f>'1-Results 2030'!ALN20-'1-Results 2030'!ALN$2</f>
        <v>0</v>
      </c>
      <c r="ALP20" s="2">
        <f>'1-Results 2030'!ALO20-'1-Results 2030'!ALO$2</f>
        <v>0</v>
      </c>
    </row>
    <row r="21" spans="1:1004" ht="15.75" customHeight="1" x14ac:dyDescent="0.15">
      <c r="A21" s="2">
        <v>39039</v>
      </c>
      <c r="B21" s="2">
        <v>3004</v>
      </c>
      <c r="C21" s="2" t="s">
        <v>61</v>
      </c>
      <c r="D21" s="2" t="s">
        <v>62</v>
      </c>
      <c r="E21" s="2">
        <f t="shared" si="0"/>
        <v>-31.589427001249501</v>
      </c>
      <c r="F21" s="2">
        <f>SUM(IU21:JX21,OP21:PS21,XO21:YR21,ACT21)</f>
        <v>-28.285818526764118</v>
      </c>
      <c r="G21" s="2">
        <f>SUM('2-Difference 2030'!$JE21, '2-Difference 2030'!$JD21, '2-Difference 2030'!$JJ21, '2-Difference 2030'!$JK21, '2-Difference 2030'!$JM21, '2-Difference 2030'!$JO21, '2-Difference 2030'!$JQ21, '2-Difference 2030'!$JP21, '2-Difference 2030'!$OZ21, '2-Difference 2030'!$OY21, '2-Difference 2030'!$PE21, '2-Difference 2030'!$PF21, '2-Difference 2030'!$PH21, '2-Difference 2030'!$PJ21, '2-Difference 2030'!$PL21, '2-Difference 2030'!$PK21, '2-Difference 2030'!$XY21, '2-Difference 2030'!$XX21, '2-Difference 2030'!$YD21, '2-Difference 2030'!$YE21, '2-Difference 2030'!$YG21, '2-Difference 2030'!$YI21, '2-Difference 2030'!$YK21, '2-Difference 2030'!$YJ21)</f>
        <v>0</v>
      </c>
      <c r="H21" s="2">
        <f>'1-Results 2030'!G21-'1-Results 2030'!G$2</f>
        <v>0</v>
      </c>
      <c r="I21" s="2">
        <f>'1-Results 2030'!H21-'1-Results 2030'!H$2</f>
        <v>0</v>
      </c>
      <c r="J21" s="2">
        <f>'1-Results 2030'!I21-'1-Results 2030'!I$2</f>
        <v>0</v>
      </c>
      <c r="K21" s="2">
        <f>'1-Results 2030'!J21-'1-Results 2030'!J$2</f>
        <v>0</v>
      </c>
      <c r="L21" s="2">
        <f>'1-Results 2030'!K21-'1-Results 2030'!K$2</f>
        <v>0</v>
      </c>
      <c r="M21" s="2">
        <f>'1-Results 2030'!L21-'1-Results 2030'!L$2</f>
        <v>0</v>
      </c>
      <c r="N21" s="2">
        <f>'1-Results 2030'!M21-'1-Results 2030'!M$2</f>
        <v>0</v>
      </c>
      <c r="O21" s="2">
        <f>'1-Results 2030'!N21-'1-Results 2030'!N$2</f>
        <v>0</v>
      </c>
      <c r="P21" s="2">
        <f>'1-Results 2030'!O21-'1-Results 2030'!O$2</f>
        <v>0</v>
      </c>
      <c r="Q21" s="2">
        <f>'1-Results 2030'!P21-'1-Results 2030'!P$2</f>
        <v>0</v>
      </c>
      <c r="R21" s="2">
        <f>'1-Results 2030'!Q21-'1-Results 2030'!Q$2</f>
        <v>0</v>
      </c>
      <c r="S21" s="2">
        <f>'1-Results 2030'!R21-'1-Results 2030'!R$2</f>
        <v>0</v>
      </c>
      <c r="T21" s="2">
        <f>'1-Results 2030'!S21-'1-Results 2030'!S$2</f>
        <v>0</v>
      </c>
      <c r="U21" s="2">
        <f>'1-Results 2030'!T21-'1-Results 2030'!T$2</f>
        <v>0</v>
      </c>
      <c r="V21" s="2">
        <f>'1-Results 2030'!U21-'1-Results 2030'!U$2</f>
        <v>0</v>
      </c>
      <c r="W21" s="2">
        <f>'1-Results 2030'!V21-'1-Results 2030'!V$2</f>
        <v>0</v>
      </c>
      <c r="X21" s="2">
        <f>'1-Results 2030'!W21-'1-Results 2030'!W$2</f>
        <v>0</v>
      </c>
      <c r="Y21" s="2">
        <f>'1-Results 2030'!X21-'1-Results 2030'!X$2</f>
        <v>0</v>
      </c>
      <c r="Z21" s="2">
        <f>'1-Results 2030'!Y21-'1-Results 2030'!Y$2</f>
        <v>0</v>
      </c>
      <c r="AA21" s="2">
        <f>'1-Results 2030'!Z21-'1-Results 2030'!Z$2</f>
        <v>0</v>
      </c>
      <c r="AB21" s="2">
        <f>'1-Results 2030'!AA21-'1-Results 2030'!AA$2</f>
        <v>0</v>
      </c>
      <c r="AC21" s="2">
        <f>'1-Results 2030'!AB21-'1-Results 2030'!AB$2</f>
        <v>0</v>
      </c>
      <c r="AD21" s="2">
        <f>'1-Results 2030'!AC21-'1-Results 2030'!AC$2</f>
        <v>0</v>
      </c>
      <c r="AE21" s="2">
        <f>'1-Results 2030'!AD21-'1-Results 2030'!AD$2</f>
        <v>0</v>
      </c>
      <c r="AF21" s="2">
        <f>'1-Results 2030'!AE21-'1-Results 2030'!AE$2</f>
        <v>0</v>
      </c>
      <c r="AG21" s="2">
        <f>'1-Results 2030'!AF21-'1-Results 2030'!AF$2</f>
        <v>0</v>
      </c>
      <c r="AH21" s="2">
        <f>'1-Results 2030'!AG21-'1-Results 2030'!AG$2</f>
        <v>0</v>
      </c>
      <c r="AI21" s="2">
        <f>'1-Results 2030'!AH21-'1-Results 2030'!AH$2</f>
        <v>0</v>
      </c>
      <c r="AJ21" s="2">
        <f>'1-Results 2030'!AI21-'1-Results 2030'!AI$2</f>
        <v>0</v>
      </c>
      <c r="AK21" s="2">
        <f>'1-Results 2030'!AJ21-'1-Results 2030'!AJ$2</f>
        <v>0</v>
      </c>
      <c r="AL21" s="2">
        <f>'1-Results 2030'!AK21-'1-Results 2030'!AK$2</f>
        <v>0</v>
      </c>
      <c r="AM21" s="2">
        <f>'1-Results 2030'!AL21-'1-Results 2030'!AL$2</f>
        <v>0</v>
      </c>
      <c r="AN21" s="2">
        <f>'1-Results 2030'!AM21-'1-Results 2030'!AM$2</f>
        <v>0</v>
      </c>
      <c r="AO21" s="2">
        <f>'1-Results 2030'!AN21-'1-Results 2030'!AN$2</f>
        <v>0</v>
      </c>
      <c r="AP21" s="2">
        <f>'1-Results 2030'!AO21-'1-Results 2030'!AO$2</f>
        <v>0</v>
      </c>
      <c r="AQ21" s="2">
        <f>'1-Results 2030'!AP21-'1-Results 2030'!AP$2</f>
        <v>0</v>
      </c>
      <c r="AR21" s="2">
        <f>'1-Results 2030'!AQ21-'1-Results 2030'!AQ$2</f>
        <v>0</v>
      </c>
      <c r="AS21" s="2">
        <f>'1-Results 2030'!AR21-'1-Results 2030'!AR$2</f>
        <v>0</v>
      </c>
      <c r="AT21" s="2">
        <f>'1-Results 2030'!AS21-'1-Results 2030'!AS$2</f>
        <v>0</v>
      </c>
      <c r="AU21" s="2">
        <f>'1-Results 2030'!AT21-'1-Results 2030'!AT$2</f>
        <v>0</v>
      </c>
      <c r="AV21" s="2">
        <f>'1-Results 2030'!AU21-'1-Results 2030'!AU$2</f>
        <v>0</v>
      </c>
      <c r="AW21" s="2">
        <f>'1-Results 2030'!AV21-'1-Results 2030'!AV$2</f>
        <v>0</v>
      </c>
      <c r="AX21" s="2">
        <f>'1-Results 2030'!AW21-'1-Results 2030'!AW$2</f>
        <v>0</v>
      </c>
      <c r="AY21" s="2">
        <f>'1-Results 2030'!AX21-'1-Results 2030'!AX$2</f>
        <v>0</v>
      </c>
      <c r="AZ21" s="2">
        <f>'1-Results 2030'!AY21-'1-Results 2030'!AY$2</f>
        <v>0</v>
      </c>
      <c r="BA21" s="2">
        <f>'1-Results 2030'!AZ21-'1-Results 2030'!AZ$2</f>
        <v>0</v>
      </c>
      <c r="BB21" s="2">
        <f>'1-Results 2030'!BA21-'1-Results 2030'!BA$2</f>
        <v>0</v>
      </c>
      <c r="BC21" s="2">
        <f>'1-Results 2030'!BB21-'1-Results 2030'!BB$2</f>
        <v>0</v>
      </c>
      <c r="BD21" s="2">
        <f>'1-Results 2030'!BC21-'1-Results 2030'!BC$2</f>
        <v>0</v>
      </c>
      <c r="BE21" s="2">
        <f>'1-Results 2030'!BD21-'1-Results 2030'!BD$2</f>
        <v>0</v>
      </c>
      <c r="BF21" s="2">
        <f>'1-Results 2030'!BE21-'1-Results 2030'!BE$2</f>
        <v>0</v>
      </c>
      <c r="BG21" s="2">
        <f>'1-Results 2030'!BF21-'1-Results 2030'!BF$2</f>
        <v>0</v>
      </c>
      <c r="BH21" s="2">
        <f>'1-Results 2030'!BG21-'1-Results 2030'!BG$2</f>
        <v>0</v>
      </c>
      <c r="BI21" s="2">
        <f>'1-Results 2030'!BH21-'1-Results 2030'!BH$2</f>
        <v>0</v>
      </c>
      <c r="BJ21" s="2">
        <f>'1-Results 2030'!BI21-'1-Results 2030'!BI$2</f>
        <v>0</v>
      </c>
      <c r="BK21" s="2">
        <f>'1-Results 2030'!BJ21-'1-Results 2030'!BJ$2</f>
        <v>0</v>
      </c>
      <c r="BL21" s="2">
        <f>'1-Results 2030'!BK21-'1-Results 2030'!BK$2</f>
        <v>0</v>
      </c>
      <c r="BM21" s="2">
        <f>'1-Results 2030'!BL21-'1-Results 2030'!BL$2</f>
        <v>0</v>
      </c>
      <c r="BN21" s="2">
        <f>'1-Results 2030'!BM21-'1-Results 2030'!BM$2</f>
        <v>0</v>
      </c>
      <c r="BO21" s="2">
        <f>'1-Results 2030'!BN21-'1-Results 2030'!BN$2</f>
        <v>0</v>
      </c>
      <c r="BP21" s="2">
        <f>'1-Results 2030'!BO21-'1-Results 2030'!BO$2</f>
        <v>0</v>
      </c>
      <c r="BQ21" s="2">
        <f>'1-Results 2030'!BP21-'1-Results 2030'!BP$2</f>
        <v>0</v>
      </c>
      <c r="BR21" s="2">
        <f>'1-Results 2030'!BQ21-'1-Results 2030'!BQ$2</f>
        <v>0</v>
      </c>
      <c r="BS21" s="2">
        <f>'1-Results 2030'!BR21-'1-Results 2030'!BR$2</f>
        <v>0</v>
      </c>
      <c r="BT21" s="2">
        <f>'1-Results 2030'!BS21-'1-Results 2030'!BS$2</f>
        <v>0</v>
      </c>
      <c r="BU21" s="2">
        <f>'1-Results 2030'!BT21-'1-Results 2030'!BT$2</f>
        <v>0</v>
      </c>
      <c r="BV21" s="2">
        <f>'1-Results 2030'!BU21-'1-Results 2030'!BU$2</f>
        <v>0</v>
      </c>
      <c r="BW21" s="2">
        <f>'1-Results 2030'!BV21-'1-Results 2030'!BV$2</f>
        <v>0</v>
      </c>
      <c r="BX21" s="2">
        <f>'1-Results 2030'!BW21-'1-Results 2030'!BW$2</f>
        <v>0</v>
      </c>
      <c r="BY21" s="2">
        <f>'1-Results 2030'!BX21-'1-Results 2030'!BX$2</f>
        <v>0</v>
      </c>
      <c r="BZ21" s="2">
        <f>'1-Results 2030'!BY21-'1-Results 2030'!BY$2</f>
        <v>0</v>
      </c>
      <c r="CA21" s="2">
        <f>'1-Results 2030'!BZ21-'1-Results 2030'!BZ$2</f>
        <v>0</v>
      </c>
      <c r="CB21" s="2">
        <f>'1-Results 2030'!CA21-'1-Results 2030'!CA$2</f>
        <v>0</v>
      </c>
      <c r="CC21" s="2">
        <f>'1-Results 2030'!CB21-'1-Results 2030'!CB$2</f>
        <v>0</v>
      </c>
      <c r="CD21" s="2">
        <f>'1-Results 2030'!CC21-'1-Results 2030'!CC$2</f>
        <v>0</v>
      </c>
      <c r="CE21" s="2">
        <f>'1-Results 2030'!CD21-'1-Results 2030'!CD$2</f>
        <v>0</v>
      </c>
      <c r="CF21" s="2">
        <f>'1-Results 2030'!CE21-'1-Results 2030'!CE$2</f>
        <v>0</v>
      </c>
      <c r="CG21" s="2">
        <f>'1-Results 2030'!CF21-'1-Results 2030'!CF$2</f>
        <v>0</v>
      </c>
      <c r="CH21" s="2">
        <f>'1-Results 2030'!CG21-'1-Results 2030'!CG$2</f>
        <v>0</v>
      </c>
      <c r="CI21" s="2">
        <f>'1-Results 2030'!CH21-'1-Results 2030'!CH$2</f>
        <v>0</v>
      </c>
      <c r="CJ21" s="2">
        <f>'1-Results 2030'!CI21-'1-Results 2030'!CI$2</f>
        <v>0</v>
      </c>
      <c r="CK21" s="2">
        <f>'1-Results 2030'!CJ21-'1-Results 2030'!CJ$2</f>
        <v>0</v>
      </c>
      <c r="CL21" s="2">
        <f>'1-Results 2030'!CK21-'1-Results 2030'!CK$2</f>
        <v>0</v>
      </c>
      <c r="CM21" s="2">
        <f>'1-Results 2030'!CL21-'1-Results 2030'!CL$2</f>
        <v>0</v>
      </c>
      <c r="CN21" s="2">
        <f>'1-Results 2030'!CM21-'1-Results 2030'!CM$2</f>
        <v>0</v>
      </c>
      <c r="CO21" s="2">
        <f>'1-Results 2030'!CN21-'1-Results 2030'!CN$2</f>
        <v>0</v>
      </c>
      <c r="CP21" s="2">
        <f>'1-Results 2030'!CO21-'1-Results 2030'!CO$2</f>
        <v>0</v>
      </c>
      <c r="CQ21" s="2">
        <f>'1-Results 2030'!CP21-'1-Results 2030'!CP$2</f>
        <v>0</v>
      </c>
      <c r="CR21" s="2">
        <f>'1-Results 2030'!CQ21-'1-Results 2030'!CQ$2</f>
        <v>0</v>
      </c>
      <c r="CS21" s="2">
        <f>'1-Results 2030'!CR21-'1-Results 2030'!CR$2</f>
        <v>0</v>
      </c>
      <c r="CT21" s="2">
        <f>'1-Results 2030'!CS21-'1-Results 2030'!CS$2</f>
        <v>0</v>
      </c>
      <c r="CU21" s="2">
        <f>'1-Results 2030'!CT21-'1-Results 2030'!CT$2</f>
        <v>0</v>
      </c>
      <c r="CV21" s="2">
        <f>'1-Results 2030'!CU21-'1-Results 2030'!CU$2</f>
        <v>0</v>
      </c>
      <c r="CW21" s="2">
        <f>'1-Results 2030'!CV21-'1-Results 2030'!CV$2</f>
        <v>0</v>
      </c>
      <c r="CX21" s="2">
        <f>'1-Results 2030'!CW21-'1-Results 2030'!CW$2</f>
        <v>0</v>
      </c>
      <c r="CY21" s="2">
        <f>'1-Results 2030'!CX21-'1-Results 2030'!CX$2</f>
        <v>0</v>
      </c>
      <c r="CZ21" s="2">
        <f>'1-Results 2030'!CY21-'1-Results 2030'!CY$2</f>
        <v>0</v>
      </c>
      <c r="DA21" s="2">
        <f>'1-Results 2030'!CZ21-'1-Results 2030'!CZ$2</f>
        <v>0</v>
      </c>
      <c r="DB21" s="2">
        <f>'1-Results 2030'!DA21-'1-Results 2030'!DA$2</f>
        <v>0</v>
      </c>
      <c r="DC21" s="2">
        <f>'1-Results 2030'!DB21-'1-Results 2030'!DB$2</f>
        <v>0</v>
      </c>
      <c r="DD21" s="2">
        <f>'1-Results 2030'!DC21-'1-Results 2030'!DC$2</f>
        <v>0</v>
      </c>
      <c r="DE21" s="2">
        <f>'1-Results 2030'!DD21-'1-Results 2030'!DD$2</f>
        <v>0</v>
      </c>
      <c r="DF21" s="2">
        <f>'1-Results 2030'!DE21-'1-Results 2030'!DE$2</f>
        <v>0</v>
      </c>
      <c r="DG21" s="2">
        <f>'1-Results 2030'!DF21-'1-Results 2030'!DF$2</f>
        <v>0</v>
      </c>
      <c r="DH21" s="2">
        <f>'1-Results 2030'!DG21-'1-Results 2030'!DG$2</f>
        <v>0</v>
      </c>
      <c r="DI21" s="2">
        <f>'1-Results 2030'!DH21-'1-Results 2030'!DH$2</f>
        <v>0</v>
      </c>
      <c r="DJ21" s="2">
        <f>'1-Results 2030'!DI21-'1-Results 2030'!DI$2</f>
        <v>0</v>
      </c>
      <c r="DK21" s="2">
        <f>'1-Results 2030'!DJ21-'1-Results 2030'!DJ$2</f>
        <v>0</v>
      </c>
      <c r="DL21" s="2">
        <f>'1-Results 2030'!DK21-'1-Results 2030'!DK$2</f>
        <v>0</v>
      </c>
      <c r="DM21" s="2">
        <f>'1-Results 2030'!DL21-'1-Results 2030'!DL$2</f>
        <v>0</v>
      </c>
      <c r="DN21" s="2">
        <f>'1-Results 2030'!DM21-'1-Results 2030'!DM$2</f>
        <v>0</v>
      </c>
      <c r="DO21" s="2">
        <f>'1-Results 2030'!DN21-'1-Results 2030'!DN$2</f>
        <v>0</v>
      </c>
      <c r="DP21" s="2">
        <f>'1-Results 2030'!DO21-'1-Results 2030'!DO$2</f>
        <v>0</v>
      </c>
      <c r="DQ21" s="2">
        <f>'1-Results 2030'!DP21-'1-Results 2030'!DP$2</f>
        <v>0</v>
      </c>
      <c r="DR21" s="2">
        <f>'1-Results 2030'!DQ21-'1-Results 2030'!DQ$2</f>
        <v>0</v>
      </c>
      <c r="DS21" s="2">
        <f>'1-Results 2030'!DR21-'1-Results 2030'!DR$2</f>
        <v>0</v>
      </c>
      <c r="DT21" s="2">
        <f>'1-Results 2030'!DS21-'1-Results 2030'!DS$2</f>
        <v>0</v>
      </c>
      <c r="DU21" s="2">
        <f>'1-Results 2030'!DT21-'1-Results 2030'!DT$2</f>
        <v>0</v>
      </c>
      <c r="DV21" s="2">
        <f>'1-Results 2030'!DU21-'1-Results 2030'!DU$2</f>
        <v>0</v>
      </c>
      <c r="DW21" s="2">
        <f>'1-Results 2030'!DV21-'1-Results 2030'!DV$2</f>
        <v>0</v>
      </c>
      <c r="DX21" s="2">
        <f>'1-Results 2030'!DW21-'1-Results 2030'!DW$2</f>
        <v>0</v>
      </c>
      <c r="DY21" s="2">
        <f>'1-Results 2030'!DX21-'1-Results 2030'!DX$2</f>
        <v>0</v>
      </c>
      <c r="DZ21" s="2">
        <f>'1-Results 2030'!DY21-'1-Results 2030'!DY$2</f>
        <v>0</v>
      </c>
      <c r="EA21" s="2">
        <f>'1-Results 2030'!DZ21-'1-Results 2030'!DZ$2</f>
        <v>0</v>
      </c>
      <c r="EB21" s="2">
        <f>'1-Results 2030'!EA21-'1-Results 2030'!EA$2</f>
        <v>0</v>
      </c>
      <c r="EC21" s="2">
        <f>'1-Results 2030'!EB21-'1-Results 2030'!EB$2</f>
        <v>0</v>
      </c>
      <c r="ED21" s="2">
        <f>'1-Results 2030'!EC21-'1-Results 2030'!EC$2</f>
        <v>0</v>
      </c>
      <c r="EE21" s="2">
        <f>'1-Results 2030'!ED21-'1-Results 2030'!ED$2</f>
        <v>0</v>
      </c>
      <c r="EF21" s="2">
        <f>'1-Results 2030'!EE21-'1-Results 2030'!EE$2</f>
        <v>0</v>
      </c>
      <c r="EG21" s="2">
        <f>'1-Results 2030'!EF21-'1-Results 2030'!EF$2</f>
        <v>0</v>
      </c>
      <c r="EH21" s="2">
        <f>'1-Results 2030'!EG21-'1-Results 2030'!EG$2</f>
        <v>0</v>
      </c>
      <c r="EI21" s="2">
        <f>'1-Results 2030'!EH21-'1-Results 2030'!EH$2</f>
        <v>0</v>
      </c>
      <c r="EJ21" s="2">
        <f>'1-Results 2030'!EI21-'1-Results 2030'!EI$2</f>
        <v>0</v>
      </c>
      <c r="EK21" s="2">
        <f>'1-Results 2030'!EJ21-'1-Results 2030'!EJ$2</f>
        <v>0</v>
      </c>
      <c r="EL21" s="2">
        <f>'1-Results 2030'!EK21-'1-Results 2030'!EK$2</f>
        <v>0</v>
      </c>
      <c r="EM21" s="2">
        <f>'1-Results 2030'!EL21-'1-Results 2030'!EL$2</f>
        <v>0</v>
      </c>
      <c r="EN21" s="2">
        <f>'1-Results 2030'!EM21-'1-Results 2030'!EM$2</f>
        <v>0</v>
      </c>
      <c r="EO21" s="2">
        <f>'1-Results 2030'!EN21-'1-Results 2030'!EN$2</f>
        <v>0</v>
      </c>
      <c r="EP21" s="2">
        <f>'1-Results 2030'!EO21-'1-Results 2030'!EO$2</f>
        <v>0</v>
      </c>
      <c r="EQ21" s="2">
        <f>'1-Results 2030'!EP21-'1-Results 2030'!EP$2</f>
        <v>0</v>
      </c>
      <c r="ER21" s="2">
        <f>'1-Results 2030'!EQ21-'1-Results 2030'!EQ$2</f>
        <v>0</v>
      </c>
      <c r="ES21" s="2">
        <f>'1-Results 2030'!ER21-'1-Results 2030'!ER$2</f>
        <v>0</v>
      </c>
      <c r="ET21" s="2">
        <f>'1-Results 2030'!ES21-'1-Results 2030'!ES$2</f>
        <v>0</v>
      </c>
      <c r="EU21" s="2">
        <f>'1-Results 2030'!ET21-'1-Results 2030'!ET$2</f>
        <v>0</v>
      </c>
      <c r="EV21" s="2">
        <f>'1-Results 2030'!EU21-'1-Results 2030'!EU$2</f>
        <v>0</v>
      </c>
      <c r="EW21" s="2">
        <f>'1-Results 2030'!EV21-'1-Results 2030'!EV$2</f>
        <v>0</v>
      </c>
      <c r="EX21" s="2">
        <f>'1-Results 2030'!EW21-'1-Results 2030'!EW$2</f>
        <v>0</v>
      </c>
      <c r="EY21" s="2">
        <f>'1-Results 2030'!EX21-'1-Results 2030'!EX$2</f>
        <v>0</v>
      </c>
      <c r="EZ21" s="2">
        <f>'1-Results 2030'!EY21-'1-Results 2030'!EY$2</f>
        <v>0</v>
      </c>
      <c r="FA21" s="2">
        <f>'1-Results 2030'!EZ21-'1-Results 2030'!EZ$2</f>
        <v>0</v>
      </c>
      <c r="FB21" s="2">
        <f>'1-Results 2030'!FA21-'1-Results 2030'!FA$2</f>
        <v>0</v>
      </c>
      <c r="FC21" s="2">
        <f>'1-Results 2030'!FB21-'1-Results 2030'!FB$2</f>
        <v>0</v>
      </c>
      <c r="FD21" s="2">
        <f>'1-Results 2030'!FC21-'1-Results 2030'!FC$2</f>
        <v>0</v>
      </c>
      <c r="FE21" s="2">
        <f>'1-Results 2030'!FD21-'1-Results 2030'!FD$2</f>
        <v>0</v>
      </c>
      <c r="FF21" s="2">
        <f>'1-Results 2030'!FE21-'1-Results 2030'!FE$2</f>
        <v>0</v>
      </c>
      <c r="FG21" s="2">
        <f>'1-Results 2030'!FF21-'1-Results 2030'!FF$2</f>
        <v>0</v>
      </c>
      <c r="FH21" s="2">
        <f>'1-Results 2030'!FG21-'1-Results 2030'!FG$2</f>
        <v>0</v>
      </c>
      <c r="FI21" s="2">
        <f>'1-Results 2030'!FH21-'1-Results 2030'!FH$2</f>
        <v>0</v>
      </c>
      <c r="FJ21" s="2">
        <f>'1-Results 2030'!FI21-'1-Results 2030'!FI$2</f>
        <v>0</v>
      </c>
      <c r="FK21" s="2">
        <f>'1-Results 2030'!FJ21-'1-Results 2030'!FJ$2</f>
        <v>0</v>
      </c>
      <c r="FL21" s="2">
        <f>'1-Results 2030'!FK21-'1-Results 2030'!FK$2</f>
        <v>0</v>
      </c>
      <c r="FM21" s="2">
        <f>'1-Results 2030'!FL21-'1-Results 2030'!FL$2</f>
        <v>0</v>
      </c>
      <c r="FN21" s="2">
        <f>'1-Results 2030'!FM21-'1-Results 2030'!FM$2</f>
        <v>0</v>
      </c>
      <c r="FO21" s="2">
        <f>'1-Results 2030'!FN21-'1-Results 2030'!FN$2</f>
        <v>0</v>
      </c>
      <c r="FP21" s="2">
        <f>'1-Results 2030'!FO21-'1-Results 2030'!FO$2</f>
        <v>0</v>
      </c>
      <c r="FQ21" s="2">
        <f>'1-Results 2030'!FP21-'1-Results 2030'!FP$2</f>
        <v>0</v>
      </c>
      <c r="FR21" s="2">
        <f>'1-Results 2030'!FQ21-'1-Results 2030'!FQ$2</f>
        <v>0</v>
      </c>
      <c r="FS21" s="2">
        <f>'1-Results 2030'!FR21-'1-Results 2030'!FR$2</f>
        <v>0</v>
      </c>
      <c r="FT21" s="2">
        <f>'1-Results 2030'!FS21-'1-Results 2030'!FS$2</f>
        <v>0</v>
      </c>
      <c r="FU21" s="2">
        <f>'1-Results 2030'!FT21-'1-Results 2030'!FT$2</f>
        <v>0</v>
      </c>
      <c r="FV21" s="2">
        <f>'1-Results 2030'!FU21-'1-Results 2030'!FU$2</f>
        <v>0</v>
      </c>
      <c r="FW21" s="2">
        <f>'1-Results 2030'!FV21-'1-Results 2030'!FV$2</f>
        <v>0</v>
      </c>
      <c r="FX21" s="2">
        <f>'1-Results 2030'!FW21-'1-Results 2030'!FW$2</f>
        <v>0</v>
      </c>
      <c r="FY21" s="2">
        <f>'1-Results 2030'!FX21-'1-Results 2030'!FX$2</f>
        <v>0</v>
      </c>
      <c r="FZ21" s="2">
        <f>'1-Results 2030'!FY21-'1-Results 2030'!FY$2</f>
        <v>0</v>
      </c>
      <c r="GA21" s="2">
        <f>'1-Results 2030'!FZ21-'1-Results 2030'!FZ$2</f>
        <v>0</v>
      </c>
      <c r="GB21" s="2">
        <f>'1-Results 2030'!GA21-'1-Results 2030'!GA$2</f>
        <v>0</v>
      </c>
      <c r="GC21" s="2">
        <f>'1-Results 2030'!GB21-'1-Results 2030'!GB$2</f>
        <v>0</v>
      </c>
      <c r="GD21" s="2">
        <f>'1-Results 2030'!GC21-'1-Results 2030'!GC$2</f>
        <v>0</v>
      </c>
      <c r="GE21" s="2">
        <f>'1-Results 2030'!GD21-'1-Results 2030'!GD$2</f>
        <v>0</v>
      </c>
      <c r="GF21" s="2">
        <f>'1-Results 2030'!GE21-'1-Results 2030'!GE$2</f>
        <v>0</v>
      </c>
      <c r="GG21" s="2">
        <f>'1-Results 2030'!GF21-'1-Results 2030'!GF$2</f>
        <v>0</v>
      </c>
      <c r="GH21" s="2">
        <f>'1-Results 2030'!GG21-'1-Results 2030'!GG$2</f>
        <v>0</v>
      </c>
      <c r="GI21" s="2">
        <f>'1-Results 2030'!GH21-'1-Results 2030'!GH$2</f>
        <v>0</v>
      </c>
      <c r="GJ21" s="2">
        <f>'1-Results 2030'!GI21-'1-Results 2030'!GI$2</f>
        <v>0</v>
      </c>
      <c r="GK21" s="2">
        <f>'1-Results 2030'!GJ21-'1-Results 2030'!GJ$2</f>
        <v>0</v>
      </c>
      <c r="GL21" s="2">
        <f>'1-Results 2030'!GK21-'1-Results 2030'!GK$2</f>
        <v>0</v>
      </c>
      <c r="GM21" s="2">
        <f>'1-Results 2030'!GL21-'1-Results 2030'!GL$2</f>
        <v>0</v>
      </c>
      <c r="GN21" s="2">
        <f>'1-Results 2030'!GM21-'1-Results 2030'!GM$2</f>
        <v>0</v>
      </c>
      <c r="GO21" s="2">
        <f>'1-Results 2030'!GN21-'1-Results 2030'!GN$2</f>
        <v>0</v>
      </c>
      <c r="GP21" s="2">
        <f>'1-Results 2030'!GO21-'1-Results 2030'!GO$2</f>
        <v>0</v>
      </c>
      <c r="GQ21" s="2">
        <f>'1-Results 2030'!GP21-'1-Results 2030'!GP$2</f>
        <v>0</v>
      </c>
      <c r="GR21" s="2">
        <f>'1-Results 2030'!GQ21-'1-Results 2030'!GQ$2</f>
        <v>0</v>
      </c>
      <c r="GS21" s="2">
        <f>'1-Results 2030'!GR21-'1-Results 2030'!GR$2</f>
        <v>0</v>
      </c>
      <c r="GT21" s="2">
        <f>'1-Results 2030'!GS21-'1-Results 2030'!GS$2</f>
        <v>0</v>
      </c>
      <c r="GU21" s="2">
        <f>'1-Results 2030'!GT21-'1-Results 2030'!GT$2</f>
        <v>0</v>
      </c>
      <c r="GV21" s="2">
        <f>'1-Results 2030'!GU21-'1-Results 2030'!GU$2</f>
        <v>0</v>
      </c>
      <c r="GW21" s="2">
        <f>'1-Results 2030'!GV21-'1-Results 2030'!GV$2</f>
        <v>0</v>
      </c>
      <c r="GX21" s="2">
        <f>'1-Results 2030'!GW21-'1-Results 2030'!GW$2</f>
        <v>0</v>
      </c>
      <c r="GY21" s="2">
        <f>'1-Results 2030'!GX21-'1-Results 2030'!GX$2</f>
        <v>0</v>
      </c>
      <c r="GZ21" s="2">
        <f>'1-Results 2030'!GY21-'1-Results 2030'!GY$2</f>
        <v>0</v>
      </c>
      <c r="HA21" s="2">
        <f>'1-Results 2030'!GZ21-'1-Results 2030'!GZ$2</f>
        <v>0</v>
      </c>
      <c r="HB21" s="2">
        <f>'1-Results 2030'!HA21-'1-Results 2030'!HA$2</f>
        <v>0</v>
      </c>
      <c r="HC21" s="2">
        <f>'1-Results 2030'!HB21-'1-Results 2030'!HB$2</f>
        <v>0</v>
      </c>
      <c r="HD21" s="2">
        <f>'1-Results 2030'!HC21-'1-Results 2030'!HC$2</f>
        <v>0</v>
      </c>
      <c r="HE21" s="2">
        <f>'1-Results 2030'!HD21-'1-Results 2030'!HD$2</f>
        <v>0</v>
      </c>
      <c r="HF21" s="2">
        <f>'1-Results 2030'!HE21-'1-Results 2030'!HE$2</f>
        <v>0</v>
      </c>
      <c r="HG21" s="2">
        <f>'1-Results 2030'!HF21-'1-Results 2030'!HF$2</f>
        <v>0</v>
      </c>
      <c r="HH21" s="2">
        <f>'1-Results 2030'!HG21-'1-Results 2030'!HG$2</f>
        <v>0</v>
      </c>
      <c r="HI21" s="2">
        <f>'1-Results 2030'!HH21-'1-Results 2030'!HH$2</f>
        <v>0</v>
      </c>
      <c r="HJ21" s="2">
        <f>'1-Results 2030'!HI21-'1-Results 2030'!HI$2</f>
        <v>0</v>
      </c>
      <c r="HK21" s="2">
        <f>'1-Results 2030'!HJ21-'1-Results 2030'!HJ$2</f>
        <v>0</v>
      </c>
      <c r="HL21" s="2">
        <f>'1-Results 2030'!HK21-'1-Results 2030'!HK$2</f>
        <v>0</v>
      </c>
      <c r="HM21" s="2">
        <f>'1-Results 2030'!HL21-'1-Results 2030'!HL$2</f>
        <v>0</v>
      </c>
      <c r="HN21" s="2">
        <f>'1-Results 2030'!HM21-'1-Results 2030'!HM$2</f>
        <v>0</v>
      </c>
      <c r="HO21" s="2">
        <f>'1-Results 2030'!HN21-'1-Results 2030'!HN$2</f>
        <v>0</v>
      </c>
      <c r="HP21" s="2">
        <f>'1-Results 2030'!HO21-'1-Results 2030'!HO$2</f>
        <v>0</v>
      </c>
      <c r="HQ21" s="2">
        <f>'1-Results 2030'!HP21-'1-Results 2030'!HP$2</f>
        <v>0</v>
      </c>
      <c r="HR21" s="2">
        <f>'1-Results 2030'!HQ21-'1-Results 2030'!HQ$2</f>
        <v>0</v>
      </c>
      <c r="HS21" s="2">
        <f>'1-Results 2030'!HR21-'1-Results 2030'!HR$2</f>
        <v>0</v>
      </c>
      <c r="HT21" s="75">
        <f>'1-Results 2030'!HS21-'1-Results 2030'!HS$2</f>
        <v>0</v>
      </c>
      <c r="HU21" s="2">
        <f>'1-Results 2030'!HT21-'1-Results 2030'!HT$2</f>
        <v>0</v>
      </c>
      <c r="HV21" s="2">
        <f>'1-Results 2030'!HU21-'1-Results 2030'!HU$2</f>
        <v>0</v>
      </c>
      <c r="HW21" s="2">
        <f>'1-Results 2030'!HV21-'1-Results 2030'!HV$2</f>
        <v>0</v>
      </c>
      <c r="HX21" s="75">
        <f>'1-Results 2030'!HW21-'1-Results 2030'!HW$2</f>
        <v>0</v>
      </c>
      <c r="HY21" s="2">
        <f>'1-Results 2030'!HX21-'1-Results 2030'!HX$2</f>
        <v>0</v>
      </c>
      <c r="HZ21" s="2">
        <f>'1-Results 2030'!HY21-'1-Results 2030'!HY$2</f>
        <v>0</v>
      </c>
      <c r="IA21" s="2">
        <f>'1-Results 2030'!HZ21-'1-Results 2030'!HZ$2</f>
        <v>0</v>
      </c>
      <c r="IB21" s="2">
        <f>'1-Results 2030'!IA21-'1-Results 2030'!IA$2</f>
        <v>0</v>
      </c>
      <c r="IC21" s="2">
        <f>'1-Results 2030'!IB21-'1-Results 2030'!IB$2</f>
        <v>0</v>
      </c>
      <c r="ID21" s="2">
        <f>'1-Results 2030'!IC21-'1-Results 2030'!IC$2</f>
        <v>0</v>
      </c>
      <c r="IE21" s="2">
        <f>'1-Results 2030'!ID21-'1-Results 2030'!ID$2</f>
        <v>0</v>
      </c>
      <c r="IF21" s="2">
        <f>'1-Results 2030'!IE21-'1-Results 2030'!IE$2</f>
        <v>0</v>
      </c>
      <c r="IG21" s="2">
        <f>'1-Results 2030'!IF21-'1-Results 2030'!IF$2</f>
        <v>0</v>
      </c>
      <c r="IH21" s="2">
        <f>'1-Results 2030'!IG21-'1-Results 2030'!IG$2</f>
        <v>0</v>
      </c>
      <c r="II21" s="2">
        <f>'1-Results 2030'!IH21-'1-Results 2030'!IH$2</f>
        <v>0</v>
      </c>
      <c r="IJ21" s="2">
        <f>'1-Results 2030'!II21-'1-Results 2030'!II$2</f>
        <v>0</v>
      </c>
      <c r="IK21" s="2">
        <f>'1-Results 2030'!IJ21-'1-Results 2030'!IJ$2</f>
        <v>0</v>
      </c>
      <c r="IL21" s="2">
        <f>'1-Results 2030'!IK21-'1-Results 2030'!IK$2</f>
        <v>0</v>
      </c>
      <c r="IM21" s="2">
        <f>'1-Results 2030'!IL21-'1-Results 2030'!IL$2</f>
        <v>0</v>
      </c>
      <c r="IN21" s="2">
        <f>'1-Results 2030'!IM21-'1-Results 2030'!IM$2</f>
        <v>0</v>
      </c>
      <c r="IO21" s="2">
        <f>'1-Results 2030'!IN21-'1-Results 2030'!IN$2</f>
        <v>0</v>
      </c>
      <c r="IP21" s="2">
        <f>'1-Results 2030'!IO21-'1-Results 2030'!IO$2</f>
        <v>0</v>
      </c>
      <c r="IQ21" s="2">
        <f>'1-Results 2030'!IP21-'1-Results 2030'!IP$2</f>
        <v>0</v>
      </c>
      <c r="IR21" s="2">
        <f>'1-Results 2030'!IQ21-'1-Results 2030'!IQ$2</f>
        <v>0</v>
      </c>
      <c r="IS21" s="2">
        <f>'1-Results 2030'!IR21-'1-Results 2030'!IR$2</f>
        <v>0</v>
      </c>
      <c r="IT21" s="2">
        <f>'1-Results 2030'!IS21-'1-Results 2030'!IS$2</f>
        <v>0</v>
      </c>
      <c r="IU21" s="2">
        <f>'1-Results 2030'!IT21-'1-Results 2030'!IT$2</f>
        <v>-4.6897595247000001E-5</v>
      </c>
      <c r="IV21" s="2">
        <f>'1-Results 2030'!IU21-'1-Results 2030'!IU$2</f>
        <v>-9.4298762271199758E-5</v>
      </c>
      <c r="IW21" s="2">
        <f>'1-Results 2030'!IV21-'1-Results 2030'!IV$2</f>
        <v>-7.1323341149570011E-4</v>
      </c>
      <c r="IX21" s="2">
        <f>'1-Results 2030'!IW21-'1-Results 2030'!IW$2</f>
        <v>0</v>
      </c>
      <c r="IY21" s="2">
        <f>'1-Results 2030'!IX21-'1-Results 2030'!IX$2</f>
        <v>-2.6139967550703001E-3</v>
      </c>
      <c r="IZ21" s="2">
        <f>'1-Results 2030'!IY21-'1-Results 2030'!IY$2</f>
        <v>-8.5486011653689888E-4</v>
      </c>
      <c r="JA21" s="2">
        <f>'1-Results 2030'!IZ21-'1-Results 2030'!IZ$2</f>
        <v>-1.1445784206757011E-3</v>
      </c>
      <c r="JB21" s="2">
        <f>'1-Results 2030'!JA21-'1-Results 2030'!JA$2</f>
        <v>-7.289283979682995E-3</v>
      </c>
      <c r="JC21" s="2">
        <f>'1-Results 2030'!JB21-'1-Results 2030'!JB$2</f>
        <v>-1.6822170798099997E-5</v>
      </c>
      <c r="JD21" s="75">
        <f>'1-Results 2030'!JC21-'1-Results 2030'!JC$2</f>
        <v>0</v>
      </c>
      <c r="JE21" s="2">
        <f>'1-Results 2030'!JD21-'1-Results 2030'!JD$2</f>
        <v>0</v>
      </c>
      <c r="JF21" s="2">
        <f>'1-Results 2030'!JE21-'1-Results 2030'!JE$2</f>
        <v>-8.6192423818619995E-4</v>
      </c>
      <c r="JG21" s="2">
        <f>'1-Results 2030'!JF21-'1-Results 2030'!JF$2</f>
        <v>0</v>
      </c>
      <c r="JH21" s="2">
        <f>'1-Results 2030'!JG21-'1-Results 2030'!JG$2</f>
        <v>-4.1997839770440996E-3</v>
      </c>
      <c r="JI21" s="2">
        <f>'1-Results 2030'!JH21-'1-Results 2030'!JH$2</f>
        <v>0</v>
      </c>
      <c r="JJ21" s="2">
        <f>'1-Results 2030'!JI21-'1-Results 2030'!JI$2</f>
        <v>0</v>
      </c>
      <c r="JK21" s="2">
        <f>'1-Results 2030'!JJ21-'1-Results 2030'!JJ$2</f>
        <v>0</v>
      </c>
      <c r="JL21" s="2">
        <f>'1-Results 2030'!JK21-'1-Results 2030'!JK$2</f>
        <v>0</v>
      </c>
      <c r="JM21" s="2">
        <f>'1-Results 2030'!JL21-'1-Results 2030'!JL$2</f>
        <v>0</v>
      </c>
      <c r="JN21" s="2">
        <f>'1-Results 2030'!JM21-'1-Results 2030'!JM$2</f>
        <v>-6.8578332275339004E-3</v>
      </c>
      <c r="JO21" s="2">
        <f>'1-Results 2030'!JN21-'1-Results 2030'!JN$2</f>
        <v>0</v>
      </c>
      <c r="JP21" s="2">
        <f>'1-Results 2030'!JO21-'1-Results 2030'!JO$2</f>
        <v>0</v>
      </c>
      <c r="JQ21" s="2">
        <f>'1-Results 2030'!JP21-'1-Results 2030'!JP$2</f>
        <v>0</v>
      </c>
      <c r="JR21" s="2">
        <f>'1-Results 2030'!JQ21-'1-Results 2030'!JQ$2</f>
        <v>0</v>
      </c>
      <c r="JS21" s="2">
        <f>'1-Results 2030'!JR21-'1-Results 2030'!JR$2</f>
        <v>0</v>
      </c>
      <c r="JT21" s="2">
        <f>'1-Results 2030'!JS21-'1-Results 2030'!JS$2</f>
        <v>0</v>
      </c>
      <c r="JU21" s="2">
        <f>'1-Results 2030'!JT21-'1-Results 2030'!JT$2</f>
        <v>0</v>
      </c>
      <c r="JV21" s="2">
        <f>'1-Results 2030'!JU21-'1-Results 2030'!JU$2</f>
        <v>0</v>
      </c>
      <c r="JW21" s="2">
        <f>'1-Results 2030'!JV21-'1-Results 2030'!JV$2</f>
        <v>-1.8598503377279993E-4</v>
      </c>
      <c r="JX21" s="2">
        <f>'1-Results 2030'!JW21-'1-Results 2030'!JW$2</f>
        <v>-1.8931599130240021E-4</v>
      </c>
      <c r="JY21" s="2">
        <f>'1-Results 2030'!JX21-'1-Results 2030'!JX$2</f>
        <v>-0.48726301360869995</v>
      </c>
      <c r="JZ21" s="2">
        <f>'1-Results 2030'!JY21-'1-Results 2030'!JY$2</f>
        <v>-0.80234248838435951</v>
      </c>
      <c r="KA21" s="2">
        <f>'1-Results 2030'!JZ21-'1-Results 2030'!JZ$2</f>
        <v>-5.2517066446719496E-3</v>
      </c>
      <c r="KB21" s="2">
        <f>'1-Results 2030'!KA21-'1-Results 2030'!KA$2</f>
        <v>0</v>
      </c>
      <c r="KC21" s="2">
        <f>'1-Results 2030'!KB21-'1-Results 2030'!KB$2</f>
        <v>0</v>
      </c>
      <c r="KD21" s="2">
        <f>'1-Results 2030'!KC21-'1-Results 2030'!KC$2</f>
        <v>0</v>
      </c>
      <c r="KE21" s="2">
        <f>'1-Results 2030'!KD21-'1-Results 2030'!KD$2</f>
        <v>0</v>
      </c>
      <c r="KF21" s="2">
        <f>'1-Results 2030'!KE21-'1-Results 2030'!KE$2</f>
        <v>0</v>
      </c>
      <c r="KG21" s="2">
        <f>'1-Results 2030'!KF21-'1-Results 2030'!KF$2</f>
        <v>0</v>
      </c>
      <c r="KH21" s="2">
        <f>'1-Results 2030'!KG21-'1-Results 2030'!KG$2</f>
        <v>0</v>
      </c>
      <c r="KI21" s="2">
        <f>'1-Results 2030'!KH21-'1-Results 2030'!KH$2</f>
        <v>0</v>
      </c>
      <c r="KJ21" s="2">
        <f>'1-Results 2030'!KI21-'1-Results 2030'!KI$2</f>
        <v>0</v>
      </c>
      <c r="KK21" s="2">
        <f>'1-Results 2030'!KJ21-'1-Results 2030'!KJ$2</f>
        <v>0</v>
      </c>
      <c r="KL21" s="2">
        <f>'1-Results 2030'!KK21-'1-Results 2030'!KK$2</f>
        <v>0</v>
      </c>
      <c r="KM21" s="2">
        <f>'1-Results 2030'!KL21-'1-Results 2030'!KL$2</f>
        <v>0</v>
      </c>
      <c r="KN21" s="2">
        <f>'1-Results 2030'!KM21-'1-Results 2030'!KM$2</f>
        <v>0</v>
      </c>
      <c r="KO21" s="2">
        <f>'1-Results 2030'!KN21-'1-Results 2030'!KN$2</f>
        <v>0</v>
      </c>
      <c r="KP21" s="2">
        <f>'1-Results 2030'!KO21-'1-Results 2030'!KO$2</f>
        <v>0</v>
      </c>
      <c r="KQ21" s="2">
        <f>'1-Results 2030'!KP21-'1-Results 2030'!KP$2</f>
        <v>0</v>
      </c>
      <c r="KR21" s="2">
        <f>'1-Results 2030'!KQ21-'1-Results 2030'!KQ$2</f>
        <v>0</v>
      </c>
      <c r="KS21" s="2">
        <f>'1-Results 2030'!KR21-'1-Results 2030'!KR$2</f>
        <v>0</v>
      </c>
      <c r="KT21" s="2">
        <f>'1-Results 2030'!KS21-'1-Results 2030'!KS$2</f>
        <v>0</v>
      </c>
      <c r="KU21" s="2">
        <f>'1-Results 2030'!KT21-'1-Results 2030'!KT$2</f>
        <v>0</v>
      </c>
      <c r="KV21" s="2">
        <f>'1-Results 2030'!KU21-'1-Results 2030'!KU$2</f>
        <v>0</v>
      </c>
      <c r="KW21" s="2">
        <f>'1-Results 2030'!KV21-'1-Results 2030'!KV$2</f>
        <v>0</v>
      </c>
      <c r="KX21" s="2">
        <f>'1-Results 2030'!KW21-'1-Results 2030'!KW$2</f>
        <v>0</v>
      </c>
      <c r="KY21" s="2">
        <f>'1-Results 2030'!KX21-'1-Results 2030'!KX$2</f>
        <v>0</v>
      </c>
      <c r="KZ21" s="2">
        <f>'1-Results 2030'!KY21-'1-Results 2030'!KY$2</f>
        <v>0</v>
      </c>
      <c r="LA21" s="2">
        <f>'1-Results 2030'!KZ21-'1-Results 2030'!KZ$2</f>
        <v>0</v>
      </c>
      <c r="LB21" s="2">
        <f>'1-Results 2030'!LA21-'1-Results 2030'!LA$2</f>
        <v>0</v>
      </c>
      <c r="LC21" s="2">
        <f>'1-Results 2030'!LB21-'1-Results 2030'!LB$2</f>
        <v>0</v>
      </c>
      <c r="LD21" s="2">
        <f>'1-Results 2030'!LC21-'1-Results 2030'!LC$2</f>
        <v>0</v>
      </c>
      <c r="LE21" s="2">
        <f>'1-Results 2030'!LD21-'1-Results 2030'!LD$2</f>
        <v>0</v>
      </c>
      <c r="LF21" s="2">
        <f>'1-Results 2030'!LE21-'1-Results 2030'!LE$2</f>
        <v>0</v>
      </c>
      <c r="LG21" s="2">
        <f>'1-Results 2030'!LF21-'1-Results 2030'!LF$2</f>
        <v>0</v>
      </c>
      <c r="LH21" s="2">
        <f>'1-Results 2030'!LG21-'1-Results 2030'!LG$2</f>
        <v>0</v>
      </c>
      <c r="LI21" s="2">
        <f>'1-Results 2030'!LH21-'1-Results 2030'!LH$2</f>
        <v>0</v>
      </c>
      <c r="LJ21" s="2">
        <f>'1-Results 2030'!LI21-'1-Results 2030'!LI$2</f>
        <v>0</v>
      </c>
      <c r="LK21" s="2">
        <f>'1-Results 2030'!LJ21-'1-Results 2030'!LJ$2</f>
        <v>0</v>
      </c>
      <c r="LL21" s="2">
        <f>'1-Results 2030'!LK21-'1-Results 2030'!LK$2</f>
        <v>0</v>
      </c>
      <c r="LM21" s="75">
        <f>'1-Results 2030'!LL21-'1-Results 2030'!LL$2</f>
        <v>0</v>
      </c>
      <c r="LN21" s="2">
        <f>'1-Results 2030'!LM21-'1-Results 2030'!LM$2</f>
        <v>0</v>
      </c>
      <c r="LO21" s="2">
        <f>'1-Results 2030'!LN21-'1-Results 2030'!LN$2</f>
        <v>0</v>
      </c>
      <c r="LP21" s="2">
        <f>'1-Results 2030'!LO21-'1-Results 2030'!LO$2</f>
        <v>0</v>
      </c>
      <c r="LQ21" s="2">
        <f>'1-Results 2030'!LP21-'1-Results 2030'!LP$2</f>
        <v>0</v>
      </c>
      <c r="LR21" s="2">
        <f>'1-Results 2030'!LQ21-'1-Results 2030'!LQ$2</f>
        <v>0</v>
      </c>
      <c r="LS21" s="2">
        <f>'1-Results 2030'!LR21-'1-Results 2030'!LR$2</f>
        <v>0</v>
      </c>
      <c r="LT21" s="2">
        <f>'1-Results 2030'!LS21-'1-Results 2030'!LS$2</f>
        <v>0</v>
      </c>
      <c r="LU21" s="2">
        <f>'1-Results 2030'!LT21-'1-Results 2030'!LT$2</f>
        <v>0</v>
      </c>
      <c r="LV21" s="2">
        <f>'1-Results 2030'!LU21-'1-Results 2030'!LU$2</f>
        <v>0</v>
      </c>
      <c r="LW21" s="2">
        <f>'1-Results 2030'!LV21-'1-Results 2030'!LV$2</f>
        <v>0</v>
      </c>
      <c r="LX21" s="2">
        <f>'1-Results 2030'!LW21-'1-Results 2030'!LW$2</f>
        <v>0</v>
      </c>
      <c r="LY21" s="2">
        <f>'1-Results 2030'!LX21-'1-Results 2030'!LX$2</f>
        <v>0</v>
      </c>
      <c r="LZ21" s="2">
        <f>'1-Results 2030'!LY21-'1-Results 2030'!LY$2</f>
        <v>0</v>
      </c>
      <c r="MA21" s="2">
        <f>'1-Results 2030'!LZ21-'1-Results 2030'!LZ$2</f>
        <v>0</v>
      </c>
      <c r="MB21" s="2">
        <f>'1-Results 2030'!MA21-'1-Results 2030'!MA$2</f>
        <v>0</v>
      </c>
      <c r="MC21" s="2">
        <f>'1-Results 2030'!MB21-'1-Results 2030'!MB$2</f>
        <v>0</v>
      </c>
      <c r="MD21" s="2">
        <f>'1-Results 2030'!MC21-'1-Results 2030'!MC$2</f>
        <v>0</v>
      </c>
      <c r="ME21" s="2">
        <f>'1-Results 2030'!MD21-'1-Results 2030'!MD$2</f>
        <v>0</v>
      </c>
      <c r="MF21" s="75">
        <f>'1-Results 2030'!ME21-'1-Results 2030'!ME$2</f>
        <v>0</v>
      </c>
      <c r="MG21" s="2">
        <f>'1-Results 2030'!MF21-'1-Results 2030'!MF$2</f>
        <v>0</v>
      </c>
      <c r="MH21" s="2">
        <f>'1-Results 2030'!MG21-'1-Results 2030'!MG$2</f>
        <v>0</v>
      </c>
      <c r="MI21" s="2">
        <f>'1-Results 2030'!MH21-'1-Results 2030'!MH$2</f>
        <v>0</v>
      </c>
      <c r="MJ21" s="2">
        <f>'1-Results 2030'!MI21-'1-Results 2030'!MI$2</f>
        <v>0</v>
      </c>
      <c r="MK21" s="2">
        <f>'1-Results 2030'!MJ21-'1-Results 2030'!MJ$2</f>
        <v>0</v>
      </c>
      <c r="ML21" s="2">
        <f>'1-Results 2030'!MK21-'1-Results 2030'!MK$2</f>
        <v>0</v>
      </c>
      <c r="MM21" s="2">
        <f>'1-Results 2030'!ML21-'1-Results 2030'!ML$2</f>
        <v>0</v>
      </c>
      <c r="MN21" s="2">
        <f>'1-Results 2030'!MM21-'1-Results 2030'!MM$2</f>
        <v>0</v>
      </c>
      <c r="MO21" s="2">
        <f>'1-Results 2030'!MN21-'1-Results 2030'!MN$2</f>
        <v>0</v>
      </c>
      <c r="MP21" s="2">
        <f>'1-Results 2030'!MO21-'1-Results 2030'!MO$2</f>
        <v>0</v>
      </c>
      <c r="MQ21" s="2">
        <f>'1-Results 2030'!MP21-'1-Results 2030'!MP$2</f>
        <v>0</v>
      </c>
      <c r="MR21" s="2">
        <f>'1-Results 2030'!MQ21-'1-Results 2030'!MQ$2</f>
        <v>0</v>
      </c>
      <c r="MS21" s="2">
        <f>'1-Results 2030'!MR21-'1-Results 2030'!MR$2</f>
        <v>0</v>
      </c>
      <c r="MT21" s="2">
        <f>'1-Results 2030'!MS21-'1-Results 2030'!MS$2</f>
        <v>0</v>
      </c>
      <c r="MU21" s="2">
        <f>'1-Results 2030'!MT21-'1-Results 2030'!MT$2</f>
        <v>0</v>
      </c>
      <c r="MV21" s="2">
        <f>'1-Results 2030'!MU21-'1-Results 2030'!MU$2</f>
        <v>0</v>
      </c>
      <c r="MW21" s="75">
        <f>'1-Results 2030'!MV21-'1-Results 2030'!MV$2</f>
        <v>0</v>
      </c>
      <c r="MX21" s="2">
        <f>'1-Results 2030'!MW21-'1-Results 2030'!MW$2</f>
        <v>0</v>
      </c>
      <c r="MY21" s="2">
        <f>'1-Results 2030'!MX21-'1-Results 2030'!MX$2</f>
        <v>0</v>
      </c>
      <c r="MZ21" s="2">
        <f>'1-Results 2030'!MY21-'1-Results 2030'!MY$2</f>
        <v>0</v>
      </c>
      <c r="NA21" s="2">
        <f>'1-Results 2030'!MZ21-'1-Results 2030'!MZ$2</f>
        <v>0</v>
      </c>
      <c r="NB21" s="2">
        <f>'1-Results 2030'!NA21-'1-Results 2030'!NA$2</f>
        <v>0</v>
      </c>
      <c r="NC21" s="2">
        <f>'1-Results 2030'!NB21-'1-Results 2030'!NB$2</f>
        <v>0</v>
      </c>
      <c r="ND21" s="2">
        <f>'1-Results 2030'!NC21-'1-Results 2030'!NC$2</f>
        <v>0</v>
      </c>
      <c r="NE21" s="2">
        <f>'1-Results 2030'!ND21-'1-Results 2030'!ND$2</f>
        <v>0</v>
      </c>
      <c r="NF21" s="2">
        <f>'1-Results 2030'!NE21-'1-Results 2030'!NE$2</f>
        <v>0</v>
      </c>
      <c r="NG21" s="2">
        <f>'1-Results 2030'!NF21-'1-Results 2030'!NF$2</f>
        <v>0</v>
      </c>
      <c r="NH21" s="2">
        <f>'1-Results 2030'!NG21-'1-Results 2030'!NG$2</f>
        <v>0</v>
      </c>
      <c r="NI21" s="2">
        <f>'1-Results 2030'!NH21-'1-Results 2030'!NH$2</f>
        <v>0</v>
      </c>
      <c r="NJ21" s="2">
        <f>'1-Results 2030'!NI21-'1-Results 2030'!NI$2</f>
        <v>0</v>
      </c>
      <c r="NK21" s="2">
        <f>'1-Results 2030'!NJ21-'1-Results 2030'!NJ$2</f>
        <v>0</v>
      </c>
      <c r="NL21" s="2">
        <f>'1-Results 2030'!NK21-'1-Results 2030'!NK$2</f>
        <v>0</v>
      </c>
      <c r="NM21" s="2">
        <f>'1-Results 2030'!NL21-'1-Results 2030'!NL$2</f>
        <v>0</v>
      </c>
      <c r="NN21" s="2">
        <f>'1-Results 2030'!NM21-'1-Results 2030'!NM$2</f>
        <v>0</v>
      </c>
      <c r="NO21" s="2">
        <f>'1-Results 2030'!NN21-'1-Results 2030'!NN$2</f>
        <v>0</v>
      </c>
      <c r="NP21" s="2">
        <f>'1-Results 2030'!NO21-'1-Results 2030'!NO$2</f>
        <v>0</v>
      </c>
      <c r="NQ21" s="2">
        <f>'1-Results 2030'!NP21-'1-Results 2030'!NP$2</f>
        <v>0</v>
      </c>
      <c r="NR21" s="2">
        <f>'1-Results 2030'!NQ21-'1-Results 2030'!NQ$2</f>
        <v>0</v>
      </c>
      <c r="NS21" s="2">
        <f>'1-Results 2030'!NR21-'1-Results 2030'!NR$2</f>
        <v>0</v>
      </c>
      <c r="NT21" s="2">
        <f>'1-Results 2030'!NS21-'1-Results 2030'!NS$2</f>
        <v>0</v>
      </c>
      <c r="NU21" s="2">
        <f>'1-Results 2030'!NT21-'1-Results 2030'!NT$2</f>
        <v>0</v>
      </c>
      <c r="NV21" s="2">
        <f>'1-Results 2030'!NU21-'1-Results 2030'!NU$2</f>
        <v>0</v>
      </c>
      <c r="NW21" s="2">
        <f>'1-Results 2030'!NV21-'1-Results 2030'!NV$2</f>
        <v>0</v>
      </c>
      <c r="NX21" s="2">
        <f>'1-Results 2030'!NW21-'1-Results 2030'!NW$2</f>
        <v>0</v>
      </c>
      <c r="NY21" s="2">
        <f>'1-Results 2030'!NX21-'1-Results 2030'!NX$2</f>
        <v>0</v>
      </c>
      <c r="NZ21" s="2">
        <f>'1-Results 2030'!NY21-'1-Results 2030'!NY$2</f>
        <v>0</v>
      </c>
      <c r="OA21" s="2">
        <f>'1-Results 2030'!NZ21-'1-Results 2030'!NZ$2</f>
        <v>0</v>
      </c>
      <c r="OB21" s="2">
        <f>'1-Results 2030'!OA21-'1-Results 2030'!OA$2</f>
        <v>0</v>
      </c>
      <c r="OC21" s="2">
        <f>'1-Results 2030'!OB21-'1-Results 2030'!OB$2</f>
        <v>0</v>
      </c>
      <c r="OD21" s="2">
        <f>'1-Results 2030'!OC21-'1-Results 2030'!OC$2</f>
        <v>0</v>
      </c>
      <c r="OE21" s="2">
        <f>'1-Results 2030'!OD21-'1-Results 2030'!OD$2</f>
        <v>0</v>
      </c>
      <c r="OF21" s="2">
        <f>'1-Results 2030'!OE21-'1-Results 2030'!OE$2</f>
        <v>0</v>
      </c>
      <c r="OG21" s="2">
        <f>'1-Results 2030'!OF21-'1-Results 2030'!OF$2</f>
        <v>0</v>
      </c>
      <c r="OH21" s="2">
        <f>'1-Results 2030'!OG21-'1-Results 2030'!OG$2</f>
        <v>0</v>
      </c>
      <c r="OI21" s="2">
        <f>'1-Results 2030'!OH21-'1-Results 2030'!OH$2</f>
        <v>0</v>
      </c>
      <c r="OJ21" s="2">
        <f>'1-Results 2030'!OI21-'1-Results 2030'!OI$2</f>
        <v>0</v>
      </c>
      <c r="OK21" s="2">
        <f>'1-Results 2030'!OJ21-'1-Results 2030'!OJ$2</f>
        <v>0</v>
      </c>
      <c r="OL21" s="2">
        <f>'1-Results 2030'!OK21-'1-Results 2030'!OK$2</f>
        <v>0</v>
      </c>
      <c r="OM21" s="2">
        <f>'1-Results 2030'!OL21-'1-Results 2030'!OL$2</f>
        <v>0</v>
      </c>
      <c r="ON21" s="2">
        <f>'1-Results 2030'!OM21-'1-Results 2030'!OM$2</f>
        <v>0</v>
      </c>
      <c r="OO21" s="2">
        <f>'1-Results 2030'!ON21-'1-Results 2030'!ON$2</f>
        <v>0</v>
      </c>
      <c r="OP21" s="2">
        <f>'1-Results 2030'!OO21-'1-Results 2030'!OO$2</f>
        <v>-5.1386267246644995E-2</v>
      </c>
      <c r="OQ21" s="2">
        <f>'1-Results 2030'!OP21-'1-Results 2030'!OP$2</f>
        <v>-8.3211908368140186E-2</v>
      </c>
      <c r="OR21" s="2">
        <f>'1-Results 2030'!OQ21-'1-Results 2030'!OQ$2</f>
        <v>-0.62937743670284041</v>
      </c>
      <c r="OS21" s="2">
        <f>'1-Results 2030'!OR21-'1-Results 2030'!OR$2</f>
        <v>0</v>
      </c>
      <c r="OT21" s="2">
        <f>'1-Results 2030'!OS21-'1-Results 2030'!OS$2</f>
        <v>-1.2703701972832599</v>
      </c>
      <c r="OU21" s="2">
        <f>'1-Results 2030'!OT21-'1-Results 2030'!OT$2</f>
        <v>-0.67624202173335601</v>
      </c>
      <c r="OV21" s="2">
        <f>'1-Results 2030'!OU21-'1-Results 2030'!OU$2</f>
        <v>-0.90542535586479</v>
      </c>
      <c r="OW21" s="2">
        <f>'1-Results 2030'!OV21-'1-Results 2030'!OV$2</f>
        <v>-5.7662301001685989</v>
      </c>
      <c r="OX21" s="2">
        <f>'1-Results 2030'!OW21-'1-Results 2030'!OW$2</f>
        <v>-1.3307275155806497E-2</v>
      </c>
      <c r="OY21" s="2">
        <f>'1-Results 2030'!OX21-'1-Results 2030'!OX$2</f>
        <v>0</v>
      </c>
      <c r="OZ21" s="2">
        <f>'1-Results 2030'!OY21-'1-Results 2030'!OY$2</f>
        <v>0</v>
      </c>
      <c r="PA21" s="2">
        <f>'1-Results 2030'!OZ21-'1-Results 2030'!OZ$2</f>
        <v>-2.9971690504668302</v>
      </c>
      <c r="PB21" s="2">
        <f>'1-Results 2030'!PA21-'1-Results 2030'!PA$2</f>
        <v>0</v>
      </c>
      <c r="PC21" s="2">
        <f>'1-Results 2030'!PB21-'1-Results 2030'!PB$2</f>
        <v>-4.5271864913834792</v>
      </c>
      <c r="PD21" s="2">
        <f>'1-Results 2030'!PC21-'1-Results 2030'!PC$2</f>
        <v>0</v>
      </c>
      <c r="PE21" s="2">
        <f>'1-Results 2030'!PD21-'1-Results 2030'!PD$2</f>
        <v>0</v>
      </c>
      <c r="PF21" s="2">
        <f>'1-Results 2030'!PE21-'1-Results 2030'!PE$2</f>
        <v>0</v>
      </c>
      <c r="PG21" s="2">
        <f>'1-Results 2030'!PF21-'1-Results 2030'!PF$2</f>
        <v>0</v>
      </c>
      <c r="PH21" s="2">
        <f>'1-Results 2030'!PG21-'1-Results 2030'!PG$2</f>
        <v>0</v>
      </c>
      <c r="PI21" s="2">
        <f>'1-Results 2030'!PH21-'1-Results 2030'!PH$2</f>
        <v>-1.10721940835551</v>
      </c>
      <c r="PJ21" s="2">
        <f>'1-Results 2030'!PI21-'1-Results 2030'!PI$2</f>
        <v>0</v>
      </c>
      <c r="PK21" s="2">
        <f>'1-Results 2030'!PJ21-'1-Results 2030'!PJ$2</f>
        <v>0</v>
      </c>
      <c r="PL21" s="2">
        <f>'1-Results 2030'!PK21-'1-Results 2030'!PK$2</f>
        <v>0</v>
      </c>
      <c r="PM21" s="2">
        <f>'1-Results 2030'!PL21-'1-Results 2030'!PL$2</f>
        <v>0</v>
      </c>
      <c r="PN21" s="2">
        <f>'1-Results 2030'!PM21-'1-Results 2030'!PM$2</f>
        <v>0</v>
      </c>
      <c r="PO21" s="2">
        <f>'1-Results 2030'!PN21-'1-Results 2030'!PN$2</f>
        <v>0</v>
      </c>
      <c r="PP21" s="2">
        <f>'1-Results 2030'!PO21-'1-Results 2030'!PO$2</f>
        <v>0</v>
      </c>
      <c r="PQ21" s="2">
        <f>'1-Results 2030'!PP21-'1-Results 2030'!PP$2</f>
        <v>0</v>
      </c>
      <c r="PR21" s="2">
        <f>'1-Results 2030'!PQ21-'1-Results 2030'!PQ$2</f>
        <v>-0.20048019452522015</v>
      </c>
      <c r="PS21" s="2">
        <f>'1-Results 2030'!PR21-'1-Results 2030'!PR$2</f>
        <v>-0.1657928573772196</v>
      </c>
      <c r="PT21" s="2">
        <f>'1-Results 2030'!PS21-'1-Results 2030'!PS$2</f>
        <v>-1.1518919579990405E-2</v>
      </c>
      <c r="PU21" s="2">
        <f>'1-Results 2030'!PT21-'1-Results 2030'!PT$2</f>
        <v>-0.34519063630479985</v>
      </c>
      <c r="PV21" s="2">
        <f>'1-Results 2030'!PU21-'1-Results 2030'!PU$2</f>
        <v>-1.4784223306599925E-4</v>
      </c>
      <c r="PW21" s="2">
        <f>'1-Results 2030'!PV21-'1-Results 2030'!PV$2</f>
        <v>0</v>
      </c>
      <c r="PX21" s="2">
        <f>'1-Results 2030'!PW21-'1-Results 2030'!PW$2</f>
        <v>0</v>
      </c>
      <c r="PY21" s="2">
        <f>'1-Results 2030'!PX21-'1-Results 2030'!PX$2</f>
        <v>0</v>
      </c>
      <c r="PZ21" s="2">
        <f>'1-Results 2030'!PY21-'1-Results 2030'!PY$2</f>
        <v>0</v>
      </c>
      <c r="QA21" s="2">
        <f>'1-Results 2030'!PZ21-'1-Results 2030'!PZ$2</f>
        <v>0</v>
      </c>
      <c r="QB21" s="2">
        <f>'1-Results 2030'!QA21-'1-Results 2030'!QA$2</f>
        <v>0</v>
      </c>
      <c r="QC21" s="2">
        <f>'1-Results 2030'!QB21-'1-Results 2030'!QB$2</f>
        <v>0</v>
      </c>
      <c r="QD21" s="2">
        <f>'1-Results 2030'!QC21-'1-Results 2030'!QC$2</f>
        <v>0</v>
      </c>
      <c r="QE21" s="2">
        <f>'1-Results 2030'!QD21-'1-Results 2030'!QD$2</f>
        <v>0</v>
      </c>
      <c r="QF21" s="2">
        <f>'1-Results 2030'!QE21-'1-Results 2030'!QE$2</f>
        <v>0</v>
      </c>
      <c r="QG21" s="2">
        <f>'1-Results 2030'!QF21-'1-Results 2030'!QF$2</f>
        <v>0</v>
      </c>
      <c r="QH21" s="2">
        <f>'1-Results 2030'!QG21-'1-Results 2030'!QG$2</f>
        <v>0</v>
      </c>
      <c r="QI21" s="2">
        <f>'1-Results 2030'!QH21-'1-Results 2030'!QH$2</f>
        <v>0</v>
      </c>
      <c r="QJ21" s="2">
        <f>'1-Results 2030'!QI21-'1-Results 2030'!QI$2</f>
        <v>0</v>
      </c>
      <c r="QK21" s="2">
        <f>'1-Results 2030'!QJ21-'1-Results 2030'!QJ$2</f>
        <v>0</v>
      </c>
      <c r="QL21" s="2">
        <f>'1-Results 2030'!QK21-'1-Results 2030'!QK$2</f>
        <v>0</v>
      </c>
      <c r="QM21" s="2">
        <f>'1-Results 2030'!QL21-'1-Results 2030'!QL$2</f>
        <v>0</v>
      </c>
      <c r="QN21" s="2">
        <f>'1-Results 2030'!QM21-'1-Results 2030'!QM$2</f>
        <v>0</v>
      </c>
      <c r="QO21" s="2">
        <f>'1-Results 2030'!QN21-'1-Results 2030'!QN$2</f>
        <v>0</v>
      </c>
      <c r="QP21" s="2">
        <f>'1-Results 2030'!QO21-'1-Results 2030'!QO$2</f>
        <v>0</v>
      </c>
      <c r="QQ21" s="2">
        <f>'1-Results 2030'!QP21-'1-Results 2030'!QP$2</f>
        <v>0</v>
      </c>
      <c r="QR21" s="2">
        <f>'1-Results 2030'!QQ21-'1-Results 2030'!QQ$2</f>
        <v>0</v>
      </c>
      <c r="QS21" s="2">
        <f>'1-Results 2030'!QR21-'1-Results 2030'!QR$2</f>
        <v>0</v>
      </c>
      <c r="QT21" s="2">
        <f>'1-Results 2030'!QS21-'1-Results 2030'!QS$2</f>
        <v>0</v>
      </c>
      <c r="QU21" s="2">
        <f>'1-Results 2030'!QT21-'1-Results 2030'!QT$2</f>
        <v>0</v>
      </c>
      <c r="QV21" s="2">
        <f>'1-Results 2030'!QU21-'1-Results 2030'!QU$2</f>
        <v>0</v>
      </c>
      <c r="QW21" s="2">
        <f>'1-Results 2030'!QV21-'1-Results 2030'!QV$2</f>
        <v>0</v>
      </c>
      <c r="QX21" s="2">
        <f>'1-Results 2030'!QW21-'1-Results 2030'!QW$2</f>
        <v>0</v>
      </c>
      <c r="QY21" s="2">
        <f>'1-Results 2030'!QX21-'1-Results 2030'!QX$2</f>
        <v>0</v>
      </c>
      <c r="QZ21" s="2">
        <f>'1-Results 2030'!QY21-'1-Results 2030'!QY$2</f>
        <v>0</v>
      </c>
      <c r="RA21" s="2">
        <f>'1-Results 2030'!QZ21-'1-Results 2030'!QZ$2</f>
        <v>0</v>
      </c>
      <c r="RB21" s="2">
        <f>'1-Results 2030'!RA21-'1-Results 2030'!RA$2</f>
        <v>0</v>
      </c>
      <c r="RC21" s="2">
        <f>'1-Results 2030'!RB21-'1-Results 2030'!RB$2</f>
        <v>0</v>
      </c>
      <c r="RD21" s="2">
        <f>'1-Results 2030'!RC21-'1-Results 2030'!RC$2</f>
        <v>0</v>
      </c>
      <c r="RE21" s="2">
        <f>'1-Results 2030'!RD21-'1-Results 2030'!RD$2</f>
        <v>0</v>
      </c>
      <c r="RF21" s="2">
        <f>'1-Results 2030'!RE21-'1-Results 2030'!RE$2</f>
        <v>0</v>
      </c>
      <c r="RG21" s="2">
        <f>'1-Results 2030'!RF21-'1-Results 2030'!RF$2</f>
        <v>0</v>
      </c>
      <c r="RH21" s="2">
        <f>'1-Results 2030'!RG21-'1-Results 2030'!RG$2</f>
        <v>0</v>
      </c>
      <c r="RI21" s="2">
        <f>'1-Results 2030'!RH21-'1-Results 2030'!RH$2</f>
        <v>0</v>
      </c>
      <c r="RJ21" s="2">
        <f>'1-Results 2030'!RI21-'1-Results 2030'!RI$2</f>
        <v>0</v>
      </c>
      <c r="RK21" s="2">
        <f>'1-Results 2030'!RJ21-'1-Results 2030'!RJ$2</f>
        <v>0</v>
      </c>
      <c r="RL21" s="2">
        <f>'1-Results 2030'!RK21-'1-Results 2030'!RK$2</f>
        <v>0</v>
      </c>
      <c r="RM21" s="2">
        <f>'1-Results 2030'!RL21-'1-Results 2030'!RL$2</f>
        <v>0</v>
      </c>
      <c r="RN21" s="2">
        <f>'1-Results 2030'!RM21-'1-Results 2030'!RM$2</f>
        <v>0</v>
      </c>
      <c r="RO21" s="2">
        <f>'1-Results 2030'!RN21-'1-Results 2030'!RN$2</f>
        <v>0</v>
      </c>
      <c r="RP21" s="2">
        <f>'1-Results 2030'!RO21-'1-Results 2030'!RO$2</f>
        <v>0</v>
      </c>
      <c r="RQ21" s="2">
        <f>'1-Results 2030'!RP21-'1-Results 2030'!RP$2</f>
        <v>0</v>
      </c>
      <c r="RR21" s="2">
        <f>'1-Results 2030'!RQ21-'1-Results 2030'!RQ$2</f>
        <v>0</v>
      </c>
      <c r="RS21" s="2">
        <f>'1-Results 2030'!RR21-'1-Results 2030'!RR$2</f>
        <v>0</v>
      </c>
      <c r="RT21" s="2">
        <f>'1-Results 2030'!RS21-'1-Results 2030'!RS$2</f>
        <v>0</v>
      </c>
      <c r="RU21" s="2">
        <f>'1-Results 2030'!RT21-'1-Results 2030'!RT$2</f>
        <v>0</v>
      </c>
      <c r="RV21" s="2">
        <f>'1-Results 2030'!RU21-'1-Results 2030'!RU$2</f>
        <v>0</v>
      </c>
      <c r="RW21" s="2">
        <f>'1-Results 2030'!RV21-'1-Results 2030'!RV$2</f>
        <v>0</v>
      </c>
      <c r="RX21" s="2">
        <f>'1-Results 2030'!RW21-'1-Results 2030'!RW$2</f>
        <v>0</v>
      </c>
      <c r="RY21" s="2">
        <f>'1-Results 2030'!RX21-'1-Results 2030'!RX$2</f>
        <v>0</v>
      </c>
      <c r="RZ21" s="2">
        <f>'1-Results 2030'!RY21-'1-Results 2030'!RY$2</f>
        <v>0</v>
      </c>
      <c r="SA21" s="2">
        <f>'1-Results 2030'!RZ21-'1-Results 2030'!RZ$2</f>
        <v>0</v>
      </c>
      <c r="SB21" s="2">
        <f>'1-Results 2030'!SA21-'1-Results 2030'!SA$2</f>
        <v>0</v>
      </c>
      <c r="SC21" s="2">
        <f>'1-Results 2030'!SB21-'1-Results 2030'!SB$2</f>
        <v>0</v>
      </c>
      <c r="SD21" s="2">
        <f>'1-Results 2030'!SC21-'1-Results 2030'!SC$2</f>
        <v>0</v>
      </c>
      <c r="SE21" s="2">
        <f>'1-Results 2030'!SD21-'1-Results 2030'!SD$2</f>
        <v>0</v>
      </c>
      <c r="SF21" s="2">
        <f>'1-Results 2030'!SE21-'1-Results 2030'!SE$2</f>
        <v>0</v>
      </c>
      <c r="SG21" s="2">
        <f>'1-Results 2030'!SF21-'1-Results 2030'!SF$2</f>
        <v>0</v>
      </c>
      <c r="SH21" s="2">
        <f>'1-Results 2030'!SG21-'1-Results 2030'!SG$2</f>
        <v>0</v>
      </c>
      <c r="SI21" s="2">
        <f>'1-Results 2030'!SH21-'1-Results 2030'!SH$2</f>
        <v>0</v>
      </c>
      <c r="SJ21" s="2">
        <f>'1-Results 2030'!SI21-'1-Results 2030'!SI$2</f>
        <v>0</v>
      </c>
      <c r="SK21" s="2">
        <f>'1-Results 2030'!SJ21-'1-Results 2030'!SJ$2</f>
        <v>0</v>
      </c>
      <c r="SL21" s="2">
        <f>'1-Results 2030'!SK21-'1-Results 2030'!SK$2</f>
        <v>0</v>
      </c>
      <c r="SM21" s="2">
        <f>'1-Results 2030'!SL21-'1-Results 2030'!SL$2</f>
        <v>0</v>
      </c>
      <c r="SN21" s="2">
        <f>'1-Results 2030'!SM21-'1-Results 2030'!SM$2</f>
        <v>0</v>
      </c>
      <c r="SO21" s="2">
        <f>'1-Results 2030'!SN21-'1-Results 2030'!SN$2</f>
        <v>0</v>
      </c>
      <c r="SP21" s="2">
        <f>'1-Results 2030'!SO21-'1-Results 2030'!SO$2</f>
        <v>0</v>
      </c>
      <c r="SQ21" s="2">
        <f>'1-Results 2030'!SP21-'1-Results 2030'!SP$2</f>
        <v>0</v>
      </c>
      <c r="SR21" s="2">
        <f>'1-Results 2030'!SQ21-'1-Results 2030'!SQ$2</f>
        <v>0</v>
      </c>
      <c r="SS21" s="2">
        <f>'1-Results 2030'!SR21-'1-Results 2030'!SR$2</f>
        <v>0</v>
      </c>
      <c r="ST21" s="2">
        <f>'1-Results 2030'!SS21-'1-Results 2030'!SS$2</f>
        <v>0</v>
      </c>
      <c r="SU21" s="2">
        <f>'1-Results 2030'!ST21-'1-Results 2030'!ST$2</f>
        <v>0</v>
      </c>
      <c r="SV21" s="2">
        <f>'1-Results 2030'!SU21-'1-Results 2030'!SU$2</f>
        <v>0</v>
      </c>
      <c r="SW21" s="2">
        <f>'1-Results 2030'!SV21-'1-Results 2030'!SV$2</f>
        <v>0</v>
      </c>
      <c r="SX21" s="2">
        <f>'1-Results 2030'!SW21-'1-Results 2030'!SW$2</f>
        <v>0</v>
      </c>
      <c r="SY21" s="2">
        <f>'1-Results 2030'!SX21-'1-Results 2030'!SX$2</f>
        <v>0</v>
      </c>
      <c r="SZ21" s="2">
        <f>'1-Results 2030'!SY21-'1-Results 2030'!SY$2</f>
        <v>0</v>
      </c>
      <c r="TA21" s="2">
        <f>'1-Results 2030'!SZ21-'1-Results 2030'!SZ$2</f>
        <v>0</v>
      </c>
      <c r="TB21" s="2">
        <f>'1-Results 2030'!TA21-'1-Results 2030'!TA$2</f>
        <v>0</v>
      </c>
      <c r="TC21" s="2">
        <f>'1-Results 2030'!TB21-'1-Results 2030'!TB$2</f>
        <v>0</v>
      </c>
      <c r="TD21" s="2">
        <f>'1-Results 2030'!TC21-'1-Results 2030'!TC$2</f>
        <v>0</v>
      </c>
      <c r="TE21" s="2">
        <f>'1-Results 2030'!TD21-'1-Results 2030'!TD$2</f>
        <v>0</v>
      </c>
      <c r="TF21" s="2">
        <f>'1-Results 2030'!TE21-'1-Results 2030'!TE$2</f>
        <v>0</v>
      </c>
      <c r="TG21" s="2">
        <f>'1-Results 2030'!TF21-'1-Results 2030'!TF$2</f>
        <v>0</v>
      </c>
      <c r="TH21" s="2">
        <f>'1-Results 2030'!TG21-'1-Results 2030'!TG$2</f>
        <v>0</v>
      </c>
      <c r="TI21" s="2">
        <f>'1-Results 2030'!TH21-'1-Results 2030'!TH$2</f>
        <v>0</v>
      </c>
      <c r="TJ21" s="2">
        <f>'1-Results 2030'!TI21-'1-Results 2030'!TI$2</f>
        <v>0</v>
      </c>
      <c r="TK21" s="2">
        <f>'1-Results 2030'!TJ21-'1-Results 2030'!TJ$2</f>
        <v>0</v>
      </c>
      <c r="TL21" s="2">
        <f>'1-Results 2030'!TK21-'1-Results 2030'!TK$2</f>
        <v>0</v>
      </c>
      <c r="TM21" s="2">
        <f>'1-Results 2030'!TL21-'1-Results 2030'!TL$2</f>
        <v>0</v>
      </c>
      <c r="TN21" s="2">
        <f>'1-Results 2030'!TM21-'1-Results 2030'!TM$2</f>
        <v>0</v>
      </c>
      <c r="TO21" s="2">
        <f>'1-Results 2030'!TN21-'1-Results 2030'!TN$2</f>
        <v>0</v>
      </c>
      <c r="TP21" s="2">
        <f>'1-Results 2030'!TO21-'1-Results 2030'!TO$2</f>
        <v>0</v>
      </c>
      <c r="TQ21" s="2">
        <f>'1-Results 2030'!TP21-'1-Results 2030'!TP$2</f>
        <v>0</v>
      </c>
      <c r="TR21" s="2">
        <f>'1-Results 2030'!TQ21-'1-Results 2030'!TQ$2</f>
        <v>0</v>
      </c>
      <c r="TS21" s="2">
        <f>'1-Results 2030'!TR21-'1-Results 2030'!TR$2</f>
        <v>0</v>
      </c>
      <c r="TT21" s="2">
        <f>'1-Results 2030'!TS21-'1-Results 2030'!TS$2</f>
        <v>0</v>
      </c>
      <c r="TU21" s="2">
        <f>'1-Results 2030'!TT21-'1-Results 2030'!TT$2</f>
        <v>0</v>
      </c>
      <c r="TV21" s="2">
        <f>'1-Results 2030'!TU21-'1-Results 2030'!TU$2</f>
        <v>0</v>
      </c>
      <c r="TW21" s="2">
        <f>'1-Results 2030'!TV21-'1-Results 2030'!TV$2</f>
        <v>0</v>
      </c>
      <c r="TX21" s="2">
        <f>'1-Results 2030'!TW21-'1-Results 2030'!TW$2</f>
        <v>0</v>
      </c>
      <c r="TY21" s="2">
        <f>'1-Results 2030'!TX21-'1-Results 2030'!TX$2</f>
        <v>0</v>
      </c>
      <c r="TZ21" s="2">
        <f>'1-Results 2030'!TY21-'1-Results 2030'!TY$2</f>
        <v>0</v>
      </c>
      <c r="UA21" s="2">
        <f>'1-Results 2030'!TZ21-'1-Results 2030'!TZ$2</f>
        <v>0</v>
      </c>
      <c r="UB21" s="2">
        <f>'1-Results 2030'!UA21-'1-Results 2030'!UA$2</f>
        <v>0</v>
      </c>
      <c r="UC21" s="2">
        <f>'1-Results 2030'!UB21-'1-Results 2030'!UB$2</f>
        <v>0</v>
      </c>
      <c r="UD21" s="2">
        <f>'1-Results 2030'!UC21-'1-Results 2030'!UC$2</f>
        <v>0</v>
      </c>
      <c r="UE21" s="2">
        <f>'1-Results 2030'!UD21-'1-Results 2030'!UD$2</f>
        <v>0</v>
      </c>
      <c r="UF21" s="2">
        <f>'1-Results 2030'!UE21-'1-Results 2030'!UE$2</f>
        <v>0</v>
      </c>
      <c r="UG21" s="2">
        <f>'1-Results 2030'!UF21-'1-Results 2030'!UF$2</f>
        <v>0</v>
      </c>
      <c r="UH21" s="2">
        <f>'1-Results 2030'!UG21-'1-Results 2030'!UG$2</f>
        <v>0</v>
      </c>
      <c r="UI21" s="2">
        <f>'1-Results 2030'!UH21-'1-Results 2030'!UH$2</f>
        <v>0</v>
      </c>
      <c r="UJ21" s="2">
        <f>'1-Results 2030'!UI21-'1-Results 2030'!UI$2</f>
        <v>0</v>
      </c>
      <c r="UK21" s="2">
        <f>'1-Results 2030'!UJ21-'1-Results 2030'!UJ$2</f>
        <v>0</v>
      </c>
      <c r="UL21" s="2">
        <f>'1-Results 2030'!UK21-'1-Results 2030'!UK$2</f>
        <v>0</v>
      </c>
      <c r="UM21" s="2">
        <f>'1-Results 2030'!UL21-'1-Results 2030'!UL$2</f>
        <v>0</v>
      </c>
      <c r="UN21" s="2">
        <f>'1-Results 2030'!UM21-'1-Results 2030'!UM$2</f>
        <v>0</v>
      </c>
      <c r="UO21" s="2">
        <f>'1-Results 2030'!UN21-'1-Results 2030'!UN$2</f>
        <v>0</v>
      </c>
      <c r="UP21" s="2">
        <f>'1-Results 2030'!UO21-'1-Results 2030'!UO$2</f>
        <v>0</v>
      </c>
      <c r="UQ21" s="2">
        <f>'1-Results 2030'!UP21-'1-Results 2030'!UP$2</f>
        <v>0</v>
      </c>
      <c r="UR21" s="2">
        <f>'1-Results 2030'!UQ21-'1-Results 2030'!UQ$2</f>
        <v>0</v>
      </c>
      <c r="US21" s="2">
        <f>'1-Results 2030'!UR21-'1-Results 2030'!UR$2</f>
        <v>0</v>
      </c>
      <c r="UT21" s="2">
        <f>'1-Results 2030'!US21-'1-Results 2030'!US$2</f>
        <v>0</v>
      </c>
      <c r="UU21" s="2">
        <f>'1-Results 2030'!UT21-'1-Results 2030'!UT$2</f>
        <v>0</v>
      </c>
      <c r="UV21" s="2">
        <f>'1-Results 2030'!UU21-'1-Results 2030'!UU$2</f>
        <v>0</v>
      </c>
      <c r="UW21" s="2">
        <f>'1-Results 2030'!UV21-'1-Results 2030'!UV$2</f>
        <v>0</v>
      </c>
      <c r="UX21" s="2">
        <f>'1-Results 2030'!UW21-'1-Results 2030'!UW$2</f>
        <v>0</v>
      </c>
      <c r="UY21" s="2">
        <f>'1-Results 2030'!UX21-'1-Results 2030'!UX$2</f>
        <v>0</v>
      </c>
      <c r="UZ21" s="2">
        <f>'1-Results 2030'!UY21-'1-Results 2030'!UY$2</f>
        <v>0</v>
      </c>
      <c r="VA21" s="2">
        <f>'1-Results 2030'!UZ21-'1-Results 2030'!UZ$2</f>
        <v>0</v>
      </c>
      <c r="VB21" s="2">
        <f>'1-Results 2030'!VA21-'1-Results 2030'!VA$2</f>
        <v>0</v>
      </c>
      <c r="VC21" s="2">
        <f>'1-Results 2030'!VB21-'1-Results 2030'!VB$2</f>
        <v>0</v>
      </c>
      <c r="VD21" s="2">
        <f>'1-Results 2030'!VC21-'1-Results 2030'!VC$2</f>
        <v>0</v>
      </c>
      <c r="VE21" s="2">
        <f>'1-Results 2030'!VD21-'1-Results 2030'!VD$2</f>
        <v>0</v>
      </c>
      <c r="VF21" s="2">
        <f>'1-Results 2030'!VE21-'1-Results 2030'!VE$2</f>
        <v>0</v>
      </c>
      <c r="VG21" s="2">
        <f>'1-Results 2030'!VF21-'1-Results 2030'!VF$2</f>
        <v>0</v>
      </c>
      <c r="VH21" s="2">
        <f>'1-Results 2030'!VG21-'1-Results 2030'!VG$2</f>
        <v>0</v>
      </c>
      <c r="VI21" s="2">
        <f>'1-Results 2030'!VH21-'1-Results 2030'!VH$2</f>
        <v>0</v>
      </c>
      <c r="VJ21" s="2">
        <f>'1-Results 2030'!VI21-'1-Results 2030'!VI$2</f>
        <v>0</v>
      </c>
      <c r="VK21" s="2">
        <f>'1-Results 2030'!VJ21-'1-Results 2030'!VJ$2</f>
        <v>0</v>
      </c>
      <c r="VL21" s="2">
        <f>'1-Results 2030'!VK21-'1-Results 2030'!VK$2</f>
        <v>0</v>
      </c>
      <c r="VM21" s="2">
        <f>'1-Results 2030'!VL21-'1-Results 2030'!VL$2</f>
        <v>0</v>
      </c>
      <c r="VN21" s="2">
        <f>'1-Results 2030'!VM21-'1-Results 2030'!VM$2</f>
        <v>0</v>
      </c>
      <c r="VO21" s="2">
        <f>'1-Results 2030'!VN21-'1-Results 2030'!VN$2</f>
        <v>0</v>
      </c>
      <c r="VP21" s="2">
        <f>'1-Results 2030'!VO21-'1-Results 2030'!VO$2</f>
        <v>0</v>
      </c>
      <c r="VQ21" s="2">
        <f>'1-Results 2030'!VP21-'1-Results 2030'!VP$2</f>
        <v>0</v>
      </c>
      <c r="VR21" s="2">
        <f>'1-Results 2030'!VQ21-'1-Results 2030'!VQ$2</f>
        <v>0</v>
      </c>
      <c r="VS21" s="2">
        <f>'1-Results 2030'!VR21-'1-Results 2030'!VR$2</f>
        <v>0</v>
      </c>
      <c r="VT21" s="2">
        <f>'1-Results 2030'!VS21-'1-Results 2030'!VS$2</f>
        <v>0</v>
      </c>
      <c r="VU21" s="2">
        <f>'1-Results 2030'!VT21-'1-Results 2030'!VT$2</f>
        <v>0</v>
      </c>
      <c r="VV21" s="2">
        <f>'1-Results 2030'!VU21-'1-Results 2030'!VU$2</f>
        <v>0</v>
      </c>
      <c r="VW21" s="2">
        <f>'1-Results 2030'!VV21-'1-Results 2030'!VV$2</f>
        <v>0</v>
      </c>
      <c r="VX21" s="2">
        <f>'1-Results 2030'!VW21-'1-Results 2030'!VW$2</f>
        <v>0</v>
      </c>
      <c r="VY21" s="2">
        <f>'1-Results 2030'!VX21-'1-Results 2030'!VX$2</f>
        <v>0</v>
      </c>
      <c r="VZ21" s="2">
        <f>'1-Results 2030'!VY21-'1-Results 2030'!VY$2</f>
        <v>0</v>
      </c>
      <c r="WA21" s="2">
        <f>'1-Results 2030'!VZ21-'1-Results 2030'!VZ$2</f>
        <v>0</v>
      </c>
      <c r="WB21" s="2">
        <f>'1-Results 2030'!WA21-'1-Results 2030'!WA$2</f>
        <v>0</v>
      </c>
      <c r="WC21" s="2">
        <f>'1-Results 2030'!WB21-'1-Results 2030'!WB$2</f>
        <v>0</v>
      </c>
      <c r="WD21" s="2">
        <f>'1-Results 2030'!WC21-'1-Results 2030'!WC$2</f>
        <v>0</v>
      </c>
      <c r="WE21" s="2">
        <f>'1-Results 2030'!WD21-'1-Results 2030'!WD$2</f>
        <v>0</v>
      </c>
      <c r="WF21" s="2">
        <f>'1-Results 2030'!WE21-'1-Results 2030'!WE$2</f>
        <v>0</v>
      </c>
      <c r="WG21" s="2">
        <f>'1-Results 2030'!WF21-'1-Results 2030'!WF$2</f>
        <v>0</v>
      </c>
      <c r="WH21" s="2">
        <f>'1-Results 2030'!WG21-'1-Results 2030'!WG$2</f>
        <v>0</v>
      </c>
      <c r="WI21" s="2">
        <f>'1-Results 2030'!WH21-'1-Results 2030'!WH$2</f>
        <v>0</v>
      </c>
      <c r="WJ21" s="2">
        <f>'1-Results 2030'!WI21-'1-Results 2030'!WI$2</f>
        <v>0</v>
      </c>
      <c r="WK21" s="2">
        <f>'1-Results 2030'!WJ21-'1-Results 2030'!WJ$2</f>
        <v>0</v>
      </c>
      <c r="WL21" s="2">
        <f>'1-Results 2030'!WK21-'1-Results 2030'!WK$2</f>
        <v>0</v>
      </c>
      <c r="WM21" s="2">
        <f>'1-Results 2030'!WL21-'1-Results 2030'!WL$2</f>
        <v>0</v>
      </c>
      <c r="WN21" s="2">
        <f>'1-Results 2030'!WM21-'1-Results 2030'!WM$2</f>
        <v>0</v>
      </c>
      <c r="WO21" s="2">
        <f>'1-Results 2030'!WN21-'1-Results 2030'!WN$2</f>
        <v>0</v>
      </c>
      <c r="WP21" s="2">
        <f>'1-Results 2030'!WO21-'1-Results 2030'!WO$2</f>
        <v>0</v>
      </c>
      <c r="WQ21" s="2">
        <f>'1-Results 2030'!WP21-'1-Results 2030'!WP$2</f>
        <v>0</v>
      </c>
      <c r="WR21" s="2">
        <f>'1-Results 2030'!WQ21-'1-Results 2030'!WQ$2</f>
        <v>0</v>
      </c>
      <c r="WS21" s="2">
        <f>'1-Results 2030'!WR21-'1-Results 2030'!WR$2</f>
        <v>0</v>
      </c>
      <c r="WT21" s="2">
        <f>'1-Results 2030'!WS21-'1-Results 2030'!WS$2</f>
        <v>0</v>
      </c>
      <c r="WU21" s="2">
        <f>'1-Results 2030'!WT21-'1-Results 2030'!WT$2</f>
        <v>0</v>
      </c>
      <c r="WV21" s="2">
        <f>'1-Results 2030'!WU21-'1-Results 2030'!WU$2</f>
        <v>0</v>
      </c>
      <c r="WW21" s="2">
        <f>'1-Results 2030'!WV21-'1-Results 2030'!WV$2</f>
        <v>0</v>
      </c>
      <c r="WX21" s="2">
        <f>'1-Results 2030'!WW21-'1-Results 2030'!WW$2</f>
        <v>0</v>
      </c>
      <c r="WY21" s="2">
        <f>'1-Results 2030'!WX21-'1-Results 2030'!WX$2</f>
        <v>0</v>
      </c>
      <c r="WZ21" s="2">
        <f>'1-Results 2030'!WY21-'1-Results 2030'!WY$2</f>
        <v>0</v>
      </c>
      <c r="XA21" s="2">
        <f>'1-Results 2030'!WZ21-'1-Results 2030'!WZ$2</f>
        <v>0</v>
      </c>
      <c r="XB21" s="2">
        <f>'1-Results 2030'!XA21-'1-Results 2030'!XA$2</f>
        <v>0</v>
      </c>
      <c r="XC21" s="2">
        <f>'1-Results 2030'!XB21-'1-Results 2030'!XB$2</f>
        <v>0</v>
      </c>
      <c r="XD21" s="2">
        <f>'1-Results 2030'!XC21-'1-Results 2030'!XC$2</f>
        <v>0</v>
      </c>
      <c r="XE21" s="2">
        <f>'1-Results 2030'!XD21-'1-Results 2030'!XD$2</f>
        <v>0</v>
      </c>
      <c r="XF21" s="2">
        <f>'1-Results 2030'!XE21-'1-Results 2030'!XE$2</f>
        <v>0</v>
      </c>
      <c r="XG21" s="2">
        <f>'1-Results 2030'!XF21-'1-Results 2030'!XF$2</f>
        <v>0</v>
      </c>
      <c r="XH21" s="2">
        <f>'1-Results 2030'!XG21-'1-Results 2030'!XG$2</f>
        <v>0</v>
      </c>
      <c r="XI21" s="2">
        <f>'1-Results 2030'!XH21-'1-Results 2030'!XH$2</f>
        <v>0</v>
      </c>
      <c r="XJ21" s="2">
        <f>'1-Results 2030'!XI21-'1-Results 2030'!XI$2</f>
        <v>0</v>
      </c>
      <c r="XK21" s="2">
        <f>'1-Results 2030'!XJ21-'1-Results 2030'!XJ$2</f>
        <v>0</v>
      </c>
      <c r="XL21" s="2">
        <f>'1-Results 2030'!XK21-'1-Results 2030'!XK$2</f>
        <v>0</v>
      </c>
      <c r="XM21" s="2">
        <f>'1-Results 2030'!XL21-'1-Results 2030'!XL$2</f>
        <v>0</v>
      </c>
      <c r="XN21" s="2">
        <f>'1-Results 2030'!XM21-'1-Results 2030'!XM$2</f>
        <v>0</v>
      </c>
      <c r="XO21" s="2">
        <f>'1-Results 2030'!XN21-'1-Results 2030'!XN$2</f>
        <v>-1.2548670896009995E-4</v>
      </c>
      <c r="XP21" s="2">
        <f>'1-Results 2030'!XO21-'1-Results 2030'!XO$2</f>
        <v>-1.8454166379949961E-4</v>
      </c>
      <c r="XQ21" s="2">
        <f>'1-Results 2030'!XP21-'1-Results 2030'!XP$2</f>
        <v>-1.3957901171206006E-3</v>
      </c>
      <c r="XR21" s="2">
        <f>'1-Results 2030'!XQ21-'1-Results 2030'!XQ$2</f>
        <v>0</v>
      </c>
      <c r="XS21" s="2">
        <f>'1-Results 2030'!XR21-'1-Results 2030'!XR$2</f>
        <v>-4.325070974302501E-3</v>
      </c>
      <c r="XT21" s="2">
        <f>'1-Results 2030'!XS21-'1-Results 2030'!XS$2</f>
        <v>-2.2848043040249004E-3</v>
      </c>
      <c r="XU21" s="2">
        <f>'1-Results 2030'!XT21-'1-Results 2030'!XT$2</f>
        <v>-3.0591410819910004E-3</v>
      </c>
      <c r="XV21" s="2">
        <f>'1-Results 2030'!XU21-'1-Results 2030'!XU$2</f>
        <v>-1.9482237020842497E-2</v>
      </c>
      <c r="XW21" s="75">
        <f>'1-Results 2030'!XV21-'1-Results 2030'!XV$2</f>
        <v>-4.4961002974785191E-5</v>
      </c>
      <c r="XX21" s="75">
        <f>'1-Results 2030'!XW21-'1-Results 2030'!XW$2</f>
        <v>0</v>
      </c>
      <c r="XY21" s="2">
        <f>'1-Results 2030'!XX21-'1-Results 2030'!XX$2</f>
        <v>0</v>
      </c>
      <c r="XZ21" s="2">
        <f>'1-Results 2030'!XY21-'1-Results 2030'!XY$2</f>
        <v>-1.2650823495957701E-2</v>
      </c>
      <c r="YA21" s="2">
        <f>'1-Results 2030'!XZ21-'1-Results 2030'!XZ$2</f>
        <v>0</v>
      </c>
      <c r="YB21" s="2">
        <f>'1-Results 2030'!YA21-'1-Results 2030'!YA$2</f>
        <v>-7.1915655735942993E-3</v>
      </c>
      <c r="YC21" s="2">
        <f>'1-Results 2030'!YB21-'1-Results 2030'!YB$2</f>
        <v>0</v>
      </c>
      <c r="YD21" s="2">
        <f>'1-Results 2030'!YC21-'1-Results 2030'!YC$2</f>
        <v>0</v>
      </c>
      <c r="YE21" s="2">
        <f>'1-Results 2030'!YD21-'1-Results 2030'!YD$2</f>
        <v>0</v>
      </c>
      <c r="YF21" s="2">
        <f>'1-Results 2030'!YE21-'1-Results 2030'!YE$2</f>
        <v>0</v>
      </c>
      <c r="YG21" s="2">
        <f>'1-Results 2030'!YF21-'1-Results 2030'!YF$2</f>
        <v>0</v>
      </c>
      <c r="YH21" s="2">
        <f>'1-Results 2030'!YG21-'1-Results 2030'!YG$2</f>
        <v>-9.3538253145836001E-3</v>
      </c>
      <c r="YI21" s="2">
        <f>'1-Results 2030'!YH21-'1-Results 2030'!YH$2</f>
        <v>0</v>
      </c>
      <c r="YJ21" s="2">
        <f>'1-Results 2030'!YI21-'1-Results 2030'!YI$2</f>
        <v>0</v>
      </c>
      <c r="YK21" s="2">
        <f>'1-Results 2030'!YJ21-'1-Results 2030'!YJ$2</f>
        <v>0</v>
      </c>
      <c r="YL21" s="2">
        <f>'1-Results 2030'!YK21-'1-Results 2030'!YK$2</f>
        <v>0</v>
      </c>
      <c r="YM21" s="2">
        <f>'1-Results 2030'!YL21-'1-Results 2030'!YL$2</f>
        <v>0</v>
      </c>
      <c r="YN21" s="2">
        <f>'1-Results 2030'!YM21-'1-Results 2030'!YM$2</f>
        <v>0</v>
      </c>
      <c r="YO21" s="2">
        <f>'1-Results 2030'!YN21-'1-Results 2030'!YN$2</f>
        <v>0</v>
      </c>
      <c r="YP21" s="2">
        <f>'1-Results 2030'!YO21-'1-Results 2030'!YO$2</f>
        <v>0</v>
      </c>
      <c r="YQ21" s="2">
        <f>'1-Results 2030'!YP21-'1-Results 2030'!YP$2</f>
        <v>-3.1850146963100022E-4</v>
      </c>
      <c r="YR21" s="2">
        <f>'1-Results 2030'!YQ21-'1-Results 2030'!YQ$2</f>
        <v>-3.7048935932310068E-4</v>
      </c>
      <c r="YS21" s="2">
        <f>'1-Results 2030'!YR21-'1-Results 2030'!YR$2</f>
        <v>0</v>
      </c>
      <c r="YT21" s="2">
        <f>'1-Results 2030'!YS21-'1-Results 2030'!YS$2</f>
        <v>-8.9316410553799924E-5</v>
      </c>
      <c r="YU21" s="75">
        <f>'1-Results 2030'!YT21-'1-Results 2030'!YT$2</f>
        <v>-3.1407655017690023E-7</v>
      </c>
      <c r="YV21" s="2">
        <f>'1-Results 2030'!YU21-'1-Results 2030'!YU$2</f>
        <v>0</v>
      </c>
      <c r="YW21" s="2">
        <f>'1-Results 2030'!YV21-'1-Results 2030'!YV$2</f>
        <v>0</v>
      </c>
      <c r="YX21" s="2">
        <f>'1-Results 2030'!YW21-'1-Results 2030'!YW$2</f>
        <v>0</v>
      </c>
      <c r="YY21" s="2">
        <f>'1-Results 2030'!YX21-'1-Results 2030'!YX$2</f>
        <v>0</v>
      </c>
      <c r="YZ21" s="2">
        <f>'1-Results 2030'!YY21-'1-Results 2030'!YY$2</f>
        <v>0</v>
      </c>
      <c r="ZA21" s="2">
        <f>'1-Results 2030'!YZ21-'1-Results 2030'!YZ$2</f>
        <v>0</v>
      </c>
      <c r="ZB21" s="2">
        <f>'1-Results 2030'!ZA21-'1-Results 2030'!ZA$2</f>
        <v>0</v>
      </c>
      <c r="ZC21" s="2">
        <f>'1-Results 2030'!ZB21-'1-Results 2030'!ZB$2</f>
        <v>0</v>
      </c>
      <c r="ZD21" s="2">
        <f>'1-Results 2030'!ZC21-'1-Results 2030'!ZC$2</f>
        <v>0</v>
      </c>
      <c r="ZE21" s="2">
        <f>'1-Results 2030'!ZD21-'1-Results 2030'!ZD$2</f>
        <v>0</v>
      </c>
      <c r="ZF21" s="2">
        <f>'1-Results 2030'!ZE21-'1-Results 2030'!ZE$2</f>
        <v>0</v>
      </c>
      <c r="ZG21" s="2">
        <f>'1-Results 2030'!ZF21-'1-Results 2030'!ZF$2</f>
        <v>0</v>
      </c>
      <c r="ZH21" s="2">
        <f>'1-Results 2030'!ZG21-'1-Results 2030'!ZG$2</f>
        <v>0</v>
      </c>
      <c r="ZI21" s="2">
        <f>'1-Results 2030'!ZH21-'1-Results 2030'!ZH$2</f>
        <v>0</v>
      </c>
      <c r="ZJ21" s="2">
        <f>'1-Results 2030'!ZI21-'1-Results 2030'!ZI$2</f>
        <v>0</v>
      </c>
      <c r="ZK21" s="2">
        <f>'1-Results 2030'!ZJ21-'1-Results 2030'!ZJ$2</f>
        <v>0</v>
      </c>
      <c r="ZL21" s="2">
        <f>'1-Results 2030'!ZK21-'1-Results 2030'!ZK$2</f>
        <v>0</v>
      </c>
      <c r="ZM21" s="2">
        <f>'1-Results 2030'!ZL21-'1-Results 2030'!ZL$2</f>
        <v>0</v>
      </c>
      <c r="ZN21" s="2">
        <f>'1-Results 2030'!ZM21-'1-Results 2030'!ZM$2</f>
        <v>0</v>
      </c>
      <c r="ZO21" s="2">
        <f>'1-Results 2030'!ZN21-'1-Results 2030'!ZN$2</f>
        <v>0</v>
      </c>
      <c r="ZP21" s="2">
        <f>'1-Results 2030'!ZO21-'1-Results 2030'!ZO$2</f>
        <v>0</v>
      </c>
      <c r="ZQ21" s="2">
        <f>'1-Results 2030'!ZP21-'1-Results 2030'!ZP$2</f>
        <v>0</v>
      </c>
      <c r="ZR21" s="2">
        <f>'1-Results 2030'!ZQ21-'1-Results 2030'!ZQ$2</f>
        <v>0</v>
      </c>
      <c r="ZS21" s="2">
        <f>'1-Results 2030'!ZR21-'1-Results 2030'!ZR$2</f>
        <v>0</v>
      </c>
      <c r="ZT21" s="2">
        <f>'1-Results 2030'!ZS21-'1-Results 2030'!ZS$2</f>
        <v>0</v>
      </c>
      <c r="ZU21" s="2">
        <f>'1-Results 2030'!ZT21-'1-Results 2030'!ZT$2</f>
        <v>0</v>
      </c>
      <c r="ZV21" s="2">
        <f>'1-Results 2030'!ZU21-'1-Results 2030'!ZU$2</f>
        <v>0</v>
      </c>
      <c r="ZW21" s="2">
        <f>'1-Results 2030'!ZV21-'1-Results 2030'!ZV$2</f>
        <v>0</v>
      </c>
      <c r="ZX21" s="2">
        <f>'1-Results 2030'!ZW21-'1-Results 2030'!ZW$2</f>
        <v>0</v>
      </c>
      <c r="ZY21" s="2">
        <f>'1-Results 2030'!ZX21-'1-Results 2030'!ZX$2</f>
        <v>0</v>
      </c>
      <c r="ZZ21" s="2">
        <f>'1-Results 2030'!ZY21-'1-Results 2030'!ZY$2</f>
        <v>0</v>
      </c>
      <c r="AAA21" s="2">
        <f>'1-Results 2030'!ZZ21-'1-Results 2030'!ZZ$2</f>
        <v>0</v>
      </c>
      <c r="AAB21" s="2">
        <f>'1-Results 2030'!AAA21-'1-Results 2030'!AAA$2</f>
        <v>0</v>
      </c>
      <c r="AAC21" s="75">
        <f>'1-Results 2030'!AAB21-'1-Results 2030'!AAB$2</f>
        <v>0</v>
      </c>
      <c r="AAD21" s="2">
        <f>'1-Results 2030'!AAC21-'1-Results 2030'!AAC$2</f>
        <v>0</v>
      </c>
      <c r="AAE21" s="2">
        <f>'1-Results 2030'!AAD21-'1-Results 2030'!AAD$2</f>
        <v>0</v>
      </c>
      <c r="AAF21" s="2">
        <f>'1-Results 2030'!AAE21-'1-Results 2030'!AAE$2</f>
        <v>0</v>
      </c>
      <c r="AAG21" s="2">
        <f>'1-Results 2030'!AAF21-'1-Results 2030'!AAF$2</f>
        <v>0</v>
      </c>
      <c r="AAH21" s="2">
        <f>'1-Results 2030'!AAG21-'1-Results 2030'!AAG$2</f>
        <v>0</v>
      </c>
      <c r="AAI21" s="2">
        <f>'1-Results 2030'!AAH21-'1-Results 2030'!AAH$2</f>
        <v>0</v>
      </c>
      <c r="AAJ21" s="2">
        <f>'1-Results 2030'!AAI21-'1-Results 2030'!AAI$2</f>
        <v>0</v>
      </c>
      <c r="AAK21" s="2">
        <f>'1-Results 2030'!AAJ21-'1-Results 2030'!AAJ$2</f>
        <v>0</v>
      </c>
      <c r="AAL21" s="2">
        <f>'1-Results 2030'!AAK21-'1-Results 2030'!AAK$2</f>
        <v>0</v>
      </c>
      <c r="AAM21" s="2">
        <f>'1-Results 2030'!AAL21-'1-Results 2030'!AAL$2</f>
        <v>0</v>
      </c>
      <c r="AAN21" s="75">
        <f>'1-Results 2030'!AAM21-'1-Results 2030'!AAM$2</f>
        <v>0</v>
      </c>
      <c r="AAO21" s="2">
        <f>'1-Results 2030'!AAN21-'1-Results 2030'!AAN$2</f>
        <v>0</v>
      </c>
      <c r="AAP21" s="2">
        <f>'1-Results 2030'!AAO21-'1-Results 2030'!AAO$2</f>
        <v>0</v>
      </c>
      <c r="AAQ21" s="2">
        <f>'1-Results 2030'!AAP21-'1-Results 2030'!AAP$2</f>
        <v>0</v>
      </c>
      <c r="AAR21" s="2">
        <f>'1-Results 2030'!AAQ21-'1-Results 2030'!AAQ$2</f>
        <v>0</v>
      </c>
      <c r="AAS21" s="2">
        <f>'1-Results 2030'!AAR21-'1-Results 2030'!AAR$2</f>
        <v>0</v>
      </c>
      <c r="AAT21" s="2">
        <f>'1-Results 2030'!AAS21-'1-Results 2030'!AAS$2</f>
        <v>0</v>
      </c>
      <c r="AAU21" s="2">
        <f>'1-Results 2030'!AAT21-'1-Results 2030'!AAT$2</f>
        <v>0</v>
      </c>
      <c r="AAV21" s="2">
        <f>'1-Results 2030'!AAU21-'1-Results 2030'!AAU$2</f>
        <v>0</v>
      </c>
      <c r="AAW21" s="2">
        <f>'1-Results 2030'!AAV21-'1-Results 2030'!AAV$2</f>
        <v>0</v>
      </c>
      <c r="AAX21" s="2">
        <f>'1-Results 2030'!AAW21-'1-Results 2030'!AAW$2</f>
        <v>0</v>
      </c>
      <c r="AAY21" s="2">
        <f>'1-Results 2030'!AAX21-'1-Results 2030'!AAX$2</f>
        <v>0</v>
      </c>
      <c r="AAZ21" s="2">
        <f>'1-Results 2030'!AAY21-'1-Results 2030'!AAY$2</f>
        <v>0</v>
      </c>
      <c r="ABA21" s="2">
        <f>'1-Results 2030'!AAZ21-'1-Results 2030'!AAZ$2</f>
        <v>0</v>
      </c>
      <c r="ABB21" s="2">
        <f>'1-Results 2030'!ABA21-'1-Results 2030'!ABA$2</f>
        <v>0</v>
      </c>
      <c r="ABC21" s="2">
        <f>'1-Results 2030'!ABB21-'1-Results 2030'!ABB$2</f>
        <v>0</v>
      </c>
      <c r="ABD21" s="2">
        <f>'1-Results 2030'!ABC21-'1-Results 2030'!ABC$2</f>
        <v>0</v>
      </c>
      <c r="ABE21" s="2">
        <f>'1-Results 2030'!ABD21-'1-Results 2030'!ABD$2</f>
        <v>0</v>
      </c>
      <c r="ABF21" s="2">
        <f>'1-Results 2030'!ABE21-'1-Results 2030'!ABE$2</f>
        <v>0</v>
      </c>
      <c r="ABG21" s="2">
        <f>'1-Results 2030'!ABF21-'1-Results 2030'!ABF$2</f>
        <v>0</v>
      </c>
      <c r="ABH21" s="2">
        <f>'1-Results 2030'!ABG21-'1-Results 2030'!ABG$2</f>
        <v>0</v>
      </c>
      <c r="ABI21" s="2">
        <f>'1-Results 2030'!ABH21-'1-Results 2030'!ABH$2</f>
        <v>0</v>
      </c>
      <c r="ABJ21" s="2">
        <f>'1-Results 2030'!ABI21-'1-Results 2030'!ABI$2</f>
        <v>0</v>
      </c>
      <c r="ABK21" s="2">
        <f>'1-Results 2030'!ABJ21-'1-Results 2030'!ABJ$2</f>
        <v>0</v>
      </c>
      <c r="ABL21" s="2">
        <f>'1-Results 2030'!ABK21-'1-Results 2030'!ABK$2</f>
        <v>0</v>
      </c>
      <c r="ABM21" s="2">
        <f>'1-Results 2030'!ABL21-'1-Results 2030'!ABL$2</f>
        <v>0</v>
      </c>
      <c r="ABN21" s="2">
        <f>'1-Results 2030'!ABM21-'1-Results 2030'!ABM$2</f>
        <v>0</v>
      </c>
      <c r="ABO21" s="2">
        <f>'1-Results 2030'!ABN21-'1-Results 2030'!ABN$2</f>
        <v>0</v>
      </c>
      <c r="ABP21" s="2">
        <f>'1-Results 2030'!ABO21-'1-Results 2030'!ABO$2</f>
        <v>0</v>
      </c>
      <c r="ABQ21" s="2">
        <f>'1-Results 2030'!ABP21-'1-Results 2030'!ABP$2</f>
        <v>0</v>
      </c>
      <c r="ABR21" s="2">
        <f>'1-Results 2030'!ABQ21-'1-Results 2030'!ABQ$2</f>
        <v>0</v>
      </c>
      <c r="ABS21" s="2">
        <f>'1-Results 2030'!ABR21-'1-Results 2030'!ABR$2</f>
        <v>0</v>
      </c>
      <c r="ABT21" s="2">
        <f>'1-Results 2030'!ABS21-'1-Results 2030'!ABS$2</f>
        <v>0</v>
      </c>
      <c r="ABU21" s="2">
        <f>'1-Results 2030'!ABT21-'1-Results 2030'!ABT$2</f>
        <v>0</v>
      </c>
      <c r="ABV21" s="2">
        <f>'1-Results 2030'!ABU21-'1-Results 2030'!ABU$2</f>
        <v>0</v>
      </c>
      <c r="ABW21" s="2">
        <f>'1-Results 2030'!ABV21-'1-Results 2030'!ABV$2</f>
        <v>0</v>
      </c>
      <c r="ABX21" s="2">
        <f>'1-Results 2030'!ABW21-'1-Results 2030'!ABW$2</f>
        <v>0</v>
      </c>
      <c r="ABY21" s="2">
        <f>'1-Results 2030'!ABX21-'1-Results 2030'!ABX$2</f>
        <v>0</v>
      </c>
      <c r="ABZ21" s="2">
        <f>'1-Results 2030'!ABY21-'1-Results 2030'!ABY$2</f>
        <v>0</v>
      </c>
      <c r="ACA21" s="2">
        <f>'1-Results 2030'!ABZ21-'1-Results 2030'!ABZ$2</f>
        <v>0</v>
      </c>
      <c r="ACB21" s="2">
        <f>'1-Results 2030'!ACA21-'1-Results 2030'!ACA$2</f>
        <v>0</v>
      </c>
      <c r="ACC21" s="2">
        <f>'1-Results 2030'!ACB21-'1-Results 2030'!ACB$2</f>
        <v>0</v>
      </c>
      <c r="ACD21" s="2">
        <f>'1-Results 2030'!ACC21-'1-Results 2030'!ACC$2</f>
        <v>0</v>
      </c>
      <c r="ACE21" s="2">
        <f>'1-Results 2030'!ACD21-'1-Results 2030'!ACD$2</f>
        <v>0</v>
      </c>
      <c r="ACF21" s="2">
        <f>'1-Results 2030'!ACE21-'1-Results 2030'!ACE$2</f>
        <v>0</v>
      </c>
      <c r="ACG21" s="2">
        <f>'1-Results 2030'!ACF21-'1-Results 2030'!ACF$2</f>
        <v>0</v>
      </c>
      <c r="ACH21" s="2">
        <f>'1-Results 2030'!ACG21-'1-Results 2030'!ACG$2</f>
        <v>0</v>
      </c>
      <c r="ACI21" s="2">
        <f>'1-Results 2030'!ACH21-'1-Results 2030'!ACH$2</f>
        <v>0</v>
      </c>
      <c r="ACJ21" s="2">
        <f>'1-Results 2030'!ACI21-'1-Results 2030'!ACI$2</f>
        <v>0</v>
      </c>
      <c r="ACK21" s="2">
        <f>'1-Results 2030'!ACJ21-'1-Results 2030'!ACJ$2</f>
        <v>0</v>
      </c>
      <c r="ACL21" s="75">
        <f>'1-Results 2030'!ACK21-'1-Results 2030'!ACK$2</f>
        <v>0</v>
      </c>
      <c r="ACM21" s="2">
        <f>'1-Results 2030'!ACL21-'1-Results 2030'!ACL$2</f>
        <v>0</v>
      </c>
      <c r="ACN21" s="2">
        <f>'1-Results 2030'!ACM21-'1-Results 2030'!ACM$2</f>
        <v>0</v>
      </c>
      <c r="ACO21" s="2">
        <f>'1-Results 2030'!ACN21-'1-Results 2030'!ACN$2</f>
        <v>0</v>
      </c>
      <c r="ACP21" s="2">
        <f>'1-Results 2030'!ACO21-'1-Results 2030'!ACO$2</f>
        <v>0</v>
      </c>
      <c r="ACQ21" s="2">
        <f>'1-Results 2030'!ACP21-'1-Results 2030'!ACP$2</f>
        <v>0</v>
      </c>
      <c r="ACR21" s="2">
        <f>'1-Results 2030'!ACQ21-'1-Results 2030'!ACQ$2</f>
        <v>0</v>
      </c>
      <c r="ACS21" s="2">
        <f>'1-Results 2030'!ACR21-'1-Results 2030'!ACR$2</f>
        <v>0</v>
      </c>
      <c r="ACT21" s="2">
        <f>'1-Results 2030'!ACS21-'1-Results 2030'!ACS$2</f>
        <v>-9.8065639103656999</v>
      </c>
      <c r="ACU21" s="2">
        <f>'1-Results 2030'!ACT21-'1-Results 2030'!ACT$2</f>
        <v>-1.6518042372426898</v>
      </c>
      <c r="ACV21" s="2">
        <f>'1-Results 2030'!ACU21-'1-Results 2030'!ACU$2</f>
        <v>0</v>
      </c>
      <c r="ACW21" s="2">
        <f>'1-Results 2030'!ACV21-'1-Results 2030'!ACV$2</f>
        <v>0</v>
      </c>
      <c r="ACX21" s="2">
        <f>'1-Results 2030'!ACW21-'1-Results 2030'!ACW$2</f>
        <v>0</v>
      </c>
      <c r="ACY21" s="2">
        <f>'1-Results 2030'!ACX21-'1-Results 2030'!ACX$2</f>
        <v>0</v>
      </c>
      <c r="ACZ21" s="2">
        <f>'1-Results 2030'!ACY21-'1-Results 2030'!ACY$2</f>
        <v>0</v>
      </c>
      <c r="ADA21" s="2">
        <f>'1-Results 2030'!ACZ21-'1-Results 2030'!ACZ$2</f>
        <v>0</v>
      </c>
      <c r="ADB21" s="2">
        <f>'1-Results 2030'!ADA21-'1-Results 2030'!ADA$2</f>
        <v>0</v>
      </c>
      <c r="ADC21" s="2">
        <f>'1-Results 2030'!ADB21-'1-Results 2030'!ADB$2</f>
        <v>0</v>
      </c>
      <c r="ADD21" s="2">
        <f>'1-Results 2030'!ADC21-'1-Results 2030'!ADC$2</f>
        <v>0</v>
      </c>
      <c r="ADE21" s="2">
        <f>'1-Results 2030'!ADD21-'1-Results 2030'!ADD$2</f>
        <v>0</v>
      </c>
      <c r="ADF21" s="2">
        <f>'1-Results 2030'!ADE21-'1-Results 2030'!ADE$2</f>
        <v>0</v>
      </c>
      <c r="ADG21" s="2">
        <f>'1-Results 2030'!ADF21-'1-Results 2030'!ADF$2</f>
        <v>0</v>
      </c>
      <c r="ADH21" s="2">
        <f>'1-Results 2030'!ADG21-'1-Results 2030'!ADG$2</f>
        <v>-3.0378479388016011</v>
      </c>
      <c r="ADI21" s="2">
        <f>'1-Results 2030'!ADH21-'1-Results 2030'!ADH$2</f>
        <v>-0.29719467486568085</v>
      </c>
      <c r="ADJ21" s="2">
        <f>'1-Results 2030'!ADI21-'1-Results 2030'!ADI$2</f>
        <v>0</v>
      </c>
      <c r="ADK21" s="2">
        <f>'1-Results 2030'!ADJ21-'1-Results 2030'!ADJ$2</f>
        <v>0</v>
      </c>
      <c r="ADL21" s="2">
        <f>'1-Results 2030'!ADK21-'1-Results 2030'!ADK$2</f>
        <v>0</v>
      </c>
      <c r="ADM21" s="2">
        <f>'1-Results 2030'!ADL21-'1-Results 2030'!ADL$2</f>
        <v>0</v>
      </c>
      <c r="ADN21" s="2">
        <f>'1-Results 2030'!ADM21-'1-Results 2030'!ADM$2</f>
        <v>0</v>
      </c>
      <c r="ADO21" s="2">
        <f>'1-Results 2030'!ADN21-'1-Results 2030'!ADN$2</f>
        <v>0</v>
      </c>
      <c r="ADP21" s="2">
        <f>'1-Results 2030'!ADO21-'1-Results 2030'!ADO$2</f>
        <v>0</v>
      </c>
      <c r="ADQ21" s="2">
        <f>'1-Results 2030'!ADP21-'1-Results 2030'!ADP$2</f>
        <v>0</v>
      </c>
      <c r="ADR21" s="2">
        <f>'1-Results 2030'!ADQ21-'1-Results 2030'!ADQ$2</f>
        <v>0</v>
      </c>
      <c r="ADS21" s="2">
        <f>'1-Results 2030'!ADR21-'1-Results 2030'!ADR$2</f>
        <v>0</v>
      </c>
      <c r="ADT21" s="2">
        <f>'1-Results 2030'!ADS21-'1-Results 2030'!ADS$2</f>
        <v>0</v>
      </c>
      <c r="ADU21" s="2">
        <f>'1-Results 2030'!ADT21-'1-Results 2030'!ADT$2</f>
        <v>0</v>
      </c>
      <c r="ADV21" s="2">
        <f>'1-Results 2030'!ADU21-'1-Results 2030'!ADU$2</f>
        <v>0</v>
      </c>
      <c r="ADW21" s="2">
        <f>'1-Results 2030'!ADV21-'1-Results 2030'!ADV$2</f>
        <v>0</v>
      </c>
      <c r="ADX21" s="2">
        <f>'1-Results 2030'!ADW21-'1-Results 2030'!ADW$2</f>
        <v>0</v>
      </c>
      <c r="ADY21" s="2">
        <f>'1-Results 2030'!ADX21-'1-Results 2030'!ADX$2</f>
        <v>0</v>
      </c>
      <c r="ADZ21" s="2">
        <f>'1-Results 2030'!ADY21-'1-Results 2030'!ADY$2</f>
        <v>0</v>
      </c>
      <c r="AEA21" s="2">
        <f>'1-Results 2030'!ADZ21-'1-Results 2030'!ADZ$2</f>
        <v>0</v>
      </c>
      <c r="AEB21" s="2">
        <f>'1-Results 2030'!AEA21-'1-Results 2030'!AEA$2</f>
        <v>0</v>
      </c>
      <c r="AEC21" s="2">
        <f>'1-Results 2030'!AEB21-'1-Results 2030'!AEB$2</f>
        <v>0</v>
      </c>
      <c r="AED21" s="2">
        <f>'1-Results 2030'!AEC21-'1-Results 2030'!AEC$2</f>
        <v>0</v>
      </c>
      <c r="AEE21" s="2">
        <f>'1-Results 2030'!AED21-'1-Results 2030'!AED$2</f>
        <v>0</v>
      </c>
      <c r="AEF21" s="2">
        <f>'1-Results 2030'!AEE21-'1-Results 2030'!AEE$2</f>
        <v>0</v>
      </c>
      <c r="AEG21" s="2">
        <f>'1-Results 2030'!AEF21-'1-Results 2030'!AEF$2</f>
        <v>0</v>
      </c>
      <c r="AEH21" s="2">
        <f>'1-Results 2030'!AEG21-'1-Results 2030'!AEG$2</f>
        <v>0</v>
      </c>
      <c r="AEI21" s="2">
        <f>'1-Results 2030'!AEH21-'1-Results 2030'!AEH$2</f>
        <v>0</v>
      </c>
      <c r="AEJ21" s="2">
        <f>'1-Results 2030'!AEI21-'1-Results 2030'!AEI$2</f>
        <v>0</v>
      </c>
      <c r="AEK21" s="2">
        <f>'1-Results 2030'!AEJ21-'1-Results 2030'!AEJ$2</f>
        <v>0</v>
      </c>
      <c r="AEL21" s="2">
        <f>'1-Results 2030'!AEK21-'1-Results 2030'!AEK$2</f>
        <v>0</v>
      </c>
      <c r="AEM21" s="2">
        <f>'1-Results 2030'!AEL21-'1-Results 2030'!AEL$2</f>
        <v>0</v>
      </c>
      <c r="AEN21" s="2">
        <f>'1-Results 2030'!AEM21-'1-Results 2030'!AEM$2</f>
        <v>0</v>
      </c>
      <c r="AEO21" s="2">
        <f>'1-Results 2030'!AEN21-'1-Results 2030'!AEN$2</f>
        <v>0</v>
      </c>
      <c r="AEP21" s="2">
        <f>'1-Results 2030'!AEO21-'1-Results 2030'!AEO$2</f>
        <v>0</v>
      </c>
      <c r="AEQ21" s="2">
        <f>'1-Results 2030'!AEP21-'1-Results 2030'!AEP$2</f>
        <v>0</v>
      </c>
      <c r="AER21" s="2">
        <f>'1-Results 2030'!AEQ21-'1-Results 2030'!AEQ$2</f>
        <v>0</v>
      </c>
      <c r="AES21" s="2">
        <f>'1-Results 2030'!AER21-'1-Results 2030'!AER$2</f>
        <v>0</v>
      </c>
      <c r="AET21" s="2">
        <f>'1-Results 2030'!AES21-'1-Results 2030'!AES$2</f>
        <v>0</v>
      </c>
      <c r="AEU21" s="2">
        <f>'1-Results 2030'!AET21-'1-Results 2030'!AET$2</f>
        <v>0</v>
      </c>
      <c r="AEV21" s="2">
        <f>'1-Results 2030'!AEU21-'1-Results 2030'!AEU$2</f>
        <v>0</v>
      </c>
      <c r="AEW21" s="2">
        <f>'1-Results 2030'!AEV21-'1-Results 2030'!AEV$2</f>
        <v>0</v>
      </c>
      <c r="AEX21" s="2">
        <f>'1-Results 2030'!AEW21-'1-Results 2030'!AEW$2</f>
        <v>0</v>
      </c>
      <c r="AEY21" s="2">
        <f>'1-Results 2030'!AEX21-'1-Results 2030'!AEX$2</f>
        <v>0</v>
      </c>
      <c r="AEZ21" s="2">
        <f>'1-Results 2030'!AEY21-'1-Results 2030'!AEY$2</f>
        <v>0</v>
      </c>
      <c r="AFA21" s="2">
        <f>'1-Results 2030'!AEZ21-'1-Results 2030'!AEZ$2</f>
        <v>0</v>
      </c>
      <c r="AFB21" s="2">
        <f>'1-Results 2030'!AFA21-'1-Results 2030'!AFA$2</f>
        <v>0</v>
      </c>
      <c r="AFC21" s="2">
        <f>'1-Results 2030'!AFB21-'1-Results 2030'!AFB$2</f>
        <v>0</v>
      </c>
      <c r="AFD21" s="2">
        <f>'1-Results 2030'!AFC21-'1-Results 2030'!AFC$2</f>
        <v>0</v>
      </c>
      <c r="AFE21" s="2">
        <f>'1-Results 2030'!AFD21-'1-Results 2030'!AFD$2</f>
        <v>0</v>
      </c>
      <c r="AFF21" s="2">
        <f>'1-Results 2030'!AFE21-'1-Results 2030'!AFE$2</f>
        <v>0</v>
      </c>
      <c r="AFG21" s="2">
        <f>'1-Results 2030'!AFF21-'1-Results 2030'!AFF$2</f>
        <v>0</v>
      </c>
      <c r="AFH21" s="2">
        <f>'1-Results 2030'!AFG21-'1-Results 2030'!AFG$2</f>
        <v>0</v>
      </c>
      <c r="AFI21" s="2">
        <f>'1-Results 2030'!AFH21-'1-Results 2030'!AFH$2</f>
        <v>0</v>
      </c>
      <c r="AFJ21" s="2">
        <f>'1-Results 2030'!AFI21-'1-Results 2030'!AFI$2</f>
        <v>0</v>
      </c>
      <c r="AFK21" s="2">
        <f>'1-Results 2030'!AFJ21-'1-Results 2030'!AFJ$2</f>
        <v>0</v>
      </c>
      <c r="AFL21" s="2">
        <f>'1-Results 2030'!AFK21-'1-Results 2030'!AFK$2</f>
        <v>0</v>
      </c>
      <c r="AFM21" s="2">
        <f>'1-Results 2030'!AFL21-'1-Results 2030'!AFL$2</f>
        <v>0</v>
      </c>
      <c r="AFN21" s="2">
        <f>'1-Results 2030'!AFM21-'1-Results 2030'!AFM$2</f>
        <v>0</v>
      </c>
      <c r="AFO21" s="2">
        <f>'1-Results 2030'!AFN21-'1-Results 2030'!AFN$2</f>
        <v>0</v>
      </c>
      <c r="AFP21" s="2">
        <f>'1-Results 2030'!AFO21-'1-Results 2030'!AFO$2</f>
        <v>0</v>
      </c>
      <c r="AFQ21" s="2">
        <f>'1-Results 2030'!AFP21-'1-Results 2030'!AFP$2</f>
        <v>0</v>
      </c>
      <c r="AFR21" s="2">
        <f>'1-Results 2030'!AFQ21-'1-Results 2030'!AFQ$2</f>
        <v>0</v>
      </c>
      <c r="AFS21" s="2">
        <f>'1-Results 2030'!AFR21-'1-Results 2030'!AFR$2</f>
        <v>0</v>
      </c>
      <c r="AFT21" s="2">
        <f>'1-Results 2030'!AFS21-'1-Results 2030'!AFS$2</f>
        <v>0</v>
      </c>
      <c r="AFU21" s="2">
        <f>'1-Results 2030'!AFT21-'1-Results 2030'!AFT$2</f>
        <v>0</v>
      </c>
      <c r="AFV21" s="2">
        <f>'1-Results 2030'!AFU21-'1-Results 2030'!AFU$2</f>
        <v>0</v>
      </c>
      <c r="AFW21" s="2">
        <f>'1-Results 2030'!AFV21-'1-Results 2030'!AFV$2</f>
        <v>0</v>
      </c>
      <c r="AFX21" s="2">
        <f>'1-Results 2030'!AFW21-'1-Results 2030'!AFW$2</f>
        <v>0</v>
      </c>
      <c r="AFY21" s="2">
        <f>'1-Results 2030'!AFX21-'1-Results 2030'!AFX$2</f>
        <v>0</v>
      </c>
      <c r="AFZ21" s="2">
        <f>'1-Results 2030'!AFY21-'1-Results 2030'!AFY$2</f>
        <v>0</v>
      </c>
      <c r="AGA21" s="2">
        <f>'1-Results 2030'!AFZ21-'1-Results 2030'!AFZ$2</f>
        <v>0</v>
      </c>
      <c r="AGB21" s="2">
        <f>'1-Results 2030'!AGA21-'1-Results 2030'!AGA$2</f>
        <v>0</v>
      </c>
      <c r="AGC21" s="2">
        <f>'1-Results 2030'!AGB21-'1-Results 2030'!AGB$2</f>
        <v>0</v>
      </c>
      <c r="AGD21" s="2">
        <f>'1-Results 2030'!AGC21-'1-Results 2030'!AGC$2</f>
        <v>0</v>
      </c>
      <c r="AGE21" s="2">
        <f>'1-Results 2030'!AGD21-'1-Results 2030'!AGD$2</f>
        <v>0</v>
      </c>
      <c r="AGF21" s="2">
        <f>'1-Results 2030'!AGE21-'1-Results 2030'!AGE$2</f>
        <v>0</v>
      </c>
      <c r="AGG21" s="2">
        <f>'1-Results 2030'!AGF21-'1-Results 2030'!AGF$2</f>
        <v>0</v>
      </c>
      <c r="AGH21" s="2">
        <f>'1-Results 2030'!AGG21-'1-Results 2030'!AGG$2</f>
        <v>0</v>
      </c>
      <c r="AGI21" s="2">
        <f>'1-Results 2030'!AGH21-'1-Results 2030'!AGH$2</f>
        <v>0</v>
      </c>
      <c r="AGJ21" s="2">
        <f>'1-Results 2030'!AGI21-'1-Results 2030'!AGI$2</f>
        <v>0</v>
      </c>
      <c r="AGK21" s="2">
        <f>'1-Results 2030'!AGJ21-'1-Results 2030'!AGJ$2</f>
        <v>0</v>
      </c>
      <c r="AGL21" s="2">
        <f>'1-Results 2030'!AGK21-'1-Results 2030'!AGK$2</f>
        <v>0</v>
      </c>
      <c r="AGM21" s="2">
        <f>'1-Results 2030'!AGL21-'1-Results 2030'!AGL$2</f>
        <v>0</v>
      </c>
      <c r="AGN21" s="2">
        <f>'1-Results 2030'!AGM21-'1-Results 2030'!AGM$2</f>
        <v>0</v>
      </c>
      <c r="AGO21" s="2">
        <f>'1-Results 2030'!AGN21-'1-Results 2030'!AGN$2</f>
        <v>0</v>
      </c>
      <c r="AGP21" s="2">
        <f>'1-Results 2030'!AGO21-'1-Results 2030'!AGO$2</f>
        <v>0</v>
      </c>
      <c r="AGQ21" s="2">
        <f>'1-Results 2030'!AGP21-'1-Results 2030'!AGP$2</f>
        <v>0</v>
      </c>
      <c r="AGR21" s="2">
        <f>'1-Results 2030'!AGQ21-'1-Results 2030'!AGQ$2</f>
        <v>0</v>
      </c>
      <c r="AGS21" s="2">
        <f>'1-Results 2030'!AGR21-'1-Results 2030'!AGR$2</f>
        <v>0</v>
      </c>
      <c r="AGT21" s="2">
        <f>'1-Results 2030'!AGS21-'1-Results 2030'!AGS$2</f>
        <v>0</v>
      </c>
      <c r="AGU21" s="2">
        <f>'1-Results 2030'!AGT21-'1-Results 2030'!AGT$2</f>
        <v>0</v>
      </c>
      <c r="AGV21" s="2">
        <f>'1-Results 2030'!AGU21-'1-Results 2030'!AGU$2</f>
        <v>0</v>
      </c>
      <c r="AGW21" s="2">
        <f>'1-Results 2030'!AGV21-'1-Results 2030'!AGV$2</f>
        <v>0</v>
      </c>
      <c r="AGX21" s="2">
        <f>'1-Results 2030'!AGW21-'1-Results 2030'!AGW$2</f>
        <v>0</v>
      </c>
      <c r="AGY21" s="2">
        <f>'1-Results 2030'!AGX21-'1-Results 2030'!AGX$2</f>
        <v>0</v>
      </c>
      <c r="AGZ21" s="2">
        <f>'1-Results 2030'!AGY21-'1-Results 2030'!AGY$2</f>
        <v>0</v>
      </c>
      <c r="AHA21" s="2">
        <f>'1-Results 2030'!AGZ21-'1-Results 2030'!AGZ$2</f>
        <v>0</v>
      </c>
      <c r="AHB21" s="2">
        <f>'1-Results 2030'!AHA21-'1-Results 2030'!AHA$2</f>
        <v>0</v>
      </c>
      <c r="AHC21" s="2">
        <f>'1-Results 2030'!AHB21-'1-Results 2030'!AHB$2</f>
        <v>0</v>
      </c>
      <c r="AHD21" s="2">
        <f>'1-Results 2030'!AHC21-'1-Results 2030'!AHC$2</f>
        <v>0</v>
      </c>
      <c r="AHE21" s="2">
        <f>'1-Results 2030'!AHD21-'1-Results 2030'!AHD$2</f>
        <v>0</v>
      </c>
      <c r="AHF21" s="2">
        <f>'1-Results 2030'!AHE21-'1-Results 2030'!AHE$2</f>
        <v>0</v>
      </c>
      <c r="AHG21" s="2">
        <f>'1-Results 2030'!AHF21-'1-Results 2030'!AHF$2</f>
        <v>0</v>
      </c>
      <c r="AHH21" s="2">
        <f>'1-Results 2030'!AHG21-'1-Results 2030'!AHG$2</f>
        <v>0</v>
      </c>
      <c r="AHI21" s="2">
        <f>'1-Results 2030'!AHH21-'1-Results 2030'!AHH$2</f>
        <v>0</v>
      </c>
      <c r="AHJ21" s="2">
        <f>'1-Results 2030'!AHI21-'1-Results 2030'!AHI$2</f>
        <v>0</v>
      </c>
      <c r="AHK21" s="75">
        <f>'1-Results 2030'!AHJ21-'1-Results 2030'!AHJ$2</f>
        <v>0</v>
      </c>
      <c r="AHL21" s="2">
        <f>'1-Results 2030'!AHK21-'1-Results 2030'!AHK$2</f>
        <v>0</v>
      </c>
      <c r="AHM21" s="2">
        <f>'1-Results 2030'!AHL21-'1-Results 2030'!AHL$2</f>
        <v>0</v>
      </c>
      <c r="AHN21" s="2">
        <f>'1-Results 2030'!AHM21-'1-Results 2030'!AHM$2</f>
        <v>0</v>
      </c>
      <c r="AHO21" s="2">
        <f>'1-Results 2030'!AHN21-'1-Results 2030'!AHN$2</f>
        <v>0</v>
      </c>
      <c r="AHP21" s="2">
        <f>'1-Results 2030'!AHO21-'1-Results 2030'!AHO$2</f>
        <v>0</v>
      </c>
      <c r="AHQ21" s="2">
        <f>'1-Results 2030'!AHP21-'1-Results 2030'!AHP$2</f>
        <v>0</v>
      </c>
      <c r="AHR21" s="2">
        <f>'1-Results 2030'!AHQ21-'1-Results 2030'!AHQ$2</f>
        <v>0</v>
      </c>
      <c r="AHS21" s="2">
        <f>'1-Results 2030'!AHR21-'1-Results 2030'!AHR$2</f>
        <v>0</v>
      </c>
      <c r="AHT21" s="2">
        <f>'1-Results 2030'!AHS21-'1-Results 2030'!AHS$2</f>
        <v>0</v>
      </c>
      <c r="AHU21" s="2">
        <f>'1-Results 2030'!AHT21-'1-Results 2030'!AHT$2</f>
        <v>0</v>
      </c>
      <c r="AHV21" s="2">
        <f>'1-Results 2030'!AHU21-'1-Results 2030'!AHU$2</f>
        <v>0</v>
      </c>
      <c r="AHW21" s="2">
        <f>'1-Results 2030'!AHV21-'1-Results 2030'!AHV$2</f>
        <v>0</v>
      </c>
      <c r="AHX21" s="2">
        <f>'1-Results 2030'!AHW21-'1-Results 2030'!AHW$2</f>
        <v>0</v>
      </c>
      <c r="AHY21" s="2">
        <f>'1-Results 2030'!AHX21-'1-Results 2030'!AHX$2</f>
        <v>0</v>
      </c>
      <c r="AHZ21" s="2">
        <f>'1-Results 2030'!AHY21-'1-Results 2030'!AHY$2</f>
        <v>0</v>
      </c>
      <c r="AIA21" s="2">
        <f>'1-Results 2030'!AHZ21-'1-Results 2030'!AHZ$2</f>
        <v>0</v>
      </c>
      <c r="AIB21" s="2">
        <f>'1-Results 2030'!AIA21-'1-Results 2030'!AIA$2</f>
        <v>0</v>
      </c>
      <c r="AIC21" s="2">
        <f>'1-Results 2030'!AIB21-'1-Results 2030'!AIB$2</f>
        <v>0</v>
      </c>
      <c r="AID21" s="2">
        <f>'1-Results 2030'!AIC21-'1-Results 2030'!AIC$2</f>
        <v>0</v>
      </c>
      <c r="AIE21" s="2">
        <f>'1-Results 2030'!AID21-'1-Results 2030'!AID$2</f>
        <v>0</v>
      </c>
      <c r="AIF21" s="2">
        <f>'1-Results 2030'!AIE21-'1-Results 2030'!AIE$2</f>
        <v>0</v>
      </c>
      <c r="AIG21" s="2">
        <f>'1-Results 2030'!AIF21-'1-Results 2030'!AIF$2</f>
        <v>0</v>
      </c>
      <c r="AIH21" s="2">
        <f>'1-Results 2030'!AIG21-'1-Results 2030'!AIG$2</f>
        <v>0</v>
      </c>
      <c r="AII21" s="2">
        <f>'1-Results 2030'!AIH21-'1-Results 2030'!AIH$2</f>
        <v>0</v>
      </c>
      <c r="AIJ21" s="2">
        <f>'1-Results 2030'!AII21-'1-Results 2030'!AII$2</f>
        <v>0</v>
      </c>
      <c r="AIK21" s="2">
        <f>'1-Results 2030'!AIJ21-'1-Results 2030'!AIJ$2</f>
        <v>0</v>
      </c>
      <c r="AIL21" s="2">
        <f>'1-Results 2030'!AIK21-'1-Results 2030'!AIK$2</f>
        <v>0</v>
      </c>
      <c r="AIM21" s="2">
        <f>'1-Results 2030'!AIL21-'1-Results 2030'!AIL$2</f>
        <v>0</v>
      </c>
      <c r="AIN21" s="2">
        <f>'1-Results 2030'!AIM21-'1-Results 2030'!AIM$2</f>
        <v>0</v>
      </c>
      <c r="AIO21" s="2">
        <f>'1-Results 2030'!AIN21-'1-Results 2030'!AIN$2</f>
        <v>0</v>
      </c>
      <c r="AIP21" s="2">
        <f>'1-Results 2030'!AIO21-'1-Results 2030'!AIO$2</f>
        <v>0</v>
      </c>
      <c r="AIQ21" s="2">
        <f>'1-Results 2030'!AIP21-'1-Results 2030'!AIP$2</f>
        <v>0</v>
      </c>
      <c r="AIR21" s="2">
        <f>'1-Results 2030'!AIQ21-'1-Results 2030'!AIQ$2</f>
        <v>0</v>
      </c>
      <c r="AIS21" s="2">
        <f>'1-Results 2030'!AIR21-'1-Results 2030'!AIR$2</f>
        <v>0</v>
      </c>
      <c r="AIT21" s="2">
        <f>'1-Results 2030'!AIS21-'1-Results 2030'!AIS$2</f>
        <v>0</v>
      </c>
      <c r="AIU21" s="2">
        <f>'1-Results 2030'!AIT21-'1-Results 2030'!AIT$2</f>
        <v>0</v>
      </c>
      <c r="AIV21" s="2">
        <f>'1-Results 2030'!AIU21-'1-Results 2030'!AIU$2</f>
        <v>0</v>
      </c>
      <c r="AIW21" s="2">
        <f>'1-Results 2030'!AIV21-'1-Results 2030'!AIV$2</f>
        <v>0</v>
      </c>
      <c r="AIX21" s="2">
        <f>'1-Results 2030'!AIW21-'1-Results 2030'!AIW$2</f>
        <v>0</v>
      </c>
      <c r="AIY21" s="2">
        <f>'1-Results 2030'!AIX21-'1-Results 2030'!AIX$2</f>
        <v>0</v>
      </c>
      <c r="AIZ21" s="2">
        <f>'1-Results 2030'!AIY21-'1-Results 2030'!AIY$2</f>
        <v>-68.755631156129994</v>
      </c>
      <c r="AJA21" s="2">
        <f>'1-Results 2030'!AIZ21-'1-Results 2030'!AIZ$2</f>
        <v>0</v>
      </c>
      <c r="AJB21" s="2">
        <f>'1-Results 2030'!AJA21-'1-Results 2030'!AJA$2</f>
        <v>-28.272997506350066</v>
      </c>
      <c r="AJC21" s="2">
        <f>'1-Results 2030'!AJB21-'1-Results 2030'!AJB$2</f>
        <v>-9.4647239038259983</v>
      </c>
      <c r="AJD21" s="2">
        <f>'1-Results 2030'!AJC21-'1-Results 2030'!AJC$2</f>
        <v>-10.67016574585999</v>
      </c>
      <c r="AJE21" s="2">
        <f>'1-Results 2030'!AJD21-'1-Results 2030'!AJD$2</f>
        <v>0</v>
      </c>
      <c r="AJF21" s="2">
        <f>'1-Results 2030'!AJE21-'1-Results 2030'!AJE$2</f>
        <v>-0.55674846493092023</v>
      </c>
      <c r="AJG21" s="2">
        <f>'1-Results 2030'!AJF21-'1-Results 2030'!AJF$2</f>
        <v>0</v>
      </c>
      <c r="AJH21" s="2">
        <f>'1-Results 2030'!AJG21-'1-Results 2030'!AJG$2</f>
        <v>0</v>
      </c>
      <c r="AJI21" s="2">
        <f>'1-Results 2030'!AJH21-'1-Results 2030'!AJH$2</f>
        <v>0</v>
      </c>
      <c r="AJJ21" s="2">
        <f>'1-Results 2030'!AJI21-'1-Results 2030'!AJI$2</f>
        <v>0</v>
      </c>
      <c r="AJK21" s="2">
        <f>'1-Results 2030'!AJJ21-'1-Results 2030'!AJJ$2</f>
        <v>-188.39063729520296</v>
      </c>
      <c r="AJL21" s="2">
        <f>'1-Results 2030'!AJK21-'1-Results 2030'!AJK$2</f>
        <v>0</v>
      </c>
      <c r="AJM21" s="2">
        <f>'1-Results 2030'!AJL21-'1-Results 2030'!AJL$2</f>
        <v>0</v>
      </c>
      <c r="AJN21" s="2">
        <f>'1-Results 2030'!AJM21-'1-Results 2030'!AJM$2</f>
        <v>-37.242496076539304</v>
      </c>
      <c r="AJO21" s="2">
        <f>'1-Results 2030'!AJN21-'1-Results 2030'!AJN$2</f>
        <v>0</v>
      </c>
      <c r="AJP21" s="2">
        <f>'1-Results 2030'!AJO21-'1-Results 2030'!AJO$2</f>
        <v>1.9895196601282805E-13</v>
      </c>
      <c r="AJQ21" s="2">
        <f>'1-Results 2030'!AJP21-'1-Results 2030'!AJP$2</f>
        <v>0</v>
      </c>
      <c r="AJR21" s="2">
        <f>'1-Results 2030'!AJQ21-'1-Results 2030'!AJQ$2</f>
        <v>109.31526189070007</v>
      </c>
      <c r="AJS21" s="2">
        <f>'1-Results 2030'!AJR21-'1-Results 2030'!AJR$2</f>
        <v>-7.3110805375419252E-3</v>
      </c>
      <c r="AJT21" s="2">
        <f>'1-Results 2030'!AJS21-'1-Results 2030'!AJS$2</f>
        <v>0</v>
      </c>
      <c r="AJU21" s="2">
        <f>'1-Results 2030'!AJT21-'1-Results 2030'!AJT$2</f>
        <v>0</v>
      </c>
      <c r="AJV21" s="2">
        <f>'1-Results 2030'!AJU21-'1-Results 2030'!AJU$2</f>
        <v>0</v>
      </c>
      <c r="AJW21" s="2">
        <f>'1-Results 2030'!AJV21-'1-Results 2030'!AJV$2</f>
        <v>0</v>
      </c>
      <c r="AJX21" s="2">
        <f>'1-Results 2030'!AJW21-'1-Results 2030'!AJW$2</f>
        <v>0</v>
      </c>
      <c r="AJY21" s="2">
        <f>'1-Results 2030'!AJX21-'1-Results 2030'!AJX$2</f>
        <v>0</v>
      </c>
      <c r="AJZ21" s="2">
        <f>'1-Results 2030'!AJY21-'1-Results 2030'!AJY$2</f>
        <v>0</v>
      </c>
      <c r="AKA21" s="2">
        <f>'1-Results 2030'!AJZ21-'1-Results 2030'!AJZ$2</f>
        <v>0</v>
      </c>
      <c r="AKB21" s="2">
        <f>'1-Results 2030'!AKA21-'1-Results 2030'!AKA$2</f>
        <v>0</v>
      </c>
      <c r="AKC21" s="2">
        <f>'1-Results 2030'!AKB21-'1-Results 2030'!AKB$2</f>
        <v>0</v>
      </c>
      <c r="AKD21" s="2">
        <f>'1-Results 2030'!AKC21-'1-Results 2030'!AKC$2</f>
        <v>0</v>
      </c>
      <c r="AKE21" s="2">
        <f>'1-Results 2030'!AKD21-'1-Results 2030'!AKD$2</f>
        <v>0</v>
      </c>
      <c r="AKF21" s="2">
        <f>'1-Results 2030'!AKE21-'1-Results 2030'!AKE$2</f>
        <v>0</v>
      </c>
      <c r="AKG21" s="2">
        <f>'1-Results 2030'!AKF21-'1-Results 2030'!AKF$2</f>
        <v>0</v>
      </c>
      <c r="AKH21" s="2">
        <f>'1-Results 2030'!AKG21-'1-Results 2030'!AKG$2</f>
        <v>0</v>
      </c>
      <c r="AKI21" s="2">
        <f>'1-Results 2030'!AKH21-'1-Results 2030'!AKH$2</f>
        <v>0</v>
      </c>
      <c r="AKJ21" s="2">
        <f>'1-Results 2030'!AKI21-'1-Results 2030'!AKI$2</f>
        <v>0</v>
      </c>
      <c r="AKK21" s="2">
        <f>'1-Results 2030'!AKJ21-'1-Results 2030'!AKJ$2</f>
        <v>0</v>
      </c>
      <c r="AKL21" s="2">
        <f>'1-Results 2030'!AKK21-'1-Results 2030'!AKK$2</f>
        <v>0</v>
      </c>
      <c r="AKM21" s="2">
        <f>'1-Results 2030'!AKL21-'1-Results 2030'!AKL$2</f>
        <v>0</v>
      </c>
      <c r="AKN21" s="2">
        <f>'1-Results 2030'!AKM21-'1-Results 2030'!AKM$2</f>
        <v>0</v>
      </c>
      <c r="AKO21" s="2">
        <f>'1-Results 2030'!AKN21-'1-Results 2030'!AKN$2</f>
        <v>0</v>
      </c>
      <c r="AKP21" s="2">
        <f>'1-Results 2030'!AKO21-'1-Results 2030'!AKO$2</f>
        <v>0</v>
      </c>
      <c r="AKQ21" s="2">
        <f>'1-Results 2030'!AKP21-'1-Results 2030'!AKP$2</f>
        <v>0</v>
      </c>
      <c r="AKR21" s="2">
        <f>'1-Results 2030'!AKQ21-'1-Results 2030'!AKQ$2</f>
        <v>0</v>
      </c>
      <c r="AKS21" s="2">
        <f>'1-Results 2030'!AKR21-'1-Results 2030'!AKR$2</f>
        <v>0</v>
      </c>
      <c r="AKT21" s="2">
        <f>'1-Results 2030'!AKS21-'1-Results 2030'!AKS$2</f>
        <v>0</v>
      </c>
      <c r="AKU21" s="2">
        <f>'1-Results 2030'!AKT21-'1-Results 2030'!AKT$2</f>
        <v>0</v>
      </c>
      <c r="AKV21" s="2">
        <f>'1-Results 2030'!AKU21-'1-Results 2030'!AKU$2</f>
        <v>0</v>
      </c>
      <c r="AKW21" s="2">
        <f>'1-Results 2030'!AKV21-'1-Results 2030'!AKV$2</f>
        <v>0</v>
      </c>
      <c r="AKX21" s="2">
        <f>'1-Results 2030'!AKW21-'1-Results 2030'!AKW$2</f>
        <v>0</v>
      </c>
      <c r="AKY21" s="2">
        <f>'1-Results 2030'!AKX21-'1-Results 2030'!AKX$2</f>
        <v>0</v>
      </c>
      <c r="AKZ21" s="2">
        <f>'1-Results 2030'!AKY21-'1-Results 2030'!AKY$2</f>
        <v>0</v>
      </c>
      <c r="ALA21" s="2">
        <f>'1-Results 2030'!AKZ21-'1-Results 2030'!AKZ$2</f>
        <v>0</v>
      </c>
      <c r="ALB21" s="2">
        <f>'1-Results 2030'!ALA21-'1-Results 2030'!ALA$2</f>
        <v>0</v>
      </c>
      <c r="ALC21" s="2">
        <f>'1-Results 2030'!ALB21-'1-Results 2030'!ALB$2</f>
        <v>0</v>
      </c>
      <c r="ALD21" s="2">
        <f>'1-Results 2030'!ALC21-'1-Results 2030'!ALC$2</f>
        <v>0</v>
      </c>
      <c r="ALE21" s="2">
        <f>'1-Results 2030'!ALD21-'1-Results 2030'!ALD$2</f>
        <v>0</v>
      </c>
      <c r="ALF21" s="2">
        <f>'1-Results 2030'!ALE21-'1-Results 2030'!ALE$2</f>
        <v>0</v>
      </c>
      <c r="ALG21" s="2">
        <f>'1-Results 2030'!ALF21-'1-Results 2030'!ALF$2</f>
        <v>0</v>
      </c>
      <c r="ALH21" s="2">
        <f>'1-Results 2030'!ALG21-'1-Results 2030'!ALG$2</f>
        <v>0</v>
      </c>
      <c r="ALI21" s="2">
        <f>'1-Results 2030'!ALH21-'1-Results 2030'!ALH$2</f>
        <v>0</v>
      </c>
      <c r="ALJ21" s="2">
        <f>'1-Results 2030'!ALI21-'1-Results 2030'!ALI$2</f>
        <v>0</v>
      </c>
      <c r="ALK21" s="2">
        <f>'1-Results 2030'!ALJ21-'1-Results 2030'!ALJ$2</f>
        <v>0</v>
      </c>
      <c r="ALL21" s="2">
        <f>'1-Results 2030'!ALK21-'1-Results 2030'!ALK$2</f>
        <v>0</v>
      </c>
      <c r="ALM21" s="2">
        <f>'1-Results 2030'!ALL21-'1-Results 2030'!ALL$2</f>
        <v>0</v>
      </c>
      <c r="ALN21" s="2">
        <f>'1-Results 2030'!ALM21-'1-Results 2030'!ALM$2</f>
        <v>0</v>
      </c>
      <c r="ALO21" s="2">
        <f>'1-Results 2030'!ALN21-'1-Results 2030'!ALN$2</f>
        <v>0</v>
      </c>
      <c r="ALP21" s="2">
        <f>'1-Results 2030'!ALO21-'1-Results 2030'!ALO$2</f>
        <v>0</v>
      </c>
    </row>
    <row r="22" spans="1:1004" ht="15.75" customHeight="1" x14ac:dyDescent="0.15">
      <c r="A22" s="2">
        <v>42042</v>
      </c>
      <c r="B22" s="2">
        <v>3007</v>
      </c>
      <c r="C22" s="2" t="s">
        <v>63</v>
      </c>
      <c r="D22" s="2" t="s">
        <v>64</v>
      </c>
      <c r="E22" s="2">
        <f t="shared" si="0"/>
        <v>-134.82558053467406</v>
      </c>
      <c r="F22" s="2">
        <f t="shared" ref="F22:F23" si="6">SUM(KE22:KX22,QB22:QU22,YV22:ZO22,ACW22)</f>
        <v>-12.238540442417996</v>
      </c>
      <c r="G22" s="2">
        <f>SUM('2-Difference 2030'!$KM22, '2-Difference 2030'!$QJ22, '2-Difference 2030'!$ZD22, '2-Difference 2030'!$KF22, '2-Difference 2030'!$QC22, '2-Difference 2030'!$YW22)</f>
        <v>-2.8845984797107391</v>
      </c>
      <c r="H22" s="2">
        <f>'1-Results 2030'!G22-'1-Results 2030'!G$2</f>
        <v>0</v>
      </c>
      <c r="I22" s="2">
        <f>'1-Results 2030'!H22-'1-Results 2030'!H$2</f>
        <v>0</v>
      </c>
      <c r="J22" s="2">
        <f>'1-Results 2030'!I22-'1-Results 2030'!I$2</f>
        <v>0</v>
      </c>
      <c r="K22" s="2">
        <f>'1-Results 2030'!J22-'1-Results 2030'!J$2</f>
        <v>0</v>
      </c>
      <c r="L22" s="2">
        <f>'1-Results 2030'!K22-'1-Results 2030'!K$2</f>
        <v>0</v>
      </c>
      <c r="M22" s="2">
        <f>'1-Results 2030'!L22-'1-Results 2030'!L$2</f>
        <v>0</v>
      </c>
      <c r="N22" s="2">
        <f>'1-Results 2030'!M22-'1-Results 2030'!M$2</f>
        <v>0</v>
      </c>
      <c r="O22" s="2">
        <f>'1-Results 2030'!N22-'1-Results 2030'!N$2</f>
        <v>0</v>
      </c>
      <c r="P22" s="2">
        <f>'1-Results 2030'!O22-'1-Results 2030'!O$2</f>
        <v>0</v>
      </c>
      <c r="Q22" s="2">
        <f>'1-Results 2030'!P22-'1-Results 2030'!P$2</f>
        <v>0</v>
      </c>
      <c r="R22" s="2">
        <f>'1-Results 2030'!Q22-'1-Results 2030'!Q$2</f>
        <v>0</v>
      </c>
      <c r="S22" s="2">
        <f>'1-Results 2030'!R22-'1-Results 2030'!R$2</f>
        <v>0</v>
      </c>
      <c r="T22" s="2">
        <f>'1-Results 2030'!S22-'1-Results 2030'!S$2</f>
        <v>0</v>
      </c>
      <c r="U22" s="2">
        <f>'1-Results 2030'!T22-'1-Results 2030'!T$2</f>
        <v>0</v>
      </c>
      <c r="V22" s="2">
        <f>'1-Results 2030'!U22-'1-Results 2030'!U$2</f>
        <v>0</v>
      </c>
      <c r="W22" s="2">
        <f>'1-Results 2030'!V22-'1-Results 2030'!V$2</f>
        <v>0</v>
      </c>
      <c r="X22" s="2">
        <f>'1-Results 2030'!W22-'1-Results 2030'!W$2</f>
        <v>0</v>
      </c>
      <c r="Y22" s="2">
        <f>'1-Results 2030'!X22-'1-Results 2030'!X$2</f>
        <v>0</v>
      </c>
      <c r="Z22" s="2">
        <f>'1-Results 2030'!Y22-'1-Results 2030'!Y$2</f>
        <v>0</v>
      </c>
      <c r="AA22" s="2">
        <f>'1-Results 2030'!Z22-'1-Results 2030'!Z$2</f>
        <v>0</v>
      </c>
      <c r="AB22" s="2">
        <f>'1-Results 2030'!AA22-'1-Results 2030'!AA$2</f>
        <v>0</v>
      </c>
      <c r="AC22" s="2">
        <f>'1-Results 2030'!AB22-'1-Results 2030'!AB$2</f>
        <v>0</v>
      </c>
      <c r="AD22" s="2">
        <f>'1-Results 2030'!AC22-'1-Results 2030'!AC$2</f>
        <v>0</v>
      </c>
      <c r="AE22" s="2">
        <f>'1-Results 2030'!AD22-'1-Results 2030'!AD$2</f>
        <v>0</v>
      </c>
      <c r="AF22" s="2">
        <f>'1-Results 2030'!AE22-'1-Results 2030'!AE$2</f>
        <v>0</v>
      </c>
      <c r="AG22" s="2">
        <f>'1-Results 2030'!AF22-'1-Results 2030'!AF$2</f>
        <v>0</v>
      </c>
      <c r="AH22" s="2">
        <f>'1-Results 2030'!AG22-'1-Results 2030'!AG$2</f>
        <v>0</v>
      </c>
      <c r="AI22" s="2">
        <f>'1-Results 2030'!AH22-'1-Results 2030'!AH$2</f>
        <v>0</v>
      </c>
      <c r="AJ22" s="2">
        <f>'1-Results 2030'!AI22-'1-Results 2030'!AI$2</f>
        <v>0</v>
      </c>
      <c r="AK22" s="2">
        <f>'1-Results 2030'!AJ22-'1-Results 2030'!AJ$2</f>
        <v>0</v>
      </c>
      <c r="AL22" s="2">
        <f>'1-Results 2030'!AK22-'1-Results 2030'!AK$2</f>
        <v>0</v>
      </c>
      <c r="AM22" s="2">
        <f>'1-Results 2030'!AL22-'1-Results 2030'!AL$2</f>
        <v>0</v>
      </c>
      <c r="AN22" s="2">
        <f>'1-Results 2030'!AM22-'1-Results 2030'!AM$2</f>
        <v>0</v>
      </c>
      <c r="AO22" s="2">
        <f>'1-Results 2030'!AN22-'1-Results 2030'!AN$2</f>
        <v>0</v>
      </c>
      <c r="AP22" s="2">
        <f>'1-Results 2030'!AO22-'1-Results 2030'!AO$2</f>
        <v>0</v>
      </c>
      <c r="AQ22" s="2">
        <f>'1-Results 2030'!AP22-'1-Results 2030'!AP$2</f>
        <v>0</v>
      </c>
      <c r="AR22" s="2">
        <f>'1-Results 2030'!AQ22-'1-Results 2030'!AQ$2</f>
        <v>0</v>
      </c>
      <c r="AS22" s="2">
        <f>'1-Results 2030'!AR22-'1-Results 2030'!AR$2</f>
        <v>0</v>
      </c>
      <c r="AT22" s="2">
        <f>'1-Results 2030'!AS22-'1-Results 2030'!AS$2</f>
        <v>0</v>
      </c>
      <c r="AU22" s="2">
        <f>'1-Results 2030'!AT22-'1-Results 2030'!AT$2</f>
        <v>0</v>
      </c>
      <c r="AV22" s="2">
        <f>'1-Results 2030'!AU22-'1-Results 2030'!AU$2</f>
        <v>0</v>
      </c>
      <c r="AW22" s="2">
        <f>'1-Results 2030'!AV22-'1-Results 2030'!AV$2</f>
        <v>0</v>
      </c>
      <c r="AX22" s="2">
        <f>'1-Results 2030'!AW22-'1-Results 2030'!AW$2</f>
        <v>0</v>
      </c>
      <c r="AY22" s="2">
        <f>'1-Results 2030'!AX22-'1-Results 2030'!AX$2</f>
        <v>0</v>
      </c>
      <c r="AZ22" s="2">
        <f>'1-Results 2030'!AY22-'1-Results 2030'!AY$2</f>
        <v>0</v>
      </c>
      <c r="BA22" s="2">
        <f>'1-Results 2030'!AZ22-'1-Results 2030'!AZ$2</f>
        <v>0</v>
      </c>
      <c r="BB22" s="2">
        <f>'1-Results 2030'!BA22-'1-Results 2030'!BA$2</f>
        <v>0</v>
      </c>
      <c r="BC22" s="2">
        <f>'1-Results 2030'!BB22-'1-Results 2030'!BB$2</f>
        <v>0</v>
      </c>
      <c r="BD22" s="2">
        <f>'1-Results 2030'!BC22-'1-Results 2030'!BC$2</f>
        <v>0</v>
      </c>
      <c r="BE22" s="2">
        <f>'1-Results 2030'!BD22-'1-Results 2030'!BD$2</f>
        <v>0</v>
      </c>
      <c r="BF22" s="2">
        <f>'1-Results 2030'!BE22-'1-Results 2030'!BE$2</f>
        <v>0</v>
      </c>
      <c r="BG22" s="2">
        <f>'1-Results 2030'!BF22-'1-Results 2030'!BF$2</f>
        <v>0</v>
      </c>
      <c r="BH22" s="2">
        <f>'1-Results 2030'!BG22-'1-Results 2030'!BG$2</f>
        <v>0</v>
      </c>
      <c r="BI22" s="2">
        <f>'1-Results 2030'!BH22-'1-Results 2030'!BH$2</f>
        <v>0</v>
      </c>
      <c r="BJ22" s="2">
        <f>'1-Results 2030'!BI22-'1-Results 2030'!BI$2</f>
        <v>0</v>
      </c>
      <c r="BK22" s="2">
        <f>'1-Results 2030'!BJ22-'1-Results 2030'!BJ$2</f>
        <v>0</v>
      </c>
      <c r="BL22" s="2">
        <f>'1-Results 2030'!BK22-'1-Results 2030'!BK$2</f>
        <v>0</v>
      </c>
      <c r="BM22" s="2">
        <f>'1-Results 2030'!BL22-'1-Results 2030'!BL$2</f>
        <v>0</v>
      </c>
      <c r="BN22" s="2">
        <f>'1-Results 2030'!BM22-'1-Results 2030'!BM$2</f>
        <v>0</v>
      </c>
      <c r="BO22" s="2">
        <f>'1-Results 2030'!BN22-'1-Results 2030'!BN$2</f>
        <v>0</v>
      </c>
      <c r="BP22" s="2">
        <f>'1-Results 2030'!BO22-'1-Results 2030'!BO$2</f>
        <v>0</v>
      </c>
      <c r="BQ22" s="2">
        <f>'1-Results 2030'!BP22-'1-Results 2030'!BP$2</f>
        <v>0</v>
      </c>
      <c r="BR22" s="2">
        <f>'1-Results 2030'!BQ22-'1-Results 2030'!BQ$2</f>
        <v>0</v>
      </c>
      <c r="BS22" s="2">
        <f>'1-Results 2030'!BR22-'1-Results 2030'!BR$2</f>
        <v>0</v>
      </c>
      <c r="BT22" s="2">
        <f>'1-Results 2030'!BS22-'1-Results 2030'!BS$2</f>
        <v>0</v>
      </c>
      <c r="BU22" s="2">
        <f>'1-Results 2030'!BT22-'1-Results 2030'!BT$2</f>
        <v>0</v>
      </c>
      <c r="BV22" s="2">
        <f>'1-Results 2030'!BU22-'1-Results 2030'!BU$2</f>
        <v>0</v>
      </c>
      <c r="BW22" s="2">
        <f>'1-Results 2030'!BV22-'1-Results 2030'!BV$2</f>
        <v>0</v>
      </c>
      <c r="BX22" s="2">
        <f>'1-Results 2030'!BW22-'1-Results 2030'!BW$2</f>
        <v>0</v>
      </c>
      <c r="BY22" s="2">
        <f>'1-Results 2030'!BX22-'1-Results 2030'!BX$2</f>
        <v>0</v>
      </c>
      <c r="BZ22" s="2">
        <f>'1-Results 2030'!BY22-'1-Results 2030'!BY$2</f>
        <v>0</v>
      </c>
      <c r="CA22" s="2">
        <f>'1-Results 2030'!BZ22-'1-Results 2030'!BZ$2</f>
        <v>0</v>
      </c>
      <c r="CB22" s="2">
        <f>'1-Results 2030'!CA22-'1-Results 2030'!CA$2</f>
        <v>0</v>
      </c>
      <c r="CC22" s="2">
        <f>'1-Results 2030'!CB22-'1-Results 2030'!CB$2</f>
        <v>0</v>
      </c>
      <c r="CD22" s="2">
        <f>'1-Results 2030'!CC22-'1-Results 2030'!CC$2</f>
        <v>0</v>
      </c>
      <c r="CE22" s="2">
        <f>'1-Results 2030'!CD22-'1-Results 2030'!CD$2</f>
        <v>0</v>
      </c>
      <c r="CF22" s="2">
        <f>'1-Results 2030'!CE22-'1-Results 2030'!CE$2</f>
        <v>0</v>
      </c>
      <c r="CG22" s="2">
        <f>'1-Results 2030'!CF22-'1-Results 2030'!CF$2</f>
        <v>0</v>
      </c>
      <c r="CH22" s="2">
        <f>'1-Results 2030'!CG22-'1-Results 2030'!CG$2</f>
        <v>0</v>
      </c>
      <c r="CI22" s="2">
        <f>'1-Results 2030'!CH22-'1-Results 2030'!CH$2</f>
        <v>0</v>
      </c>
      <c r="CJ22" s="2">
        <f>'1-Results 2030'!CI22-'1-Results 2030'!CI$2</f>
        <v>0</v>
      </c>
      <c r="CK22" s="2">
        <f>'1-Results 2030'!CJ22-'1-Results 2030'!CJ$2</f>
        <v>0</v>
      </c>
      <c r="CL22" s="2">
        <f>'1-Results 2030'!CK22-'1-Results 2030'!CK$2</f>
        <v>0</v>
      </c>
      <c r="CM22" s="2">
        <f>'1-Results 2030'!CL22-'1-Results 2030'!CL$2</f>
        <v>0</v>
      </c>
      <c r="CN22" s="2">
        <f>'1-Results 2030'!CM22-'1-Results 2030'!CM$2</f>
        <v>0</v>
      </c>
      <c r="CO22" s="2">
        <f>'1-Results 2030'!CN22-'1-Results 2030'!CN$2</f>
        <v>0</v>
      </c>
      <c r="CP22" s="2">
        <f>'1-Results 2030'!CO22-'1-Results 2030'!CO$2</f>
        <v>0</v>
      </c>
      <c r="CQ22" s="2">
        <f>'1-Results 2030'!CP22-'1-Results 2030'!CP$2</f>
        <v>0</v>
      </c>
      <c r="CR22" s="2">
        <f>'1-Results 2030'!CQ22-'1-Results 2030'!CQ$2</f>
        <v>0</v>
      </c>
      <c r="CS22" s="2">
        <f>'1-Results 2030'!CR22-'1-Results 2030'!CR$2</f>
        <v>0</v>
      </c>
      <c r="CT22" s="2">
        <f>'1-Results 2030'!CS22-'1-Results 2030'!CS$2</f>
        <v>0</v>
      </c>
      <c r="CU22" s="2">
        <f>'1-Results 2030'!CT22-'1-Results 2030'!CT$2</f>
        <v>0</v>
      </c>
      <c r="CV22" s="2">
        <f>'1-Results 2030'!CU22-'1-Results 2030'!CU$2</f>
        <v>0</v>
      </c>
      <c r="CW22" s="2">
        <f>'1-Results 2030'!CV22-'1-Results 2030'!CV$2</f>
        <v>0</v>
      </c>
      <c r="CX22" s="2">
        <f>'1-Results 2030'!CW22-'1-Results 2030'!CW$2</f>
        <v>0</v>
      </c>
      <c r="CY22" s="2">
        <f>'1-Results 2030'!CX22-'1-Results 2030'!CX$2</f>
        <v>0</v>
      </c>
      <c r="CZ22" s="2">
        <f>'1-Results 2030'!CY22-'1-Results 2030'!CY$2</f>
        <v>0</v>
      </c>
      <c r="DA22" s="2">
        <f>'1-Results 2030'!CZ22-'1-Results 2030'!CZ$2</f>
        <v>0</v>
      </c>
      <c r="DB22" s="2">
        <f>'1-Results 2030'!DA22-'1-Results 2030'!DA$2</f>
        <v>0</v>
      </c>
      <c r="DC22" s="2">
        <f>'1-Results 2030'!DB22-'1-Results 2030'!DB$2</f>
        <v>0</v>
      </c>
      <c r="DD22" s="2">
        <f>'1-Results 2030'!DC22-'1-Results 2030'!DC$2</f>
        <v>0</v>
      </c>
      <c r="DE22" s="2">
        <f>'1-Results 2030'!DD22-'1-Results 2030'!DD$2</f>
        <v>0</v>
      </c>
      <c r="DF22" s="2">
        <f>'1-Results 2030'!DE22-'1-Results 2030'!DE$2</f>
        <v>0</v>
      </c>
      <c r="DG22" s="2">
        <f>'1-Results 2030'!DF22-'1-Results 2030'!DF$2</f>
        <v>0</v>
      </c>
      <c r="DH22" s="2">
        <f>'1-Results 2030'!DG22-'1-Results 2030'!DG$2</f>
        <v>0</v>
      </c>
      <c r="DI22" s="2">
        <f>'1-Results 2030'!DH22-'1-Results 2030'!DH$2</f>
        <v>0</v>
      </c>
      <c r="DJ22" s="2">
        <f>'1-Results 2030'!DI22-'1-Results 2030'!DI$2</f>
        <v>0</v>
      </c>
      <c r="DK22" s="2">
        <f>'1-Results 2030'!DJ22-'1-Results 2030'!DJ$2</f>
        <v>0</v>
      </c>
      <c r="DL22" s="2">
        <f>'1-Results 2030'!DK22-'1-Results 2030'!DK$2</f>
        <v>0</v>
      </c>
      <c r="DM22" s="2">
        <f>'1-Results 2030'!DL22-'1-Results 2030'!DL$2</f>
        <v>0</v>
      </c>
      <c r="DN22" s="2">
        <f>'1-Results 2030'!DM22-'1-Results 2030'!DM$2</f>
        <v>0</v>
      </c>
      <c r="DO22" s="2">
        <f>'1-Results 2030'!DN22-'1-Results 2030'!DN$2</f>
        <v>0</v>
      </c>
      <c r="DP22" s="2">
        <f>'1-Results 2030'!DO22-'1-Results 2030'!DO$2</f>
        <v>0</v>
      </c>
      <c r="DQ22" s="2">
        <f>'1-Results 2030'!DP22-'1-Results 2030'!DP$2</f>
        <v>0</v>
      </c>
      <c r="DR22" s="2">
        <f>'1-Results 2030'!DQ22-'1-Results 2030'!DQ$2</f>
        <v>0</v>
      </c>
      <c r="DS22" s="2">
        <f>'1-Results 2030'!DR22-'1-Results 2030'!DR$2</f>
        <v>0</v>
      </c>
      <c r="DT22" s="2">
        <f>'1-Results 2030'!DS22-'1-Results 2030'!DS$2</f>
        <v>0</v>
      </c>
      <c r="DU22" s="2">
        <f>'1-Results 2030'!DT22-'1-Results 2030'!DT$2</f>
        <v>0</v>
      </c>
      <c r="DV22" s="2">
        <f>'1-Results 2030'!DU22-'1-Results 2030'!DU$2</f>
        <v>0</v>
      </c>
      <c r="DW22" s="2">
        <f>'1-Results 2030'!DV22-'1-Results 2030'!DV$2</f>
        <v>0</v>
      </c>
      <c r="DX22" s="2">
        <f>'1-Results 2030'!DW22-'1-Results 2030'!DW$2</f>
        <v>0</v>
      </c>
      <c r="DY22" s="2">
        <f>'1-Results 2030'!DX22-'1-Results 2030'!DX$2</f>
        <v>0</v>
      </c>
      <c r="DZ22" s="2">
        <f>'1-Results 2030'!DY22-'1-Results 2030'!DY$2</f>
        <v>0</v>
      </c>
      <c r="EA22" s="2">
        <f>'1-Results 2030'!DZ22-'1-Results 2030'!DZ$2</f>
        <v>0</v>
      </c>
      <c r="EB22" s="2">
        <f>'1-Results 2030'!EA22-'1-Results 2030'!EA$2</f>
        <v>0</v>
      </c>
      <c r="EC22" s="2">
        <f>'1-Results 2030'!EB22-'1-Results 2030'!EB$2</f>
        <v>0</v>
      </c>
      <c r="ED22" s="2">
        <f>'1-Results 2030'!EC22-'1-Results 2030'!EC$2</f>
        <v>0</v>
      </c>
      <c r="EE22" s="2">
        <f>'1-Results 2030'!ED22-'1-Results 2030'!ED$2</f>
        <v>0</v>
      </c>
      <c r="EF22" s="2">
        <f>'1-Results 2030'!EE22-'1-Results 2030'!EE$2</f>
        <v>0</v>
      </c>
      <c r="EG22" s="2">
        <f>'1-Results 2030'!EF22-'1-Results 2030'!EF$2</f>
        <v>0</v>
      </c>
      <c r="EH22" s="2">
        <f>'1-Results 2030'!EG22-'1-Results 2030'!EG$2</f>
        <v>0</v>
      </c>
      <c r="EI22" s="2">
        <f>'1-Results 2030'!EH22-'1-Results 2030'!EH$2</f>
        <v>0</v>
      </c>
      <c r="EJ22" s="2">
        <f>'1-Results 2030'!EI22-'1-Results 2030'!EI$2</f>
        <v>0</v>
      </c>
      <c r="EK22" s="2">
        <f>'1-Results 2030'!EJ22-'1-Results 2030'!EJ$2</f>
        <v>0</v>
      </c>
      <c r="EL22" s="2">
        <f>'1-Results 2030'!EK22-'1-Results 2030'!EK$2</f>
        <v>0</v>
      </c>
      <c r="EM22" s="2">
        <f>'1-Results 2030'!EL22-'1-Results 2030'!EL$2</f>
        <v>0</v>
      </c>
      <c r="EN22" s="2">
        <f>'1-Results 2030'!EM22-'1-Results 2030'!EM$2</f>
        <v>0</v>
      </c>
      <c r="EO22" s="2">
        <f>'1-Results 2030'!EN22-'1-Results 2030'!EN$2</f>
        <v>0</v>
      </c>
      <c r="EP22" s="2">
        <f>'1-Results 2030'!EO22-'1-Results 2030'!EO$2</f>
        <v>0</v>
      </c>
      <c r="EQ22" s="2">
        <f>'1-Results 2030'!EP22-'1-Results 2030'!EP$2</f>
        <v>0</v>
      </c>
      <c r="ER22" s="2">
        <f>'1-Results 2030'!EQ22-'1-Results 2030'!EQ$2</f>
        <v>0</v>
      </c>
      <c r="ES22" s="2">
        <f>'1-Results 2030'!ER22-'1-Results 2030'!ER$2</f>
        <v>0</v>
      </c>
      <c r="ET22" s="2">
        <f>'1-Results 2030'!ES22-'1-Results 2030'!ES$2</f>
        <v>0</v>
      </c>
      <c r="EU22" s="2">
        <f>'1-Results 2030'!ET22-'1-Results 2030'!ET$2</f>
        <v>0</v>
      </c>
      <c r="EV22" s="2">
        <f>'1-Results 2030'!EU22-'1-Results 2030'!EU$2</f>
        <v>0</v>
      </c>
      <c r="EW22" s="2">
        <f>'1-Results 2030'!EV22-'1-Results 2030'!EV$2</f>
        <v>0</v>
      </c>
      <c r="EX22" s="2">
        <f>'1-Results 2030'!EW22-'1-Results 2030'!EW$2</f>
        <v>0</v>
      </c>
      <c r="EY22" s="2">
        <f>'1-Results 2030'!EX22-'1-Results 2030'!EX$2</f>
        <v>0</v>
      </c>
      <c r="EZ22" s="2">
        <f>'1-Results 2030'!EY22-'1-Results 2030'!EY$2</f>
        <v>0</v>
      </c>
      <c r="FA22" s="2">
        <f>'1-Results 2030'!EZ22-'1-Results 2030'!EZ$2</f>
        <v>0</v>
      </c>
      <c r="FB22" s="2">
        <f>'1-Results 2030'!FA22-'1-Results 2030'!FA$2</f>
        <v>0</v>
      </c>
      <c r="FC22" s="2">
        <f>'1-Results 2030'!FB22-'1-Results 2030'!FB$2</f>
        <v>0</v>
      </c>
      <c r="FD22" s="2">
        <f>'1-Results 2030'!FC22-'1-Results 2030'!FC$2</f>
        <v>0</v>
      </c>
      <c r="FE22" s="2">
        <f>'1-Results 2030'!FD22-'1-Results 2030'!FD$2</f>
        <v>0</v>
      </c>
      <c r="FF22" s="2">
        <f>'1-Results 2030'!FE22-'1-Results 2030'!FE$2</f>
        <v>0</v>
      </c>
      <c r="FG22" s="2">
        <f>'1-Results 2030'!FF22-'1-Results 2030'!FF$2</f>
        <v>0</v>
      </c>
      <c r="FH22" s="2">
        <f>'1-Results 2030'!FG22-'1-Results 2030'!FG$2</f>
        <v>0</v>
      </c>
      <c r="FI22" s="2">
        <f>'1-Results 2030'!FH22-'1-Results 2030'!FH$2</f>
        <v>0</v>
      </c>
      <c r="FJ22" s="2">
        <f>'1-Results 2030'!FI22-'1-Results 2030'!FI$2</f>
        <v>0</v>
      </c>
      <c r="FK22" s="2">
        <f>'1-Results 2030'!FJ22-'1-Results 2030'!FJ$2</f>
        <v>0</v>
      </c>
      <c r="FL22" s="2">
        <f>'1-Results 2030'!FK22-'1-Results 2030'!FK$2</f>
        <v>0</v>
      </c>
      <c r="FM22" s="2">
        <f>'1-Results 2030'!FL22-'1-Results 2030'!FL$2</f>
        <v>0</v>
      </c>
      <c r="FN22" s="2">
        <f>'1-Results 2030'!FM22-'1-Results 2030'!FM$2</f>
        <v>0</v>
      </c>
      <c r="FO22" s="2">
        <f>'1-Results 2030'!FN22-'1-Results 2030'!FN$2</f>
        <v>0</v>
      </c>
      <c r="FP22" s="2">
        <f>'1-Results 2030'!FO22-'1-Results 2030'!FO$2</f>
        <v>0</v>
      </c>
      <c r="FQ22" s="2">
        <f>'1-Results 2030'!FP22-'1-Results 2030'!FP$2</f>
        <v>0</v>
      </c>
      <c r="FR22" s="2">
        <f>'1-Results 2030'!FQ22-'1-Results 2030'!FQ$2</f>
        <v>0</v>
      </c>
      <c r="FS22" s="2">
        <f>'1-Results 2030'!FR22-'1-Results 2030'!FR$2</f>
        <v>0</v>
      </c>
      <c r="FT22" s="2">
        <f>'1-Results 2030'!FS22-'1-Results 2030'!FS$2</f>
        <v>0</v>
      </c>
      <c r="FU22" s="2">
        <f>'1-Results 2030'!FT22-'1-Results 2030'!FT$2</f>
        <v>0</v>
      </c>
      <c r="FV22" s="2">
        <f>'1-Results 2030'!FU22-'1-Results 2030'!FU$2</f>
        <v>0</v>
      </c>
      <c r="FW22" s="2">
        <f>'1-Results 2030'!FV22-'1-Results 2030'!FV$2</f>
        <v>0</v>
      </c>
      <c r="FX22" s="2">
        <f>'1-Results 2030'!FW22-'1-Results 2030'!FW$2</f>
        <v>0</v>
      </c>
      <c r="FY22" s="2">
        <f>'1-Results 2030'!FX22-'1-Results 2030'!FX$2</f>
        <v>0</v>
      </c>
      <c r="FZ22" s="2">
        <f>'1-Results 2030'!FY22-'1-Results 2030'!FY$2</f>
        <v>0</v>
      </c>
      <c r="GA22" s="2">
        <f>'1-Results 2030'!FZ22-'1-Results 2030'!FZ$2</f>
        <v>0</v>
      </c>
      <c r="GB22" s="2">
        <f>'1-Results 2030'!GA22-'1-Results 2030'!GA$2</f>
        <v>0</v>
      </c>
      <c r="GC22" s="2">
        <f>'1-Results 2030'!GB22-'1-Results 2030'!GB$2</f>
        <v>0</v>
      </c>
      <c r="GD22" s="2">
        <f>'1-Results 2030'!GC22-'1-Results 2030'!GC$2</f>
        <v>0</v>
      </c>
      <c r="GE22" s="2">
        <f>'1-Results 2030'!GD22-'1-Results 2030'!GD$2</f>
        <v>0</v>
      </c>
      <c r="GF22" s="2">
        <f>'1-Results 2030'!GE22-'1-Results 2030'!GE$2</f>
        <v>0</v>
      </c>
      <c r="GG22" s="2">
        <f>'1-Results 2030'!GF22-'1-Results 2030'!GF$2</f>
        <v>0</v>
      </c>
      <c r="GH22" s="2">
        <f>'1-Results 2030'!GG22-'1-Results 2030'!GG$2</f>
        <v>0</v>
      </c>
      <c r="GI22" s="2">
        <f>'1-Results 2030'!GH22-'1-Results 2030'!GH$2</f>
        <v>0</v>
      </c>
      <c r="GJ22" s="2">
        <f>'1-Results 2030'!GI22-'1-Results 2030'!GI$2</f>
        <v>0</v>
      </c>
      <c r="GK22" s="2">
        <f>'1-Results 2030'!GJ22-'1-Results 2030'!GJ$2</f>
        <v>0</v>
      </c>
      <c r="GL22" s="2">
        <f>'1-Results 2030'!GK22-'1-Results 2030'!GK$2</f>
        <v>0</v>
      </c>
      <c r="GM22" s="2">
        <f>'1-Results 2030'!GL22-'1-Results 2030'!GL$2</f>
        <v>0</v>
      </c>
      <c r="GN22" s="2">
        <f>'1-Results 2030'!GM22-'1-Results 2030'!GM$2</f>
        <v>0</v>
      </c>
      <c r="GO22" s="2">
        <f>'1-Results 2030'!GN22-'1-Results 2030'!GN$2</f>
        <v>0</v>
      </c>
      <c r="GP22" s="2">
        <f>'1-Results 2030'!GO22-'1-Results 2030'!GO$2</f>
        <v>0</v>
      </c>
      <c r="GQ22" s="2">
        <f>'1-Results 2030'!GP22-'1-Results 2030'!GP$2</f>
        <v>0</v>
      </c>
      <c r="GR22" s="2">
        <f>'1-Results 2030'!GQ22-'1-Results 2030'!GQ$2</f>
        <v>0</v>
      </c>
      <c r="GS22" s="2">
        <f>'1-Results 2030'!GR22-'1-Results 2030'!GR$2</f>
        <v>0</v>
      </c>
      <c r="GT22" s="2">
        <f>'1-Results 2030'!GS22-'1-Results 2030'!GS$2</f>
        <v>0</v>
      </c>
      <c r="GU22" s="2">
        <f>'1-Results 2030'!GT22-'1-Results 2030'!GT$2</f>
        <v>0</v>
      </c>
      <c r="GV22" s="2">
        <f>'1-Results 2030'!GU22-'1-Results 2030'!GU$2</f>
        <v>0</v>
      </c>
      <c r="GW22" s="2">
        <f>'1-Results 2030'!GV22-'1-Results 2030'!GV$2</f>
        <v>0</v>
      </c>
      <c r="GX22" s="2">
        <f>'1-Results 2030'!GW22-'1-Results 2030'!GW$2</f>
        <v>0</v>
      </c>
      <c r="GY22" s="2">
        <f>'1-Results 2030'!GX22-'1-Results 2030'!GX$2</f>
        <v>0</v>
      </c>
      <c r="GZ22" s="2">
        <f>'1-Results 2030'!GY22-'1-Results 2030'!GY$2</f>
        <v>0</v>
      </c>
      <c r="HA22" s="2">
        <f>'1-Results 2030'!GZ22-'1-Results 2030'!GZ$2</f>
        <v>0</v>
      </c>
      <c r="HB22" s="2">
        <f>'1-Results 2030'!HA22-'1-Results 2030'!HA$2</f>
        <v>0</v>
      </c>
      <c r="HC22" s="2">
        <f>'1-Results 2030'!HB22-'1-Results 2030'!HB$2</f>
        <v>0</v>
      </c>
      <c r="HD22" s="2">
        <f>'1-Results 2030'!HC22-'1-Results 2030'!HC$2</f>
        <v>0</v>
      </c>
      <c r="HE22" s="2">
        <f>'1-Results 2030'!HD22-'1-Results 2030'!HD$2</f>
        <v>0</v>
      </c>
      <c r="HF22" s="2">
        <f>'1-Results 2030'!HE22-'1-Results 2030'!HE$2</f>
        <v>0</v>
      </c>
      <c r="HG22" s="2">
        <f>'1-Results 2030'!HF22-'1-Results 2030'!HF$2</f>
        <v>0</v>
      </c>
      <c r="HH22" s="2">
        <f>'1-Results 2030'!HG22-'1-Results 2030'!HG$2</f>
        <v>0</v>
      </c>
      <c r="HI22" s="2">
        <f>'1-Results 2030'!HH22-'1-Results 2030'!HH$2</f>
        <v>0</v>
      </c>
      <c r="HJ22" s="2">
        <f>'1-Results 2030'!HI22-'1-Results 2030'!HI$2</f>
        <v>0</v>
      </c>
      <c r="HK22" s="2">
        <f>'1-Results 2030'!HJ22-'1-Results 2030'!HJ$2</f>
        <v>0</v>
      </c>
      <c r="HL22" s="2">
        <f>'1-Results 2030'!HK22-'1-Results 2030'!HK$2</f>
        <v>0</v>
      </c>
      <c r="HM22" s="2">
        <f>'1-Results 2030'!HL22-'1-Results 2030'!HL$2</f>
        <v>0</v>
      </c>
      <c r="HN22" s="2">
        <f>'1-Results 2030'!HM22-'1-Results 2030'!HM$2</f>
        <v>0</v>
      </c>
      <c r="HO22" s="2">
        <f>'1-Results 2030'!HN22-'1-Results 2030'!HN$2</f>
        <v>0</v>
      </c>
      <c r="HP22" s="2">
        <f>'1-Results 2030'!HO22-'1-Results 2030'!HO$2</f>
        <v>0</v>
      </c>
      <c r="HQ22" s="2">
        <f>'1-Results 2030'!HP22-'1-Results 2030'!HP$2</f>
        <v>0</v>
      </c>
      <c r="HR22" s="2">
        <f>'1-Results 2030'!HQ22-'1-Results 2030'!HQ$2</f>
        <v>0</v>
      </c>
      <c r="HS22" s="2">
        <f>'1-Results 2030'!HR22-'1-Results 2030'!HR$2</f>
        <v>0</v>
      </c>
      <c r="HT22" s="75">
        <f>'1-Results 2030'!HS22-'1-Results 2030'!HS$2</f>
        <v>0</v>
      </c>
      <c r="HU22" s="2">
        <f>'1-Results 2030'!HT22-'1-Results 2030'!HT$2</f>
        <v>0</v>
      </c>
      <c r="HV22" s="2">
        <f>'1-Results 2030'!HU22-'1-Results 2030'!HU$2</f>
        <v>0</v>
      </c>
      <c r="HW22" s="2">
        <f>'1-Results 2030'!HV22-'1-Results 2030'!HV$2</f>
        <v>0</v>
      </c>
      <c r="HX22" s="75">
        <f>'1-Results 2030'!HW22-'1-Results 2030'!HW$2</f>
        <v>0</v>
      </c>
      <c r="HY22" s="2">
        <f>'1-Results 2030'!HX22-'1-Results 2030'!HX$2</f>
        <v>0</v>
      </c>
      <c r="HZ22" s="2">
        <f>'1-Results 2030'!HY22-'1-Results 2030'!HY$2</f>
        <v>0</v>
      </c>
      <c r="IA22" s="2">
        <f>'1-Results 2030'!HZ22-'1-Results 2030'!HZ$2</f>
        <v>0</v>
      </c>
      <c r="IB22" s="2">
        <f>'1-Results 2030'!IA22-'1-Results 2030'!IA$2</f>
        <v>0</v>
      </c>
      <c r="IC22" s="2">
        <f>'1-Results 2030'!IB22-'1-Results 2030'!IB$2</f>
        <v>0</v>
      </c>
      <c r="ID22" s="2">
        <f>'1-Results 2030'!IC22-'1-Results 2030'!IC$2</f>
        <v>0</v>
      </c>
      <c r="IE22" s="2">
        <f>'1-Results 2030'!ID22-'1-Results 2030'!ID$2</f>
        <v>0</v>
      </c>
      <c r="IF22" s="2">
        <f>'1-Results 2030'!IE22-'1-Results 2030'!IE$2</f>
        <v>0</v>
      </c>
      <c r="IG22" s="2">
        <f>'1-Results 2030'!IF22-'1-Results 2030'!IF$2</f>
        <v>0</v>
      </c>
      <c r="IH22" s="2">
        <f>'1-Results 2030'!IG22-'1-Results 2030'!IG$2</f>
        <v>0</v>
      </c>
      <c r="II22" s="2">
        <f>'1-Results 2030'!IH22-'1-Results 2030'!IH$2</f>
        <v>0</v>
      </c>
      <c r="IJ22" s="2">
        <f>'1-Results 2030'!II22-'1-Results 2030'!II$2</f>
        <v>0</v>
      </c>
      <c r="IK22" s="2">
        <f>'1-Results 2030'!IJ22-'1-Results 2030'!IJ$2</f>
        <v>0</v>
      </c>
      <c r="IL22" s="2">
        <f>'1-Results 2030'!IK22-'1-Results 2030'!IK$2</f>
        <v>0</v>
      </c>
      <c r="IM22" s="2">
        <f>'1-Results 2030'!IL22-'1-Results 2030'!IL$2</f>
        <v>0</v>
      </c>
      <c r="IN22" s="2">
        <f>'1-Results 2030'!IM22-'1-Results 2030'!IM$2</f>
        <v>0</v>
      </c>
      <c r="IO22" s="2">
        <f>'1-Results 2030'!IN22-'1-Results 2030'!IN$2</f>
        <v>0</v>
      </c>
      <c r="IP22" s="2">
        <f>'1-Results 2030'!IO22-'1-Results 2030'!IO$2</f>
        <v>0</v>
      </c>
      <c r="IQ22" s="2">
        <f>'1-Results 2030'!IP22-'1-Results 2030'!IP$2</f>
        <v>0</v>
      </c>
      <c r="IR22" s="2">
        <f>'1-Results 2030'!IQ22-'1-Results 2030'!IQ$2</f>
        <v>0</v>
      </c>
      <c r="IS22" s="2">
        <f>'1-Results 2030'!IR22-'1-Results 2030'!IR$2</f>
        <v>0</v>
      </c>
      <c r="IT22" s="2">
        <f>'1-Results 2030'!IS22-'1-Results 2030'!IS$2</f>
        <v>0</v>
      </c>
      <c r="IU22" s="2">
        <f>'1-Results 2030'!IT22-'1-Results 2030'!IT$2</f>
        <v>-2.1507533249299999E-4</v>
      </c>
      <c r="IV22" s="2">
        <f>'1-Results 2030'!IU22-'1-Results 2030'!IU$2</f>
        <v>-5.6910780610957999E-3</v>
      </c>
      <c r="IW22" s="2">
        <f>'1-Results 2030'!IV22-'1-Results 2030'!IV$2</f>
        <v>-4.6546625717990998E-3</v>
      </c>
      <c r="IX22" s="2">
        <f>'1-Results 2030'!IW22-'1-Results 2030'!IW$2</f>
        <v>0</v>
      </c>
      <c r="IY22" s="2">
        <f>'1-Results 2030'!IX22-'1-Results 2030'!IX$2</f>
        <v>-1.5100915924268699E-2</v>
      </c>
      <c r="IZ22" s="2">
        <f>'1-Results 2030'!IY22-'1-Results 2030'!IY$2</f>
        <v>-9.0219516823326993E-3</v>
      </c>
      <c r="JA22" s="2">
        <f>'1-Results 2030'!IZ22-'1-Results 2030'!IZ$2</f>
        <v>-1.2079556652857501E-2</v>
      </c>
      <c r="JB22" s="2">
        <f>'1-Results 2030'!JA22-'1-Results 2030'!JA$2</f>
        <v>-7.6929039723956802E-2</v>
      </c>
      <c r="JC22" s="2">
        <f>'1-Results 2030'!JB22-'1-Results 2030'!JB$2</f>
        <v>-1.775364287055E-4</v>
      </c>
      <c r="JD22" s="75">
        <f>'1-Results 2030'!JC22-'1-Results 2030'!JC$2</f>
        <v>-4.50813335167432E-6</v>
      </c>
      <c r="JE22" s="2">
        <f>'1-Results 2030'!JD22-'1-Results 2030'!JD$2</f>
        <v>0</v>
      </c>
      <c r="JF22" s="2">
        <f>'1-Results 2030'!JE22-'1-Results 2030'!JE$2</f>
        <v>-2.0357440642180999E-3</v>
      </c>
      <c r="JG22" s="2">
        <f>'1-Results 2030'!JF22-'1-Results 2030'!JF$2</f>
        <v>0</v>
      </c>
      <c r="JH22" s="2">
        <f>'1-Results 2030'!JG22-'1-Results 2030'!JG$2</f>
        <v>-9.9193002394944996E-3</v>
      </c>
      <c r="JI22" s="2">
        <f>'1-Results 2030'!JH22-'1-Results 2030'!JH$2</f>
        <v>0</v>
      </c>
      <c r="JJ22" s="2">
        <f>'1-Results 2030'!JI22-'1-Results 2030'!JI$2</f>
        <v>0</v>
      </c>
      <c r="JK22" s="2">
        <f>'1-Results 2030'!JJ22-'1-Results 2030'!JJ$2</f>
        <v>0</v>
      </c>
      <c r="JL22" s="2">
        <f>'1-Results 2030'!JK22-'1-Results 2030'!JK$2</f>
        <v>0</v>
      </c>
      <c r="JM22" s="2">
        <f>'1-Results 2030'!JL22-'1-Results 2030'!JL$2</f>
        <v>0</v>
      </c>
      <c r="JN22" s="2">
        <f>'1-Results 2030'!JM22-'1-Results 2030'!JM$2</f>
        <v>-1.61972394647233E-2</v>
      </c>
      <c r="JO22" s="2">
        <f>'1-Results 2030'!JN22-'1-Results 2030'!JN$2</f>
        <v>0</v>
      </c>
      <c r="JP22" s="2">
        <f>'1-Results 2030'!JO22-'1-Results 2030'!JO$2</f>
        <v>-8.5152208510333796E-2</v>
      </c>
      <c r="JQ22" s="2">
        <f>'1-Results 2030'!JP22-'1-Results 2030'!JP$2</f>
        <v>0</v>
      </c>
      <c r="JR22" s="2">
        <f>'1-Results 2030'!JQ22-'1-Results 2030'!JQ$2</f>
        <v>0</v>
      </c>
      <c r="JS22" s="2">
        <f>'1-Results 2030'!JR22-'1-Results 2030'!JR$2</f>
        <v>0</v>
      </c>
      <c r="JT22" s="2">
        <f>'1-Results 2030'!JS22-'1-Results 2030'!JS$2</f>
        <v>0</v>
      </c>
      <c r="JU22" s="2">
        <f>'1-Results 2030'!JT22-'1-Results 2030'!JT$2</f>
        <v>0</v>
      </c>
      <c r="JV22" s="2">
        <f>'1-Results 2030'!JU22-'1-Results 2030'!JU$2</f>
        <v>0</v>
      </c>
      <c r="JW22" s="2">
        <f>'1-Results 2030'!JV22-'1-Results 2030'!JV$2</f>
        <v>-1.2137647531145E-3</v>
      </c>
      <c r="JX22" s="2">
        <f>'1-Results 2030'!JW22-'1-Results 2030'!JW$2</f>
        <v>-1.13925991830455E-2</v>
      </c>
      <c r="JY22" s="2">
        <f>'1-Results 2030'!JX22-'1-Results 2030'!JX$2</f>
        <v>-2.2346189417900399</v>
      </c>
      <c r="JZ22" s="2">
        <f>'1-Results 2030'!JY22-'1-Results 2030'!JY$2</f>
        <v>-4.6530545006458297</v>
      </c>
      <c r="KA22" s="2">
        <f>'1-Results 2030'!JZ22-'1-Results 2030'!JZ$2</f>
        <v>-0.29431228164670797</v>
      </c>
      <c r="KB22" s="2">
        <f>'1-Results 2030'!KA22-'1-Results 2030'!KA$2</f>
        <v>0</v>
      </c>
      <c r="KC22" s="2">
        <f>'1-Results 2030'!KB22-'1-Results 2030'!KB$2</f>
        <v>0</v>
      </c>
      <c r="KD22" s="2">
        <f>'1-Results 2030'!KC22-'1-Results 2030'!KC$2</f>
        <v>0</v>
      </c>
      <c r="KE22" s="2">
        <f>'1-Results 2030'!KD22-'1-Results 2030'!KD$2</f>
        <v>-2.3219749648126994E-3</v>
      </c>
      <c r="KF22" s="2">
        <f>'1-Results 2030'!KE22-'1-Results 2030'!KE$2</f>
        <v>-1.1100017851708001E-3</v>
      </c>
      <c r="KG22" s="2">
        <f>'1-Results 2030'!KF22-'1-Results 2030'!KF$2</f>
        <v>-3.4432687935230001E-4</v>
      </c>
      <c r="KH22" s="2">
        <f>'1-Results 2030'!KG22-'1-Results 2030'!KG$2</f>
        <v>-6.4532920141800005E-5</v>
      </c>
      <c r="KI22" s="2">
        <f>'1-Results 2030'!KH22-'1-Results 2030'!KH$2</f>
        <v>-1.4686342301309992E-4</v>
      </c>
      <c r="KJ22" s="2">
        <f>'1-Results 2030'!KI22-'1-Results 2030'!KI$2</f>
        <v>-1.8294213043970001E-4</v>
      </c>
      <c r="KK22" s="2">
        <f>'1-Results 2030'!KJ22-'1-Results 2030'!KJ$2</f>
        <v>-1.1045692227607991E-3</v>
      </c>
      <c r="KL22" s="2">
        <f>'1-Results 2030'!KK22-'1-Results 2030'!KK$2</f>
        <v>-3.2781740885779983E-4</v>
      </c>
      <c r="KM22" s="2">
        <f>'1-Results 2030'!KL22-'1-Results 2030'!KL$2</f>
        <v>-7.0730488614610953E-3</v>
      </c>
      <c r="KN22" s="2">
        <f>'1-Results 2030'!KM22-'1-Results 2030'!KM$2</f>
        <v>-9.289699661731007E-4</v>
      </c>
      <c r="KO22" s="2">
        <f>'1-Results 2030'!KN22-'1-Results 2030'!KN$2</f>
        <v>-1.7478429741699987E-5</v>
      </c>
      <c r="KP22" s="2">
        <f>'1-Results 2030'!KO22-'1-Results 2030'!KO$2</f>
        <v>0</v>
      </c>
      <c r="KQ22" s="2">
        <f>'1-Results 2030'!KP22-'1-Results 2030'!KP$2</f>
        <v>0</v>
      </c>
      <c r="KR22" s="2">
        <f>'1-Results 2030'!KQ22-'1-Results 2030'!KQ$2</f>
        <v>0</v>
      </c>
      <c r="KS22" s="2">
        <f>'1-Results 2030'!KR22-'1-Results 2030'!KR$2</f>
        <v>0</v>
      </c>
      <c r="KT22" s="2">
        <f>'1-Results 2030'!KS22-'1-Results 2030'!KS$2</f>
        <v>0</v>
      </c>
      <c r="KU22" s="2">
        <f>'1-Results 2030'!KT22-'1-Results 2030'!KT$2</f>
        <v>0</v>
      </c>
      <c r="KV22" s="2">
        <f>'1-Results 2030'!KU22-'1-Results 2030'!KU$2</f>
        <v>0</v>
      </c>
      <c r="KW22" s="2">
        <f>'1-Results 2030'!KV22-'1-Results 2030'!KV$2</f>
        <v>-4.1145630339299989E-5</v>
      </c>
      <c r="KX22" s="2">
        <f>'1-Results 2030'!KW22-'1-Results 2030'!KW$2</f>
        <v>-2.72149172498E-5</v>
      </c>
      <c r="KY22" s="2">
        <f>'1-Results 2030'!KX22-'1-Results 2030'!KX$2</f>
        <v>0</v>
      </c>
      <c r="KZ22" s="2">
        <f>'1-Results 2030'!KY22-'1-Results 2030'!KY$2</f>
        <v>0</v>
      </c>
      <c r="LA22" s="2">
        <f>'1-Results 2030'!KZ22-'1-Results 2030'!KZ$2</f>
        <v>0</v>
      </c>
      <c r="LB22" s="2">
        <f>'1-Results 2030'!LA22-'1-Results 2030'!LA$2</f>
        <v>0</v>
      </c>
      <c r="LC22" s="2">
        <f>'1-Results 2030'!LB22-'1-Results 2030'!LB$2</f>
        <v>0</v>
      </c>
      <c r="LD22" s="2">
        <f>'1-Results 2030'!LC22-'1-Results 2030'!LC$2</f>
        <v>0</v>
      </c>
      <c r="LE22" s="2">
        <f>'1-Results 2030'!LD22-'1-Results 2030'!LD$2</f>
        <v>0</v>
      </c>
      <c r="LF22" s="2">
        <f>'1-Results 2030'!LE22-'1-Results 2030'!LE$2</f>
        <v>0</v>
      </c>
      <c r="LG22" s="2">
        <f>'1-Results 2030'!LF22-'1-Results 2030'!LF$2</f>
        <v>0</v>
      </c>
      <c r="LH22" s="2">
        <f>'1-Results 2030'!LG22-'1-Results 2030'!LG$2</f>
        <v>0</v>
      </c>
      <c r="LI22" s="2">
        <f>'1-Results 2030'!LH22-'1-Results 2030'!LH$2</f>
        <v>0</v>
      </c>
      <c r="LJ22" s="2">
        <f>'1-Results 2030'!LI22-'1-Results 2030'!LI$2</f>
        <v>0</v>
      </c>
      <c r="LK22" s="2">
        <f>'1-Results 2030'!LJ22-'1-Results 2030'!LJ$2</f>
        <v>0</v>
      </c>
      <c r="LL22" s="2">
        <f>'1-Results 2030'!LK22-'1-Results 2030'!LK$2</f>
        <v>0</v>
      </c>
      <c r="LM22" s="75">
        <f>'1-Results 2030'!LL22-'1-Results 2030'!LL$2</f>
        <v>0</v>
      </c>
      <c r="LN22" s="2">
        <f>'1-Results 2030'!LM22-'1-Results 2030'!LM$2</f>
        <v>0</v>
      </c>
      <c r="LO22" s="2">
        <f>'1-Results 2030'!LN22-'1-Results 2030'!LN$2</f>
        <v>0</v>
      </c>
      <c r="LP22" s="2">
        <f>'1-Results 2030'!LO22-'1-Results 2030'!LO$2</f>
        <v>0</v>
      </c>
      <c r="LQ22" s="2">
        <f>'1-Results 2030'!LP22-'1-Results 2030'!LP$2</f>
        <v>0</v>
      </c>
      <c r="LR22" s="2">
        <f>'1-Results 2030'!LQ22-'1-Results 2030'!LQ$2</f>
        <v>0</v>
      </c>
      <c r="LS22" s="2">
        <f>'1-Results 2030'!LR22-'1-Results 2030'!LR$2</f>
        <v>0</v>
      </c>
      <c r="LT22" s="2">
        <f>'1-Results 2030'!LS22-'1-Results 2030'!LS$2</f>
        <v>0</v>
      </c>
      <c r="LU22" s="2">
        <f>'1-Results 2030'!LT22-'1-Results 2030'!LT$2</f>
        <v>0</v>
      </c>
      <c r="LV22" s="2">
        <f>'1-Results 2030'!LU22-'1-Results 2030'!LU$2</f>
        <v>0</v>
      </c>
      <c r="LW22" s="2">
        <f>'1-Results 2030'!LV22-'1-Results 2030'!LV$2</f>
        <v>0</v>
      </c>
      <c r="LX22" s="2">
        <f>'1-Results 2030'!LW22-'1-Results 2030'!LW$2</f>
        <v>0</v>
      </c>
      <c r="LY22" s="2">
        <f>'1-Results 2030'!LX22-'1-Results 2030'!LX$2</f>
        <v>0</v>
      </c>
      <c r="LZ22" s="2">
        <f>'1-Results 2030'!LY22-'1-Results 2030'!LY$2</f>
        <v>0</v>
      </c>
      <c r="MA22" s="2">
        <f>'1-Results 2030'!LZ22-'1-Results 2030'!LZ$2</f>
        <v>0</v>
      </c>
      <c r="MB22" s="2">
        <f>'1-Results 2030'!MA22-'1-Results 2030'!MA$2</f>
        <v>0</v>
      </c>
      <c r="MC22" s="2">
        <f>'1-Results 2030'!MB22-'1-Results 2030'!MB$2</f>
        <v>0</v>
      </c>
      <c r="MD22" s="2">
        <f>'1-Results 2030'!MC22-'1-Results 2030'!MC$2</f>
        <v>0</v>
      </c>
      <c r="ME22" s="2">
        <f>'1-Results 2030'!MD22-'1-Results 2030'!MD$2</f>
        <v>0</v>
      </c>
      <c r="MF22" s="75">
        <f>'1-Results 2030'!ME22-'1-Results 2030'!ME$2</f>
        <v>0</v>
      </c>
      <c r="MG22" s="2">
        <f>'1-Results 2030'!MF22-'1-Results 2030'!MF$2</f>
        <v>0</v>
      </c>
      <c r="MH22" s="2">
        <f>'1-Results 2030'!MG22-'1-Results 2030'!MG$2</f>
        <v>0</v>
      </c>
      <c r="MI22" s="2">
        <f>'1-Results 2030'!MH22-'1-Results 2030'!MH$2</f>
        <v>0</v>
      </c>
      <c r="MJ22" s="2">
        <f>'1-Results 2030'!MI22-'1-Results 2030'!MI$2</f>
        <v>0</v>
      </c>
      <c r="MK22" s="2">
        <f>'1-Results 2030'!MJ22-'1-Results 2030'!MJ$2</f>
        <v>0</v>
      </c>
      <c r="ML22" s="2">
        <f>'1-Results 2030'!MK22-'1-Results 2030'!MK$2</f>
        <v>0</v>
      </c>
      <c r="MM22" s="2">
        <f>'1-Results 2030'!ML22-'1-Results 2030'!ML$2</f>
        <v>0</v>
      </c>
      <c r="MN22" s="2">
        <f>'1-Results 2030'!MM22-'1-Results 2030'!MM$2</f>
        <v>0</v>
      </c>
      <c r="MO22" s="2">
        <f>'1-Results 2030'!MN22-'1-Results 2030'!MN$2</f>
        <v>0</v>
      </c>
      <c r="MP22" s="2">
        <f>'1-Results 2030'!MO22-'1-Results 2030'!MO$2</f>
        <v>0</v>
      </c>
      <c r="MQ22" s="2">
        <f>'1-Results 2030'!MP22-'1-Results 2030'!MP$2</f>
        <v>0</v>
      </c>
      <c r="MR22" s="2">
        <f>'1-Results 2030'!MQ22-'1-Results 2030'!MQ$2</f>
        <v>0</v>
      </c>
      <c r="MS22" s="2">
        <f>'1-Results 2030'!MR22-'1-Results 2030'!MR$2</f>
        <v>0</v>
      </c>
      <c r="MT22" s="2">
        <f>'1-Results 2030'!MS22-'1-Results 2030'!MS$2</f>
        <v>0</v>
      </c>
      <c r="MU22" s="2">
        <f>'1-Results 2030'!MT22-'1-Results 2030'!MT$2</f>
        <v>0</v>
      </c>
      <c r="MV22" s="2">
        <f>'1-Results 2030'!MU22-'1-Results 2030'!MU$2</f>
        <v>0</v>
      </c>
      <c r="MW22" s="75">
        <f>'1-Results 2030'!MV22-'1-Results 2030'!MV$2</f>
        <v>0</v>
      </c>
      <c r="MX22" s="2">
        <f>'1-Results 2030'!MW22-'1-Results 2030'!MW$2</f>
        <v>0</v>
      </c>
      <c r="MY22" s="2">
        <f>'1-Results 2030'!MX22-'1-Results 2030'!MX$2</f>
        <v>0</v>
      </c>
      <c r="MZ22" s="2">
        <f>'1-Results 2030'!MY22-'1-Results 2030'!MY$2</f>
        <v>0</v>
      </c>
      <c r="NA22" s="2">
        <f>'1-Results 2030'!MZ22-'1-Results 2030'!MZ$2</f>
        <v>0</v>
      </c>
      <c r="NB22" s="2">
        <f>'1-Results 2030'!NA22-'1-Results 2030'!NA$2</f>
        <v>0</v>
      </c>
      <c r="NC22" s="2">
        <f>'1-Results 2030'!NB22-'1-Results 2030'!NB$2</f>
        <v>0</v>
      </c>
      <c r="ND22" s="2">
        <f>'1-Results 2030'!NC22-'1-Results 2030'!NC$2</f>
        <v>0</v>
      </c>
      <c r="NE22" s="2">
        <f>'1-Results 2030'!ND22-'1-Results 2030'!ND$2</f>
        <v>0</v>
      </c>
      <c r="NF22" s="2">
        <f>'1-Results 2030'!NE22-'1-Results 2030'!NE$2</f>
        <v>0</v>
      </c>
      <c r="NG22" s="2">
        <f>'1-Results 2030'!NF22-'1-Results 2030'!NF$2</f>
        <v>0</v>
      </c>
      <c r="NH22" s="2">
        <f>'1-Results 2030'!NG22-'1-Results 2030'!NG$2</f>
        <v>0</v>
      </c>
      <c r="NI22" s="2">
        <f>'1-Results 2030'!NH22-'1-Results 2030'!NH$2</f>
        <v>0</v>
      </c>
      <c r="NJ22" s="2">
        <f>'1-Results 2030'!NI22-'1-Results 2030'!NI$2</f>
        <v>0</v>
      </c>
      <c r="NK22" s="2">
        <f>'1-Results 2030'!NJ22-'1-Results 2030'!NJ$2</f>
        <v>0</v>
      </c>
      <c r="NL22" s="2">
        <f>'1-Results 2030'!NK22-'1-Results 2030'!NK$2</f>
        <v>0</v>
      </c>
      <c r="NM22" s="2">
        <f>'1-Results 2030'!NL22-'1-Results 2030'!NL$2</f>
        <v>0</v>
      </c>
      <c r="NN22" s="2">
        <f>'1-Results 2030'!NM22-'1-Results 2030'!NM$2</f>
        <v>0</v>
      </c>
      <c r="NO22" s="2">
        <f>'1-Results 2030'!NN22-'1-Results 2030'!NN$2</f>
        <v>0</v>
      </c>
      <c r="NP22" s="2">
        <f>'1-Results 2030'!NO22-'1-Results 2030'!NO$2</f>
        <v>0</v>
      </c>
      <c r="NQ22" s="2">
        <f>'1-Results 2030'!NP22-'1-Results 2030'!NP$2</f>
        <v>0</v>
      </c>
      <c r="NR22" s="2">
        <f>'1-Results 2030'!NQ22-'1-Results 2030'!NQ$2</f>
        <v>0</v>
      </c>
      <c r="NS22" s="2">
        <f>'1-Results 2030'!NR22-'1-Results 2030'!NR$2</f>
        <v>0</v>
      </c>
      <c r="NT22" s="2">
        <f>'1-Results 2030'!NS22-'1-Results 2030'!NS$2</f>
        <v>0</v>
      </c>
      <c r="NU22" s="2">
        <f>'1-Results 2030'!NT22-'1-Results 2030'!NT$2</f>
        <v>0</v>
      </c>
      <c r="NV22" s="2">
        <f>'1-Results 2030'!NU22-'1-Results 2030'!NU$2</f>
        <v>0</v>
      </c>
      <c r="NW22" s="2">
        <f>'1-Results 2030'!NV22-'1-Results 2030'!NV$2</f>
        <v>0</v>
      </c>
      <c r="NX22" s="2">
        <f>'1-Results 2030'!NW22-'1-Results 2030'!NW$2</f>
        <v>0</v>
      </c>
      <c r="NY22" s="2">
        <f>'1-Results 2030'!NX22-'1-Results 2030'!NX$2</f>
        <v>0</v>
      </c>
      <c r="NZ22" s="2">
        <f>'1-Results 2030'!NY22-'1-Results 2030'!NY$2</f>
        <v>0</v>
      </c>
      <c r="OA22" s="2">
        <f>'1-Results 2030'!NZ22-'1-Results 2030'!NZ$2</f>
        <v>0</v>
      </c>
      <c r="OB22" s="2">
        <f>'1-Results 2030'!OA22-'1-Results 2030'!OA$2</f>
        <v>0</v>
      </c>
      <c r="OC22" s="2">
        <f>'1-Results 2030'!OB22-'1-Results 2030'!OB$2</f>
        <v>0</v>
      </c>
      <c r="OD22" s="2">
        <f>'1-Results 2030'!OC22-'1-Results 2030'!OC$2</f>
        <v>0</v>
      </c>
      <c r="OE22" s="2">
        <f>'1-Results 2030'!OD22-'1-Results 2030'!OD$2</f>
        <v>0</v>
      </c>
      <c r="OF22" s="2">
        <f>'1-Results 2030'!OE22-'1-Results 2030'!OE$2</f>
        <v>0</v>
      </c>
      <c r="OG22" s="2">
        <f>'1-Results 2030'!OF22-'1-Results 2030'!OF$2</f>
        <v>0</v>
      </c>
      <c r="OH22" s="2">
        <f>'1-Results 2030'!OG22-'1-Results 2030'!OG$2</f>
        <v>0</v>
      </c>
      <c r="OI22" s="2">
        <f>'1-Results 2030'!OH22-'1-Results 2030'!OH$2</f>
        <v>0</v>
      </c>
      <c r="OJ22" s="2">
        <f>'1-Results 2030'!OI22-'1-Results 2030'!OI$2</f>
        <v>0</v>
      </c>
      <c r="OK22" s="2">
        <f>'1-Results 2030'!OJ22-'1-Results 2030'!OJ$2</f>
        <v>0</v>
      </c>
      <c r="OL22" s="2">
        <f>'1-Results 2030'!OK22-'1-Results 2030'!OK$2</f>
        <v>0</v>
      </c>
      <c r="OM22" s="2">
        <f>'1-Results 2030'!OL22-'1-Results 2030'!OL$2</f>
        <v>0</v>
      </c>
      <c r="ON22" s="2">
        <f>'1-Results 2030'!OM22-'1-Results 2030'!OM$2</f>
        <v>0</v>
      </c>
      <c r="OO22" s="2">
        <f>'1-Results 2030'!ON22-'1-Results 2030'!ON$2</f>
        <v>0</v>
      </c>
      <c r="OP22" s="2">
        <f>'1-Results 2030'!OO22-'1-Results 2030'!OO$2</f>
        <v>-0.23566066565735799</v>
      </c>
      <c r="OQ22" s="2">
        <f>'1-Results 2030'!OP22-'1-Results 2030'!OP$2</f>
        <v>-5.0219690559039201</v>
      </c>
      <c r="OR22" s="2">
        <f>'1-Results 2030'!OQ22-'1-Results 2030'!OQ$2</f>
        <v>-4.1074065669639603</v>
      </c>
      <c r="OS22" s="2">
        <f>'1-Results 2030'!OR22-'1-Results 2030'!OR$2</f>
        <v>0</v>
      </c>
      <c r="OT22" s="2">
        <f>'1-Results 2030'!OS22-'1-Results 2030'!OS$2</f>
        <v>-2.7318841388656701</v>
      </c>
      <c r="OU22" s="2">
        <f>'1-Results 2030'!OT22-'1-Results 2030'!OT$2</f>
        <v>-1.63214779992035</v>
      </c>
      <c r="OV22" s="2">
        <f>'1-Results 2030'!OU22-'1-Results 2030'!OU$2</f>
        <v>-2.1852945470305301</v>
      </c>
      <c r="OW22" s="2">
        <f>'1-Results 2030'!OV22-'1-Results 2030'!OV$2</f>
        <v>-13.9171176433274</v>
      </c>
      <c r="OX22" s="2">
        <f>'1-Results 2030'!OW22-'1-Results 2030'!OW$2</f>
        <v>-3.2117850075055097E-2</v>
      </c>
      <c r="OY22" s="2">
        <f>'1-Results 2030'!OX22-'1-Results 2030'!OX$2</f>
        <v>-8.8223684946743992E-3</v>
      </c>
      <c r="OZ22" s="2">
        <f>'1-Results 2030'!OY22-'1-Results 2030'!OY$2</f>
        <v>0</v>
      </c>
      <c r="PA22" s="2">
        <f>'1-Results 2030'!OZ22-'1-Results 2030'!OZ$2</f>
        <v>-7.0788925912865404</v>
      </c>
      <c r="PB22" s="2">
        <f>'1-Results 2030'!PA22-'1-Results 2030'!PA$2</f>
        <v>0</v>
      </c>
      <c r="PC22" s="2">
        <f>'1-Results 2030'!PB22-'1-Results 2030'!PB$2</f>
        <v>-10.692579021605599</v>
      </c>
      <c r="PD22" s="2">
        <f>'1-Results 2030'!PC22-'1-Results 2030'!PC$2</f>
        <v>0</v>
      </c>
      <c r="PE22" s="2">
        <f>'1-Results 2030'!PD22-'1-Results 2030'!PD$2</f>
        <v>0</v>
      </c>
      <c r="PF22" s="2">
        <f>'1-Results 2030'!PE22-'1-Results 2030'!PE$2</f>
        <v>0</v>
      </c>
      <c r="PG22" s="2">
        <f>'1-Results 2030'!PF22-'1-Results 2030'!PF$2</f>
        <v>0</v>
      </c>
      <c r="PH22" s="2">
        <f>'1-Results 2030'!PG22-'1-Results 2030'!PG$2</f>
        <v>0</v>
      </c>
      <c r="PI22" s="2">
        <f>'1-Results 2030'!PH22-'1-Results 2030'!PH$2</f>
        <v>-2.61509682462379</v>
      </c>
      <c r="PJ22" s="2">
        <f>'1-Results 2030'!PI22-'1-Results 2030'!PI$2</f>
        <v>0</v>
      </c>
      <c r="PK22" s="2">
        <f>'1-Results 2030'!PJ22-'1-Results 2030'!PJ$2</f>
        <v>-0.103171173208407</v>
      </c>
      <c r="PL22" s="2">
        <f>'1-Results 2030'!PK22-'1-Results 2030'!PK$2</f>
        <v>0</v>
      </c>
      <c r="PM22" s="2">
        <f>'1-Results 2030'!PL22-'1-Results 2030'!PL$2</f>
        <v>0</v>
      </c>
      <c r="PN22" s="2">
        <f>'1-Results 2030'!PM22-'1-Results 2030'!PM$2</f>
        <v>0</v>
      </c>
      <c r="PO22" s="2">
        <f>'1-Results 2030'!PN22-'1-Results 2030'!PN$2</f>
        <v>0</v>
      </c>
      <c r="PP22" s="2">
        <f>'1-Results 2030'!PO22-'1-Results 2030'!PO$2</f>
        <v>-5.28180026573834E-2</v>
      </c>
      <c r="PQ22" s="2">
        <f>'1-Results 2030'!PP22-'1-Results 2030'!PP$2</f>
        <v>0</v>
      </c>
      <c r="PR22" s="2">
        <f>'1-Results 2030'!PQ22-'1-Results 2030'!PQ$2</f>
        <v>-1.3083622314980901</v>
      </c>
      <c r="PS22" s="2">
        <f>'1-Results 2030'!PR22-'1-Results 2030'!PR$2</f>
        <v>-9.9770313036742202</v>
      </c>
      <c r="PT22" s="2">
        <f>'1-Results 2030'!PS22-'1-Results 2030'!PS$2</f>
        <v>-5.2826492394256602E-2</v>
      </c>
      <c r="PU22" s="2">
        <f>'1-Results 2030'!PT22-'1-Results 2030'!PT$2</f>
        <v>-2.2516981170648598</v>
      </c>
      <c r="PV22" s="2">
        <f>'1-Results 2030'!PU22-'1-Results 2030'!PU$2</f>
        <v>-8.8253459713709993E-3</v>
      </c>
      <c r="PW22" s="2">
        <f>'1-Results 2030'!PV22-'1-Results 2030'!PV$2</f>
        <v>0</v>
      </c>
      <c r="PX22" s="2">
        <f>'1-Results 2030'!PW22-'1-Results 2030'!PW$2</f>
        <v>0</v>
      </c>
      <c r="PY22" s="2">
        <f>'1-Results 2030'!PX22-'1-Results 2030'!PX$2</f>
        <v>0</v>
      </c>
      <c r="PZ22" s="2">
        <f>'1-Results 2030'!PY22-'1-Results 2030'!PY$2</f>
        <v>0</v>
      </c>
      <c r="QA22" s="2">
        <f>'1-Results 2030'!PZ22-'1-Results 2030'!PZ$2</f>
        <v>0</v>
      </c>
      <c r="QB22" s="2">
        <f>'1-Results 2030'!QA22-'1-Results 2030'!QA$2</f>
        <v>-0.56379331477751027</v>
      </c>
      <c r="QC22" s="2">
        <f>'1-Results 2030'!QB22-'1-Results 2030'!QB$2</f>
        <v>-0.46763242940423977</v>
      </c>
      <c r="QD22" s="2">
        <f>'1-Results 2030'!QC22-'1-Results 2030'!QC$2</f>
        <v>-0.20366896928220002</v>
      </c>
      <c r="QE22" s="2">
        <f>'1-Results 2030'!QD22-'1-Results 2030'!QD$2</f>
        <v>-3.1532255438490031E-2</v>
      </c>
      <c r="QF22" s="2">
        <f>'1-Results 2030'!QE22-'1-Results 2030'!QE$2</f>
        <v>-6.187206201987E-2</v>
      </c>
      <c r="QG22" s="2">
        <f>'1-Results 2030'!QF22-'1-Results 2030'!QF$2</f>
        <v>-7.7071653434104936E-2</v>
      </c>
      <c r="QH22" s="2">
        <f>'1-Results 2030'!QG22-'1-Results 2030'!QG$2</f>
        <v>-1.5730431416249004</v>
      </c>
      <c r="QI22" s="2">
        <f>'1-Results 2030'!QH22-'1-Results 2030'!QH$2</f>
        <v>-0.34106685678150983</v>
      </c>
      <c r="QJ22" s="2">
        <f>'1-Results 2030'!QI22-'1-Results 2030'!QI$2</f>
        <v>-2.3946502142125006</v>
      </c>
      <c r="QK22" s="2">
        <f>'1-Results 2030'!QJ22-'1-Results 2030'!QJ$2</f>
        <v>-0.31018488986171988</v>
      </c>
      <c r="QL22" s="2">
        <f>'1-Results 2030'!QK22-'1-Results 2030'!QK$2</f>
        <v>-1.0301702465302987E-2</v>
      </c>
      <c r="QM22" s="2">
        <f>'1-Results 2030'!QL22-'1-Results 2030'!QL$2</f>
        <v>0</v>
      </c>
      <c r="QN22" s="2">
        <f>'1-Results 2030'!QM22-'1-Results 2030'!QM$2</f>
        <v>0</v>
      </c>
      <c r="QO22" s="2">
        <f>'1-Results 2030'!QN22-'1-Results 2030'!QN$2</f>
        <v>0</v>
      </c>
      <c r="QP22" s="2">
        <f>'1-Results 2030'!QO22-'1-Results 2030'!QO$2</f>
        <v>0</v>
      </c>
      <c r="QQ22" s="2">
        <f>'1-Results 2030'!QP22-'1-Results 2030'!QP$2</f>
        <v>0</v>
      </c>
      <c r="QR22" s="2">
        <f>'1-Results 2030'!QQ22-'1-Results 2030'!QQ$2</f>
        <v>0</v>
      </c>
      <c r="QS22" s="2">
        <f>'1-Results 2030'!QR22-'1-Results 2030'!QR$2</f>
        <v>0</v>
      </c>
      <c r="QT22" s="2">
        <f>'1-Results 2030'!QS22-'1-Results 2030'!QS$2</f>
        <v>-2.5854833873511007E-2</v>
      </c>
      <c r="QU22" s="2">
        <f>'1-Results 2030'!QT22-'1-Results 2030'!QT$2</f>
        <v>-1.7988876824061001E-2</v>
      </c>
      <c r="QV22" s="2">
        <f>'1-Results 2030'!QU22-'1-Results 2030'!QU$2</f>
        <v>0</v>
      </c>
      <c r="QW22" s="2">
        <f>'1-Results 2030'!QV22-'1-Results 2030'!QV$2</f>
        <v>0</v>
      </c>
      <c r="QX22" s="2">
        <f>'1-Results 2030'!QW22-'1-Results 2030'!QW$2</f>
        <v>0</v>
      </c>
      <c r="QY22" s="2">
        <f>'1-Results 2030'!QX22-'1-Results 2030'!QX$2</f>
        <v>0</v>
      </c>
      <c r="QZ22" s="2">
        <f>'1-Results 2030'!QY22-'1-Results 2030'!QY$2</f>
        <v>0</v>
      </c>
      <c r="RA22" s="2">
        <f>'1-Results 2030'!QZ22-'1-Results 2030'!QZ$2</f>
        <v>0</v>
      </c>
      <c r="RB22" s="2">
        <f>'1-Results 2030'!RA22-'1-Results 2030'!RA$2</f>
        <v>0</v>
      </c>
      <c r="RC22" s="2">
        <f>'1-Results 2030'!RB22-'1-Results 2030'!RB$2</f>
        <v>0</v>
      </c>
      <c r="RD22" s="2">
        <f>'1-Results 2030'!RC22-'1-Results 2030'!RC$2</f>
        <v>0</v>
      </c>
      <c r="RE22" s="2">
        <f>'1-Results 2030'!RD22-'1-Results 2030'!RD$2</f>
        <v>0</v>
      </c>
      <c r="RF22" s="2">
        <f>'1-Results 2030'!RE22-'1-Results 2030'!RE$2</f>
        <v>0</v>
      </c>
      <c r="RG22" s="2">
        <f>'1-Results 2030'!RF22-'1-Results 2030'!RF$2</f>
        <v>0</v>
      </c>
      <c r="RH22" s="2">
        <f>'1-Results 2030'!RG22-'1-Results 2030'!RG$2</f>
        <v>0</v>
      </c>
      <c r="RI22" s="2">
        <f>'1-Results 2030'!RH22-'1-Results 2030'!RH$2</f>
        <v>0</v>
      </c>
      <c r="RJ22" s="2">
        <f>'1-Results 2030'!RI22-'1-Results 2030'!RI$2</f>
        <v>0</v>
      </c>
      <c r="RK22" s="2">
        <f>'1-Results 2030'!RJ22-'1-Results 2030'!RJ$2</f>
        <v>0</v>
      </c>
      <c r="RL22" s="2">
        <f>'1-Results 2030'!RK22-'1-Results 2030'!RK$2</f>
        <v>0</v>
      </c>
      <c r="RM22" s="2">
        <f>'1-Results 2030'!RL22-'1-Results 2030'!RL$2</f>
        <v>0</v>
      </c>
      <c r="RN22" s="2">
        <f>'1-Results 2030'!RM22-'1-Results 2030'!RM$2</f>
        <v>0</v>
      </c>
      <c r="RO22" s="2">
        <f>'1-Results 2030'!RN22-'1-Results 2030'!RN$2</f>
        <v>0</v>
      </c>
      <c r="RP22" s="2">
        <f>'1-Results 2030'!RO22-'1-Results 2030'!RO$2</f>
        <v>0</v>
      </c>
      <c r="RQ22" s="2">
        <f>'1-Results 2030'!RP22-'1-Results 2030'!RP$2</f>
        <v>0</v>
      </c>
      <c r="RR22" s="2">
        <f>'1-Results 2030'!RQ22-'1-Results 2030'!RQ$2</f>
        <v>0</v>
      </c>
      <c r="RS22" s="2">
        <f>'1-Results 2030'!RR22-'1-Results 2030'!RR$2</f>
        <v>0</v>
      </c>
      <c r="RT22" s="2">
        <f>'1-Results 2030'!RS22-'1-Results 2030'!RS$2</f>
        <v>0</v>
      </c>
      <c r="RU22" s="2">
        <f>'1-Results 2030'!RT22-'1-Results 2030'!RT$2</f>
        <v>0</v>
      </c>
      <c r="RV22" s="2">
        <f>'1-Results 2030'!RU22-'1-Results 2030'!RU$2</f>
        <v>0</v>
      </c>
      <c r="RW22" s="2">
        <f>'1-Results 2030'!RV22-'1-Results 2030'!RV$2</f>
        <v>0</v>
      </c>
      <c r="RX22" s="2">
        <f>'1-Results 2030'!RW22-'1-Results 2030'!RW$2</f>
        <v>0</v>
      </c>
      <c r="RY22" s="2">
        <f>'1-Results 2030'!RX22-'1-Results 2030'!RX$2</f>
        <v>0</v>
      </c>
      <c r="RZ22" s="2">
        <f>'1-Results 2030'!RY22-'1-Results 2030'!RY$2</f>
        <v>0</v>
      </c>
      <c r="SA22" s="2">
        <f>'1-Results 2030'!RZ22-'1-Results 2030'!RZ$2</f>
        <v>0</v>
      </c>
      <c r="SB22" s="2">
        <f>'1-Results 2030'!SA22-'1-Results 2030'!SA$2</f>
        <v>0</v>
      </c>
      <c r="SC22" s="2">
        <f>'1-Results 2030'!SB22-'1-Results 2030'!SB$2</f>
        <v>0</v>
      </c>
      <c r="SD22" s="2">
        <f>'1-Results 2030'!SC22-'1-Results 2030'!SC$2</f>
        <v>0</v>
      </c>
      <c r="SE22" s="2">
        <f>'1-Results 2030'!SD22-'1-Results 2030'!SD$2</f>
        <v>0</v>
      </c>
      <c r="SF22" s="2">
        <f>'1-Results 2030'!SE22-'1-Results 2030'!SE$2</f>
        <v>0</v>
      </c>
      <c r="SG22" s="2">
        <f>'1-Results 2030'!SF22-'1-Results 2030'!SF$2</f>
        <v>0</v>
      </c>
      <c r="SH22" s="2">
        <f>'1-Results 2030'!SG22-'1-Results 2030'!SG$2</f>
        <v>0</v>
      </c>
      <c r="SI22" s="2">
        <f>'1-Results 2030'!SH22-'1-Results 2030'!SH$2</f>
        <v>0</v>
      </c>
      <c r="SJ22" s="2">
        <f>'1-Results 2030'!SI22-'1-Results 2030'!SI$2</f>
        <v>0</v>
      </c>
      <c r="SK22" s="2">
        <f>'1-Results 2030'!SJ22-'1-Results 2030'!SJ$2</f>
        <v>0</v>
      </c>
      <c r="SL22" s="2">
        <f>'1-Results 2030'!SK22-'1-Results 2030'!SK$2</f>
        <v>0</v>
      </c>
      <c r="SM22" s="2">
        <f>'1-Results 2030'!SL22-'1-Results 2030'!SL$2</f>
        <v>0</v>
      </c>
      <c r="SN22" s="2">
        <f>'1-Results 2030'!SM22-'1-Results 2030'!SM$2</f>
        <v>0</v>
      </c>
      <c r="SO22" s="2">
        <f>'1-Results 2030'!SN22-'1-Results 2030'!SN$2</f>
        <v>0</v>
      </c>
      <c r="SP22" s="2">
        <f>'1-Results 2030'!SO22-'1-Results 2030'!SO$2</f>
        <v>0</v>
      </c>
      <c r="SQ22" s="2">
        <f>'1-Results 2030'!SP22-'1-Results 2030'!SP$2</f>
        <v>0</v>
      </c>
      <c r="SR22" s="2">
        <f>'1-Results 2030'!SQ22-'1-Results 2030'!SQ$2</f>
        <v>0</v>
      </c>
      <c r="SS22" s="2">
        <f>'1-Results 2030'!SR22-'1-Results 2030'!SR$2</f>
        <v>0</v>
      </c>
      <c r="ST22" s="2">
        <f>'1-Results 2030'!SS22-'1-Results 2030'!SS$2</f>
        <v>0</v>
      </c>
      <c r="SU22" s="2">
        <f>'1-Results 2030'!ST22-'1-Results 2030'!ST$2</f>
        <v>0</v>
      </c>
      <c r="SV22" s="2">
        <f>'1-Results 2030'!SU22-'1-Results 2030'!SU$2</f>
        <v>0</v>
      </c>
      <c r="SW22" s="2">
        <f>'1-Results 2030'!SV22-'1-Results 2030'!SV$2</f>
        <v>0</v>
      </c>
      <c r="SX22" s="2">
        <f>'1-Results 2030'!SW22-'1-Results 2030'!SW$2</f>
        <v>0</v>
      </c>
      <c r="SY22" s="2">
        <f>'1-Results 2030'!SX22-'1-Results 2030'!SX$2</f>
        <v>0</v>
      </c>
      <c r="SZ22" s="2">
        <f>'1-Results 2030'!SY22-'1-Results 2030'!SY$2</f>
        <v>0</v>
      </c>
      <c r="TA22" s="2">
        <f>'1-Results 2030'!SZ22-'1-Results 2030'!SZ$2</f>
        <v>0</v>
      </c>
      <c r="TB22" s="2">
        <f>'1-Results 2030'!TA22-'1-Results 2030'!TA$2</f>
        <v>0</v>
      </c>
      <c r="TC22" s="2">
        <f>'1-Results 2030'!TB22-'1-Results 2030'!TB$2</f>
        <v>0</v>
      </c>
      <c r="TD22" s="2">
        <f>'1-Results 2030'!TC22-'1-Results 2030'!TC$2</f>
        <v>0</v>
      </c>
      <c r="TE22" s="2">
        <f>'1-Results 2030'!TD22-'1-Results 2030'!TD$2</f>
        <v>0</v>
      </c>
      <c r="TF22" s="2">
        <f>'1-Results 2030'!TE22-'1-Results 2030'!TE$2</f>
        <v>0</v>
      </c>
      <c r="TG22" s="2">
        <f>'1-Results 2030'!TF22-'1-Results 2030'!TF$2</f>
        <v>0</v>
      </c>
      <c r="TH22" s="2">
        <f>'1-Results 2030'!TG22-'1-Results 2030'!TG$2</f>
        <v>0</v>
      </c>
      <c r="TI22" s="2">
        <f>'1-Results 2030'!TH22-'1-Results 2030'!TH$2</f>
        <v>0</v>
      </c>
      <c r="TJ22" s="2">
        <f>'1-Results 2030'!TI22-'1-Results 2030'!TI$2</f>
        <v>0</v>
      </c>
      <c r="TK22" s="2">
        <f>'1-Results 2030'!TJ22-'1-Results 2030'!TJ$2</f>
        <v>0</v>
      </c>
      <c r="TL22" s="2">
        <f>'1-Results 2030'!TK22-'1-Results 2030'!TK$2</f>
        <v>0</v>
      </c>
      <c r="TM22" s="2">
        <f>'1-Results 2030'!TL22-'1-Results 2030'!TL$2</f>
        <v>0</v>
      </c>
      <c r="TN22" s="2">
        <f>'1-Results 2030'!TM22-'1-Results 2030'!TM$2</f>
        <v>0</v>
      </c>
      <c r="TO22" s="2">
        <f>'1-Results 2030'!TN22-'1-Results 2030'!TN$2</f>
        <v>0</v>
      </c>
      <c r="TP22" s="2">
        <f>'1-Results 2030'!TO22-'1-Results 2030'!TO$2</f>
        <v>0</v>
      </c>
      <c r="TQ22" s="2">
        <f>'1-Results 2030'!TP22-'1-Results 2030'!TP$2</f>
        <v>0</v>
      </c>
      <c r="TR22" s="2">
        <f>'1-Results 2030'!TQ22-'1-Results 2030'!TQ$2</f>
        <v>0</v>
      </c>
      <c r="TS22" s="2">
        <f>'1-Results 2030'!TR22-'1-Results 2030'!TR$2</f>
        <v>0</v>
      </c>
      <c r="TT22" s="2">
        <f>'1-Results 2030'!TS22-'1-Results 2030'!TS$2</f>
        <v>0</v>
      </c>
      <c r="TU22" s="2">
        <f>'1-Results 2030'!TT22-'1-Results 2030'!TT$2</f>
        <v>0</v>
      </c>
      <c r="TV22" s="2">
        <f>'1-Results 2030'!TU22-'1-Results 2030'!TU$2</f>
        <v>0</v>
      </c>
      <c r="TW22" s="2">
        <f>'1-Results 2030'!TV22-'1-Results 2030'!TV$2</f>
        <v>0</v>
      </c>
      <c r="TX22" s="2">
        <f>'1-Results 2030'!TW22-'1-Results 2030'!TW$2</f>
        <v>0</v>
      </c>
      <c r="TY22" s="2">
        <f>'1-Results 2030'!TX22-'1-Results 2030'!TX$2</f>
        <v>0</v>
      </c>
      <c r="TZ22" s="2">
        <f>'1-Results 2030'!TY22-'1-Results 2030'!TY$2</f>
        <v>0</v>
      </c>
      <c r="UA22" s="2">
        <f>'1-Results 2030'!TZ22-'1-Results 2030'!TZ$2</f>
        <v>0</v>
      </c>
      <c r="UB22" s="2">
        <f>'1-Results 2030'!UA22-'1-Results 2030'!UA$2</f>
        <v>0</v>
      </c>
      <c r="UC22" s="2">
        <f>'1-Results 2030'!UB22-'1-Results 2030'!UB$2</f>
        <v>0</v>
      </c>
      <c r="UD22" s="2">
        <f>'1-Results 2030'!UC22-'1-Results 2030'!UC$2</f>
        <v>0</v>
      </c>
      <c r="UE22" s="2">
        <f>'1-Results 2030'!UD22-'1-Results 2030'!UD$2</f>
        <v>0</v>
      </c>
      <c r="UF22" s="2">
        <f>'1-Results 2030'!UE22-'1-Results 2030'!UE$2</f>
        <v>0</v>
      </c>
      <c r="UG22" s="2">
        <f>'1-Results 2030'!UF22-'1-Results 2030'!UF$2</f>
        <v>0</v>
      </c>
      <c r="UH22" s="2">
        <f>'1-Results 2030'!UG22-'1-Results 2030'!UG$2</f>
        <v>0</v>
      </c>
      <c r="UI22" s="2">
        <f>'1-Results 2030'!UH22-'1-Results 2030'!UH$2</f>
        <v>0</v>
      </c>
      <c r="UJ22" s="2">
        <f>'1-Results 2030'!UI22-'1-Results 2030'!UI$2</f>
        <v>0</v>
      </c>
      <c r="UK22" s="2">
        <f>'1-Results 2030'!UJ22-'1-Results 2030'!UJ$2</f>
        <v>0</v>
      </c>
      <c r="UL22" s="2">
        <f>'1-Results 2030'!UK22-'1-Results 2030'!UK$2</f>
        <v>0</v>
      </c>
      <c r="UM22" s="2">
        <f>'1-Results 2030'!UL22-'1-Results 2030'!UL$2</f>
        <v>0</v>
      </c>
      <c r="UN22" s="2">
        <f>'1-Results 2030'!UM22-'1-Results 2030'!UM$2</f>
        <v>0</v>
      </c>
      <c r="UO22" s="2">
        <f>'1-Results 2030'!UN22-'1-Results 2030'!UN$2</f>
        <v>0</v>
      </c>
      <c r="UP22" s="2">
        <f>'1-Results 2030'!UO22-'1-Results 2030'!UO$2</f>
        <v>0</v>
      </c>
      <c r="UQ22" s="2">
        <f>'1-Results 2030'!UP22-'1-Results 2030'!UP$2</f>
        <v>0</v>
      </c>
      <c r="UR22" s="2">
        <f>'1-Results 2030'!UQ22-'1-Results 2030'!UQ$2</f>
        <v>0</v>
      </c>
      <c r="US22" s="2">
        <f>'1-Results 2030'!UR22-'1-Results 2030'!UR$2</f>
        <v>0</v>
      </c>
      <c r="UT22" s="2">
        <f>'1-Results 2030'!US22-'1-Results 2030'!US$2</f>
        <v>0</v>
      </c>
      <c r="UU22" s="2">
        <f>'1-Results 2030'!UT22-'1-Results 2030'!UT$2</f>
        <v>0</v>
      </c>
      <c r="UV22" s="2">
        <f>'1-Results 2030'!UU22-'1-Results 2030'!UU$2</f>
        <v>0</v>
      </c>
      <c r="UW22" s="2">
        <f>'1-Results 2030'!UV22-'1-Results 2030'!UV$2</f>
        <v>0</v>
      </c>
      <c r="UX22" s="2">
        <f>'1-Results 2030'!UW22-'1-Results 2030'!UW$2</f>
        <v>0</v>
      </c>
      <c r="UY22" s="2">
        <f>'1-Results 2030'!UX22-'1-Results 2030'!UX$2</f>
        <v>0</v>
      </c>
      <c r="UZ22" s="2">
        <f>'1-Results 2030'!UY22-'1-Results 2030'!UY$2</f>
        <v>0</v>
      </c>
      <c r="VA22" s="2">
        <f>'1-Results 2030'!UZ22-'1-Results 2030'!UZ$2</f>
        <v>0</v>
      </c>
      <c r="VB22" s="2">
        <f>'1-Results 2030'!VA22-'1-Results 2030'!VA$2</f>
        <v>0</v>
      </c>
      <c r="VC22" s="2">
        <f>'1-Results 2030'!VB22-'1-Results 2030'!VB$2</f>
        <v>0</v>
      </c>
      <c r="VD22" s="2">
        <f>'1-Results 2030'!VC22-'1-Results 2030'!VC$2</f>
        <v>0</v>
      </c>
      <c r="VE22" s="2">
        <f>'1-Results 2030'!VD22-'1-Results 2030'!VD$2</f>
        <v>0</v>
      </c>
      <c r="VF22" s="2">
        <f>'1-Results 2030'!VE22-'1-Results 2030'!VE$2</f>
        <v>0</v>
      </c>
      <c r="VG22" s="2">
        <f>'1-Results 2030'!VF22-'1-Results 2030'!VF$2</f>
        <v>0</v>
      </c>
      <c r="VH22" s="2">
        <f>'1-Results 2030'!VG22-'1-Results 2030'!VG$2</f>
        <v>0</v>
      </c>
      <c r="VI22" s="2">
        <f>'1-Results 2030'!VH22-'1-Results 2030'!VH$2</f>
        <v>0</v>
      </c>
      <c r="VJ22" s="2">
        <f>'1-Results 2030'!VI22-'1-Results 2030'!VI$2</f>
        <v>0</v>
      </c>
      <c r="VK22" s="2">
        <f>'1-Results 2030'!VJ22-'1-Results 2030'!VJ$2</f>
        <v>0</v>
      </c>
      <c r="VL22" s="2">
        <f>'1-Results 2030'!VK22-'1-Results 2030'!VK$2</f>
        <v>0</v>
      </c>
      <c r="VM22" s="2">
        <f>'1-Results 2030'!VL22-'1-Results 2030'!VL$2</f>
        <v>0</v>
      </c>
      <c r="VN22" s="2">
        <f>'1-Results 2030'!VM22-'1-Results 2030'!VM$2</f>
        <v>0</v>
      </c>
      <c r="VO22" s="2">
        <f>'1-Results 2030'!VN22-'1-Results 2030'!VN$2</f>
        <v>0</v>
      </c>
      <c r="VP22" s="2">
        <f>'1-Results 2030'!VO22-'1-Results 2030'!VO$2</f>
        <v>0</v>
      </c>
      <c r="VQ22" s="2">
        <f>'1-Results 2030'!VP22-'1-Results 2030'!VP$2</f>
        <v>0</v>
      </c>
      <c r="VR22" s="2">
        <f>'1-Results 2030'!VQ22-'1-Results 2030'!VQ$2</f>
        <v>0</v>
      </c>
      <c r="VS22" s="2">
        <f>'1-Results 2030'!VR22-'1-Results 2030'!VR$2</f>
        <v>0</v>
      </c>
      <c r="VT22" s="2">
        <f>'1-Results 2030'!VS22-'1-Results 2030'!VS$2</f>
        <v>0</v>
      </c>
      <c r="VU22" s="2">
        <f>'1-Results 2030'!VT22-'1-Results 2030'!VT$2</f>
        <v>0</v>
      </c>
      <c r="VV22" s="2">
        <f>'1-Results 2030'!VU22-'1-Results 2030'!VU$2</f>
        <v>0</v>
      </c>
      <c r="VW22" s="2">
        <f>'1-Results 2030'!VV22-'1-Results 2030'!VV$2</f>
        <v>0</v>
      </c>
      <c r="VX22" s="2">
        <f>'1-Results 2030'!VW22-'1-Results 2030'!VW$2</f>
        <v>0</v>
      </c>
      <c r="VY22" s="2">
        <f>'1-Results 2030'!VX22-'1-Results 2030'!VX$2</f>
        <v>0</v>
      </c>
      <c r="VZ22" s="2">
        <f>'1-Results 2030'!VY22-'1-Results 2030'!VY$2</f>
        <v>0</v>
      </c>
      <c r="WA22" s="2">
        <f>'1-Results 2030'!VZ22-'1-Results 2030'!VZ$2</f>
        <v>0</v>
      </c>
      <c r="WB22" s="2">
        <f>'1-Results 2030'!WA22-'1-Results 2030'!WA$2</f>
        <v>0</v>
      </c>
      <c r="WC22" s="2">
        <f>'1-Results 2030'!WB22-'1-Results 2030'!WB$2</f>
        <v>0</v>
      </c>
      <c r="WD22" s="2">
        <f>'1-Results 2030'!WC22-'1-Results 2030'!WC$2</f>
        <v>0</v>
      </c>
      <c r="WE22" s="2">
        <f>'1-Results 2030'!WD22-'1-Results 2030'!WD$2</f>
        <v>0</v>
      </c>
      <c r="WF22" s="2">
        <f>'1-Results 2030'!WE22-'1-Results 2030'!WE$2</f>
        <v>0</v>
      </c>
      <c r="WG22" s="2">
        <f>'1-Results 2030'!WF22-'1-Results 2030'!WF$2</f>
        <v>0</v>
      </c>
      <c r="WH22" s="2">
        <f>'1-Results 2030'!WG22-'1-Results 2030'!WG$2</f>
        <v>0</v>
      </c>
      <c r="WI22" s="2">
        <f>'1-Results 2030'!WH22-'1-Results 2030'!WH$2</f>
        <v>0</v>
      </c>
      <c r="WJ22" s="2">
        <f>'1-Results 2030'!WI22-'1-Results 2030'!WI$2</f>
        <v>0</v>
      </c>
      <c r="WK22" s="2">
        <f>'1-Results 2030'!WJ22-'1-Results 2030'!WJ$2</f>
        <v>0</v>
      </c>
      <c r="WL22" s="2">
        <f>'1-Results 2030'!WK22-'1-Results 2030'!WK$2</f>
        <v>0</v>
      </c>
      <c r="WM22" s="2">
        <f>'1-Results 2030'!WL22-'1-Results 2030'!WL$2</f>
        <v>0</v>
      </c>
      <c r="WN22" s="2">
        <f>'1-Results 2030'!WM22-'1-Results 2030'!WM$2</f>
        <v>0</v>
      </c>
      <c r="WO22" s="2">
        <f>'1-Results 2030'!WN22-'1-Results 2030'!WN$2</f>
        <v>0</v>
      </c>
      <c r="WP22" s="2">
        <f>'1-Results 2030'!WO22-'1-Results 2030'!WO$2</f>
        <v>0</v>
      </c>
      <c r="WQ22" s="2">
        <f>'1-Results 2030'!WP22-'1-Results 2030'!WP$2</f>
        <v>0</v>
      </c>
      <c r="WR22" s="2">
        <f>'1-Results 2030'!WQ22-'1-Results 2030'!WQ$2</f>
        <v>0</v>
      </c>
      <c r="WS22" s="2">
        <f>'1-Results 2030'!WR22-'1-Results 2030'!WR$2</f>
        <v>0</v>
      </c>
      <c r="WT22" s="2">
        <f>'1-Results 2030'!WS22-'1-Results 2030'!WS$2</f>
        <v>0</v>
      </c>
      <c r="WU22" s="2">
        <f>'1-Results 2030'!WT22-'1-Results 2030'!WT$2</f>
        <v>0</v>
      </c>
      <c r="WV22" s="2">
        <f>'1-Results 2030'!WU22-'1-Results 2030'!WU$2</f>
        <v>0</v>
      </c>
      <c r="WW22" s="2">
        <f>'1-Results 2030'!WV22-'1-Results 2030'!WV$2</f>
        <v>0</v>
      </c>
      <c r="WX22" s="2">
        <f>'1-Results 2030'!WW22-'1-Results 2030'!WW$2</f>
        <v>0</v>
      </c>
      <c r="WY22" s="2">
        <f>'1-Results 2030'!WX22-'1-Results 2030'!WX$2</f>
        <v>0</v>
      </c>
      <c r="WZ22" s="2">
        <f>'1-Results 2030'!WY22-'1-Results 2030'!WY$2</f>
        <v>0</v>
      </c>
      <c r="XA22" s="2">
        <f>'1-Results 2030'!WZ22-'1-Results 2030'!WZ$2</f>
        <v>0</v>
      </c>
      <c r="XB22" s="2">
        <f>'1-Results 2030'!XA22-'1-Results 2030'!XA$2</f>
        <v>0</v>
      </c>
      <c r="XC22" s="2">
        <f>'1-Results 2030'!XB22-'1-Results 2030'!XB$2</f>
        <v>0</v>
      </c>
      <c r="XD22" s="2">
        <f>'1-Results 2030'!XC22-'1-Results 2030'!XC$2</f>
        <v>0</v>
      </c>
      <c r="XE22" s="2">
        <f>'1-Results 2030'!XD22-'1-Results 2030'!XD$2</f>
        <v>0</v>
      </c>
      <c r="XF22" s="2">
        <f>'1-Results 2030'!XE22-'1-Results 2030'!XE$2</f>
        <v>0</v>
      </c>
      <c r="XG22" s="2">
        <f>'1-Results 2030'!XF22-'1-Results 2030'!XF$2</f>
        <v>0</v>
      </c>
      <c r="XH22" s="2">
        <f>'1-Results 2030'!XG22-'1-Results 2030'!XG$2</f>
        <v>0</v>
      </c>
      <c r="XI22" s="2">
        <f>'1-Results 2030'!XH22-'1-Results 2030'!XH$2</f>
        <v>0</v>
      </c>
      <c r="XJ22" s="2">
        <f>'1-Results 2030'!XI22-'1-Results 2030'!XI$2</f>
        <v>0</v>
      </c>
      <c r="XK22" s="2">
        <f>'1-Results 2030'!XJ22-'1-Results 2030'!XJ$2</f>
        <v>0</v>
      </c>
      <c r="XL22" s="2">
        <f>'1-Results 2030'!XK22-'1-Results 2030'!XK$2</f>
        <v>0</v>
      </c>
      <c r="XM22" s="2">
        <f>'1-Results 2030'!XL22-'1-Results 2030'!XL$2</f>
        <v>0</v>
      </c>
      <c r="XN22" s="2">
        <f>'1-Results 2030'!XM22-'1-Results 2030'!XM$2</f>
        <v>0</v>
      </c>
      <c r="XO22" s="2">
        <f>'1-Results 2030'!XN22-'1-Results 2030'!XN$2</f>
        <v>-5.7548996938689995E-4</v>
      </c>
      <c r="XP22" s="2">
        <f>'1-Results 2030'!XO22-'1-Results 2030'!XO$2</f>
        <v>-1.11373785711767E-2</v>
      </c>
      <c r="XQ22" s="2">
        <f>'1-Results 2030'!XP22-'1-Results 2030'!XP$2</f>
        <v>-9.1091246028757004E-3</v>
      </c>
      <c r="XR22" s="2">
        <f>'1-Results 2030'!XQ22-'1-Results 2030'!XQ$2</f>
        <v>0</v>
      </c>
      <c r="XS22" s="2">
        <f>'1-Results 2030'!XR22-'1-Results 2030'!XR$2</f>
        <v>-9.6102721203328006E-3</v>
      </c>
      <c r="XT22" s="2">
        <f>'1-Results 2030'!XS22-'1-Results 2030'!XS$2</f>
        <v>-5.7415994604917003E-3</v>
      </c>
      <c r="XU22" s="2">
        <f>'1-Results 2030'!XT22-'1-Results 2030'!XT$2</f>
        <v>-7.6874692309473001E-3</v>
      </c>
      <c r="XV22" s="2">
        <f>'1-Results 2030'!XU22-'1-Results 2030'!XU$2</f>
        <v>-4.8957891654437397E-2</v>
      </c>
      <c r="XW22" s="2">
        <f>'1-Results 2030'!XV22-'1-Results 2030'!XV$2</f>
        <v>-1.129847619634E-4</v>
      </c>
      <c r="XX22" s="75">
        <f>'1-Results 2030'!XW22-'1-Results 2030'!XW$2</f>
        <v>-4.4111842473372397E-6</v>
      </c>
      <c r="XY22" s="2">
        <f>'1-Results 2030'!XX22-'1-Results 2030'!XX$2</f>
        <v>0</v>
      </c>
      <c r="XZ22" s="2">
        <f>'1-Results 2030'!XY22-'1-Results 2030'!XY$2</f>
        <v>-2.9879469329653002E-2</v>
      </c>
      <c r="YA22" s="2">
        <f>'1-Results 2030'!XZ22-'1-Results 2030'!XZ$2</f>
        <v>0</v>
      </c>
      <c r="YB22" s="2">
        <f>'1-Results 2030'!YA22-'1-Results 2030'!YA$2</f>
        <v>-1.6985468420854799E-2</v>
      </c>
      <c r="YC22" s="2">
        <f>'1-Results 2030'!YB22-'1-Results 2030'!YB$2</f>
        <v>0</v>
      </c>
      <c r="YD22" s="2">
        <f>'1-Results 2030'!YC22-'1-Results 2030'!YC$2</f>
        <v>0</v>
      </c>
      <c r="YE22" s="2">
        <f>'1-Results 2030'!YD22-'1-Results 2030'!YD$2</f>
        <v>0</v>
      </c>
      <c r="YF22" s="2">
        <f>'1-Results 2030'!YE22-'1-Results 2030'!YE$2</f>
        <v>0</v>
      </c>
      <c r="YG22" s="2">
        <f>'1-Results 2030'!YF22-'1-Results 2030'!YF$2</f>
        <v>0</v>
      </c>
      <c r="YH22" s="2">
        <f>'1-Results 2030'!YG22-'1-Results 2030'!YG$2</f>
        <v>-2.20924224175079E-2</v>
      </c>
      <c r="YI22" s="2">
        <f>'1-Results 2030'!YH22-'1-Results 2030'!YH$2</f>
        <v>0</v>
      </c>
      <c r="YJ22" s="2">
        <f>'1-Results 2030'!YI22-'1-Results 2030'!YI$2</f>
        <v>-3.1484458759095E-3</v>
      </c>
      <c r="YK22" s="2">
        <f>'1-Results 2030'!YJ22-'1-Results 2030'!YJ$2</f>
        <v>0</v>
      </c>
      <c r="YL22" s="2">
        <f>'1-Results 2030'!YK22-'1-Results 2030'!YK$2</f>
        <v>0</v>
      </c>
      <c r="YM22" s="2">
        <f>'1-Results 2030'!YL22-'1-Results 2030'!YL$2</f>
        <v>0</v>
      </c>
      <c r="YN22" s="2">
        <f>'1-Results 2030'!YM22-'1-Results 2030'!YM$2</f>
        <v>0</v>
      </c>
      <c r="YO22" s="2">
        <f>'1-Results 2030'!YN22-'1-Results 2030'!YN$2</f>
        <v>0</v>
      </c>
      <c r="YP22" s="2">
        <f>'1-Results 2030'!YO22-'1-Results 2030'!YO$2</f>
        <v>0</v>
      </c>
      <c r="YQ22" s="2">
        <f>'1-Results 2030'!YP22-'1-Results 2030'!YP$2</f>
        <v>-2.0785858400063002E-3</v>
      </c>
      <c r="YR22" s="2">
        <f>'1-Results 2030'!YQ22-'1-Results 2030'!YQ$2</f>
        <v>-2.2295194100161401E-2</v>
      </c>
      <c r="YS22" s="2">
        <f>'1-Results 2030'!YR22-'1-Results 2030'!YR$2</f>
        <v>0</v>
      </c>
      <c r="YT22" s="2">
        <f>'1-Results 2030'!YS22-'1-Results 2030'!YS$2</f>
        <v>-5.8289158436999997E-4</v>
      </c>
      <c r="YU22" s="75">
        <f>'1-Results 2030'!YT22-'1-Results 2030'!YT$2</f>
        <v>-1.8900401515703402E-5</v>
      </c>
      <c r="YV22" s="2">
        <f>'1-Results 2030'!YU22-'1-Results 2030'!YU$2</f>
        <v>-3.4661469548222003E-3</v>
      </c>
      <c r="YW22" s="2">
        <f>'1-Results 2030'!YV22-'1-Results 2030'!YV$2</f>
        <v>-2.3460320921261015E-3</v>
      </c>
      <c r="YX22" s="2">
        <f>'1-Results 2030'!YW22-'1-Results 2030'!YW$2</f>
        <v>-5.8233909030789947E-4</v>
      </c>
      <c r="YY22" s="2">
        <f>'1-Results 2030'!YX22-'1-Results 2030'!YX$2</f>
        <v>-1.0054995057259992E-4</v>
      </c>
      <c r="YZ22" s="2">
        <f>'1-Results 2030'!YY22-'1-Results 2030'!YY$2</f>
        <v>-3.1040157606170016E-4</v>
      </c>
      <c r="ZA22" s="2">
        <f>'1-Results 2030'!YZ22-'1-Results 2030'!YZ$2</f>
        <v>-3.8665533222310023E-4</v>
      </c>
      <c r="ZB22" s="2">
        <f>'1-Results 2030'!ZA22-'1-Results 2030'!ZA$2</f>
        <v>-5.5679423393062977E-3</v>
      </c>
      <c r="ZC22" s="2">
        <f>'1-Results 2030'!ZB22-'1-Results 2030'!ZB$2</f>
        <v>-5.7696927635280011E-4</v>
      </c>
      <c r="ZD22" s="2">
        <f>'1-Results 2030'!ZC22-'1-Results 2030'!ZC$2</f>
        <v>-1.1786753355240792E-2</v>
      </c>
      <c r="ZE22" s="2">
        <f>'1-Results 2030'!ZD22-'1-Results 2030'!ZD$2</f>
        <v>-1.6489407892599003E-3</v>
      </c>
      <c r="ZF22" s="2">
        <f>'1-Results 2030'!ZE22-'1-Results 2030'!ZE$2</f>
        <v>-2.9756365192799996E-5</v>
      </c>
      <c r="ZG22" s="2">
        <f>'1-Results 2030'!ZF22-'1-Results 2030'!ZF$2</f>
        <v>0</v>
      </c>
      <c r="ZH22" s="2">
        <f>'1-Results 2030'!ZG22-'1-Results 2030'!ZG$2</f>
        <v>0</v>
      </c>
      <c r="ZI22" s="2">
        <f>'1-Results 2030'!ZH22-'1-Results 2030'!ZH$2</f>
        <v>0</v>
      </c>
      <c r="ZJ22" s="2">
        <f>'1-Results 2030'!ZI22-'1-Results 2030'!ZI$2</f>
        <v>0</v>
      </c>
      <c r="ZK22" s="2">
        <f>'1-Results 2030'!ZJ22-'1-Results 2030'!ZJ$2</f>
        <v>0</v>
      </c>
      <c r="ZL22" s="2">
        <f>'1-Results 2030'!ZK22-'1-Results 2030'!ZK$2</f>
        <v>0</v>
      </c>
      <c r="ZM22" s="2">
        <f>'1-Results 2030'!ZL22-'1-Results 2030'!ZL$2</f>
        <v>0</v>
      </c>
      <c r="ZN22" s="2">
        <f>'1-Results 2030'!ZM22-'1-Results 2030'!ZM$2</f>
        <v>-6.9216202048199985E-5</v>
      </c>
      <c r="ZO22" s="2">
        <f>'1-Results 2030'!ZN22-'1-Results 2030'!ZN$2</f>
        <v>-4.6431346044299975E-5</v>
      </c>
      <c r="ZP22" s="2">
        <f>'1-Results 2030'!ZO22-'1-Results 2030'!ZO$2</f>
        <v>0</v>
      </c>
      <c r="ZQ22" s="2">
        <f>'1-Results 2030'!ZP22-'1-Results 2030'!ZP$2</f>
        <v>0</v>
      </c>
      <c r="ZR22" s="2">
        <f>'1-Results 2030'!ZQ22-'1-Results 2030'!ZQ$2</f>
        <v>0</v>
      </c>
      <c r="ZS22" s="2">
        <f>'1-Results 2030'!ZR22-'1-Results 2030'!ZR$2</f>
        <v>0</v>
      </c>
      <c r="ZT22" s="2">
        <f>'1-Results 2030'!ZS22-'1-Results 2030'!ZS$2</f>
        <v>0</v>
      </c>
      <c r="ZU22" s="2">
        <f>'1-Results 2030'!ZT22-'1-Results 2030'!ZT$2</f>
        <v>0</v>
      </c>
      <c r="ZV22" s="2">
        <f>'1-Results 2030'!ZU22-'1-Results 2030'!ZU$2</f>
        <v>0</v>
      </c>
      <c r="ZW22" s="2">
        <f>'1-Results 2030'!ZV22-'1-Results 2030'!ZV$2</f>
        <v>0</v>
      </c>
      <c r="ZX22" s="2">
        <f>'1-Results 2030'!ZW22-'1-Results 2030'!ZW$2</f>
        <v>0</v>
      </c>
      <c r="ZY22" s="2">
        <f>'1-Results 2030'!ZX22-'1-Results 2030'!ZX$2</f>
        <v>0</v>
      </c>
      <c r="ZZ22" s="2">
        <f>'1-Results 2030'!ZY22-'1-Results 2030'!ZY$2</f>
        <v>0</v>
      </c>
      <c r="AAA22" s="2">
        <f>'1-Results 2030'!ZZ22-'1-Results 2030'!ZZ$2</f>
        <v>0</v>
      </c>
      <c r="AAB22" s="2">
        <f>'1-Results 2030'!AAA22-'1-Results 2030'!AAA$2</f>
        <v>0</v>
      </c>
      <c r="AAC22" s="75">
        <f>'1-Results 2030'!AAB22-'1-Results 2030'!AAB$2</f>
        <v>0</v>
      </c>
      <c r="AAD22" s="2">
        <f>'1-Results 2030'!AAC22-'1-Results 2030'!AAC$2</f>
        <v>0</v>
      </c>
      <c r="AAE22" s="2">
        <f>'1-Results 2030'!AAD22-'1-Results 2030'!AAD$2</f>
        <v>0</v>
      </c>
      <c r="AAF22" s="2">
        <f>'1-Results 2030'!AAE22-'1-Results 2030'!AAE$2</f>
        <v>0</v>
      </c>
      <c r="AAG22" s="2">
        <f>'1-Results 2030'!AAF22-'1-Results 2030'!AAF$2</f>
        <v>0</v>
      </c>
      <c r="AAH22" s="2">
        <f>'1-Results 2030'!AAG22-'1-Results 2030'!AAG$2</f>
        <v>0</v>
      </c>
      <c r="AAI22" s="2">
        <f>'1-Results 2030'!AAH22-'1-Results 2030'!AAH$2</f>
        <v>0</v>
      </c>
      <c r="AAJ22" s="2">
        <f>'1-Results 2030'!AAI22-'1-Results 2030'!AAI$2</f>
        <v>0</v>
      </c>
      <c r="AAK22" s="2">
        <f>'1-Results 2030'!AAJ22-'1-Results 2030'!AAJ$2</f>
        <v>0</v>
      </c>
      <c r="AAL22" s="2">
        <f>'1-Results 2030'!AAK22-'1-Results 2030'!AAK$2</f>
        <v>0</v>
      </c>
      <c r="AAM22" s="2">
        <f>'1-Results 2030'!AAL22-'1-Results 2030'!AAL$2</f>
        <v>0</v>
      </c>
      <c r="AAN22" s="75">
        <f>'1-Results 2030'!AAM22-'1-Results 2030'!AAM$2</f>
        <v>0</v>
      </c>
      <c r="AAO22" s="2">
        <f>'1-Results 2030'!AAN22-'1-Results 2030'!AAN$2</f>
        <v>0</v>
      </c>
      <c r="AAP22" s="2">
        <f>'1-Results 2030'!AAO22-'1-Results 2030'!AAO$2</f>
        <v>0</v>
      </c>
      <c r="AAQ22" s="2">
        <f>'1-Results 2030'!AAP22-'1-Results 2030'!AAP$2</f>
        <v>0</v>
      </c>
      <c r="AAR22" s="2">
        <f>'1-Results 2030'!AAQ22-'1-Results 2030'!AAQ$2</f>
        <v>0</v>
      </c>
      <c r="AAS22" s="2">
        <f>'1-Results 2030'!AAR22-'1-Results 2030'!AAR$2</f>
        <v>0</v>
      </c>
      <c r="AAT22" s="2">
        <f>'1-Results 2030'!AAS22-'1-Results 2030'!AAS$2</f>
        <v>0</v>
      </c>
      <c r="AAU22" s="2">
        <f>'1-Results 2030'!AAT22-'1-Results 2030'!AAT$2</f>
        <v>0</v>
      </c>
      <c r="AAV22" s="2">
        <f>'1-Results 2030'!AAU22-'1-Results 2030'!AAU$2</f>
        <v>0</v>
      </c>
      <c r="AAW22" s="2">
        <f>'1-Results 2030'!AAV22-'1-Results 2030'!AAV$2</f>
        <v>0</v>
      </c>
      <c r="AAX22" s="2">
        <f>'1-Results 2030'!AAW22-'1-Results 2030'!AAW$2</f>
        <v>0</v>
      </c>
      <c r="AAY22" s="2">
        <f>'1-Results 2030'!AAX22-'1-Results 2030'!AAX$2</f>
        <v>0</v>
      </c>
      <c r="AAZ22" s="2">
        <f>'1-Results 2030'!AAY22-'1-Results 2030'!AAY$2</f>
        <v>0</v>
      </c>
      <c r="ABA22" s="2">
        <f>'1-Results 2030'!AAZ22-'1-Results 2030'!AAZ$2</f>
        <v>0</v>
      </c>
      <c r="ABB22" s="2">
        <f>'1-Results 2030'!ABA22-'1-Results 2030'!ABA$2</f>
        <v>0</v>
      </c>
      <c r="ABC22" s="2">
        <f>'1-Results 2030'!ABB22-'1-Results 2030'!ABB$2</f>
        <v>0</v>
      </c>
      <c r="ABD22" s="2">
        <f>'1-Results 2030'!ABC22-'1-Results 2030'!ABC$2</f>
        <v>0</v>
      </c>
      <c r="ABE22" s="2">
        <f>'1-Results 2030'!ABD22-'1-Results 2030'!ABD$2</f>
        <v>0</v>
      </c>
      <c r="ABF22" s="2">
        <f>'1-Results 2030'!ABE22-'1-Results 2030'!ABE$2</f>
        <v>0</v>
      </c>
      <c r="ABG22" s="2">
        <f>'1-Results 2030'!ABF22-'1-Results 2030'!ABF$2</f>
        <v>0</v>
      </c>
      <c r="ABH22" s="2">
        <f>'1-Results 2030'!ABG22-'1-Results 2030'!ABG$2</f>
        <v>0</v>
      </c>
      <c r="ABI22" s="2">
        <f>'1-Results 2030'!ABH22-'1-Results 2030'!ABH$2</f>
        <v>0</v>
      </c>
      <c r="ABJ22" s="2">
        <f>'1-Results 2030'!ABI22-'1-Results 2030'!ABI$2</f>
        <v>0</v>
      </c>
      <c r="ABK22" s="2">
        <f>'1-Results 2030'!ABJ22-'1-Results 2030'!ABJ$2</f>
        <v>0</v>
      </c>
      <c r="ABL22" s="2">
        <f>'1-Results 2030'!ABK22-'1-Results 2030'!ABK$2</f>
        <v>0</v>
      </c>
      <c r="ABM22" s="2">
        <f>'1-Results 2030'!ABL22-'1-Results 2030'!ABL$2</f>
        <v>0</v>
      </c>
      <c r="ABN22" s="2">
        <f>'1-Results 2030'!ABM22-'1-Results 2030'!ABM$2</f>
        <v>0</v>
      </c>
      <c r="ABO22" s="2">
        <f>'1-Results 2030'!ABN22-'1-Results 2030'!ABN$2</f>
        <v>0</v>
      </c>
      <c r="ABP22" s="2">
        <f>'1-Results 2030'!ABO22-'1-Results 2030'!ABO$2</f>
        <v>0</v>
      </c>
      <c r="ABQ22" s="2">
        <f>'1-Results 2030'!ABP22-'1-Results 2030'!ABP$2</f>
        <v>0</v>
      </c>
      <c r="ABR22" s="2">
        <f>'1-Results 2030'!ABQ22-'1-Results 2030'!ABQ$2</f>
        <v>0</v>
      </c>
      <c r="ABS22" s="2">
        <f>'1-Results 2030'!ABR22-'1-Results 2030'!ABR$2</f>
        <v>0</v>
      </c>
      <c r="ABT22" s="2">
        <f>'1-Results 2030'!ABS22-'1-Results 2030'!ABS$2</f>
        <v>0</v>
      </c>
      <c r="ABU22" s="2">
        <f>'1-Results 2030'!ABT22-'1-Results 2030'!ABT$2</f>
        <v>0</v>
      </c>
      <c r="ABV22" s="2">
        <f>'1-Results 2030'!ABU22-'1-Results 2030'!ABU$2</f>
        <v>0</v>
      </c>
      <c r="ABW22" s="2">
        <f>'1-Results 2030'!ABV22-'1-Results 2030'!ABV$2</f>
        <v>0</v>
      </c>
      <c r="ABX22" s="2">
        <f>'1-Results 2030'!ABW22-'1-Results 2030'!ABW$2</f>
        <v>0</v>
      </c>
      <c r="ABY22" s="2">
        <f>'1-Results 2030'!ABX22-'1-Results 2030'!ABX$2</f>
        <v>0</v>
      </c>
      <c r="ABZ22" s="2">
        <f>'1-Results 2030'!ABY22-'1-Results 2030'!ABY$2</f>
        <v>0</v>
      </c>
      <c r="ACA22" s="2">
        <f>'1-Results 2030'!ABZ22-'1-Results 2030'!ABZ$2</f>
        <v>0</v>
      </c>
      <c r="ACB22" s="2">
        <f>'1-Results 2030'!ACA22-'1-Results 2030'!ACA$2</f>
        <v>0</v>
      </c>
      <c r="ACC22" s="2">
        <f>'1-Results 2030'!ACB22-'1-Results 2030'!ACB$2</f>
        <v>0</v>
      </c>
      <c r="ACD22" s="2">
        <f>'1-Results 2030'!ACC22-'1-Results 2030'!ACC$2</f>
        <v>0</v>
      </c>
      <c r="ACE22" s="2">
        <f>'1-Results 2030'!ACD22-'1-Results 2030'!ACD$2</f>
        <v>0</v>
      </c>
      <c r="ACF22" s="2">
        <f>'1-Results 2030'!ACE22-'1-Results 2030'!ACE$2</f>
        <v>0</v>
      </c>
      <c r="ACG22" s="2">
        <f>'1-Results 2030'!ACF22-'1-Results 2030'!ACF$2</f>
        <v>0</v>
      </c>
      <c r="ACH22" s="2">
        <f>'1-Results 2030'!ACG22-'1-Results 2030'!ACG$2</f>
        <v>0</v>
      </c>
      <c r="ACI22" s="2">
        <f>'1-Results 2030'!ACH22-'1-Results 2030'!ACH$2</f>
        <v>0</v>
      </c>
      <c r="ACJ22" s="2">
        <f>'1-Results 2030'!ACI22-'1-Results 2030'!ACI$2</f>
        <v>0</v>
      </c>
      <c r="ACK22" s="2">
        <f>'1-Results 2030'!ACJ22-'1-Results 2030'!ACJ$2</f>
        <v>0</v>
      </c>
      <c r="ACL22" s="75">
        <f>'1-Results 2030'!ACK22-'1-Results 2030'!ACK$2</f>
        <v>0</v>
      </c>
      <c r="ACM22" s="2">
        <f>'1-Results 2030'!ACL22-'1-Results 2030'!ACL$2</f>
        <v>0</v>
      </c>
      <c r="ACN22" s="2">
        <f>'1-Results 2030'!ACM22-'1-Results 2030'!ACM$2</f>
        <v>0</v>
      </c>
      <c r="ACO22" s="2">
        <f>'1-Results 2030'!ACN22-'1-Results 2030'!ACN$2</f>
        <v>0</v>
      </c>
      <c r="ACP22" s="2">
        <f>'1-Results 2030'!ACO22-'1-Results 2030'!ACO$2</f>
        <v>0</v>
      </c>
      <c r="ACQ22" s="2">
        <f>'1-Results 2030'!ACP22-'1-Results 2030'!ACP$2</f>
        <v>0</v>
      </c>
      <c r="ACR22" s="2">
        <f>'1-Results 2030'!ACQ22-'1-Results 2030'!ACQ$2</f>
        <v>0</v>
      </c>
      <c r="ACS22" s="2">
        <f>'1-Results 2030'!ACR22-'1-Results 2030'!ACR$2</f>
        <v>0</v>
      </c>
      <c r="ACT22" s="2">
        <f>'1-Results 2030'!ACS22-'1-Results 2030'!ACS$2</f>
        <v>-41.455591976199401</v>
      </c>
      <c r="ACU22" s="2">
        <f>'1-Results 2030'!ACT22-'1-Results 2030'!ACT$2</f>
        <v>-9.4959374714989497</v>
      </c>
      <c r="ACV22" s="2">
        <f>'1-Results 2030'!ACU22-'1-Results 2030'!ACU$2</f>
        <v>0</v>
      </c>
      <c r="ACW22" s="2">
        <f>'1-Results 2030'!ACV22-'1-Results 2030'!ACV$2</f>
        <v>-6.1192702212089998</v>
      </c>
      <c r="ACX22" s="2">
        <f>'1-Results 2030'!ACW22-'1-Results 2030'!ACW$2</f>
        <v>0</v>
      </c>
      <c r="ACY22" s="2">
        <f>'1-Results 2030'!ACX22-'1-Results 2030'!ACX$2</f>
        <v>0</v>
      </c>
      <c r="ACZ22" s="2">
        <f>'1-Results 2030'!ACY22-'1-Results 2030'!ACY$2</f>
        <v>0</v>
      </c>
      <c r="ADA22" s="2">
        <f>'1-Results 2030'!ACZ22-'1-Results 2030'!ACZ$2</f>
        <v>0</v>
      </c>
      <c r="ADB22" s="2">
        <f>'1-Results 2030'!ADA22-'1-Results 2030'!ADA$2</f>
        <v>0</v>
      </c>
      <c r="ADC22" s="2">
        <f>'1-Results 2030'!ADB22-'1-Results 2030'!ADB$2</f>
        <v>0</v>
      </c>
      <c r="ADD22" s="2">
        <f>'1-Results 2030'!ADC22-'1-Results 2030'!ADC$2</f>
        <v>0</v>
      </c>
      <c r="ADE22" s="2">
        <f>'1-Results 2030'!ADD22-'1-Results 2030'!ADD$2</f>
        <v>0</v>
      </c>
      <c r="ADF22" s="2">
        <f>'1-Results 2030'!ADE22-'1-Results 2030'!ADE$2</f>
        <v>0</v>
      </c>
      <c r="ADG22" s="2">
        <f>'1-Results 2030'!ADF22-'1-Results 2030'!ADF$2</f>
        <v>0</v>
      </c>
      <c r="ADH22" s="2">
        <f>'1-Results 2030'!ADG22-'1-Results 2030'!ADG$2</f>
        <v>-19.522932083699001</v>
      </c>
      <c r="ADI22" s="2">
        <f>'1-Results 2030'!ADH22-'1-Results 2030'!ADH$2</f>
        <v>-10.0983613408221</v>
      </c>
      <c r="ADJ22" s="2">
        <f>'1-Results 2030'!ADI22-'1-Results 2030'!ADI$2</f>
        <v>0</v>
      </c>
      <c r="ADK22" s="2">
        <f>'1-Results 2030'!ADJ22-'1-Results 2030'!ADJ$2</f>
        <v>0</v>
      </c>
      <c r="ADL22" s="2">
        <f>'1-Results 2030'!ADK22-'1-Results 2030'!ADK$2</f>
        <v>0</v>
      </c>
      <c r="ADM22" s="2">
        <f>'1-Results 2030'!ADL22-'1-Results 2030'!ADL$2</f>
        <v>0</v>
      </c>
      <c r="ADN22" s="2">
        <f>'1-Results 2030'!ADM22-'1-Results 2030'!ADM$2</f>
        <v>-0.17209387436736989</v>
      </c>
      <c r="ADO22" s="2">
        <f>'1-Results 2030'!ADN22-'1-Results 2030'!ADN$2</f>
        <v>-0.11533722358006004</v>
      </c>
      <c r="ADP22" s="2">
        <f>'1-Results 2030'!ADO22-'1-Results 2030'!ADO$2</f>
        <v>-0.13818255833214987</v>
      </c>
      <c r="ADQ22" s="2">
        <f>'1-Results 2030'!ADP22-'1-Results 2030'!ADP$2</f>
        <v>-6.5864824765719865E-2</v>
      </c>
      <c r="ADR22" s="2">
        <f>'1-Results 2030'!ADQ22-'1-Results 2030'!ADQ$2</f>
        <v>-1.5260173165571045E-2</v>
      </c>
      <c r="ADS22" s="2">
        <f>'1-Results 2030'!ADR22-'1-Results 2030'!ADR$2</f>
        <v>-1.9009012131897984E-2</v>
      </c>
      <c r="ADT22" s="2">
        <f>'1-Results 2030'!ADS22-'1-Results 2030'!ADS$2</f>
        <v>-1.0741288449397999</v>
      </c>
      <c r="ADU22" s="2">
        <f>'1-Results 2030'!ADT22-'1-Results 2030'!ADT$2</f>
        <v>-0.30407787062847014</v>
      </c>
      <c r="ADV22" s="2">
        <f>'1-Results 2030'!ADU22-'1-Results 2030'!ADU$2</f>
        <v>-1.7548142977289984</v>
      </c>
      <c r="ADW22" s="2">
        <f>'1-Results 2030'!ADV22-'1-Results 2030'!ADV$2</f>
        <v>-0.19417573576648994</v>
      </c>
      <c r="ADX22" s="2">
        <f>'1-Results 2030'!ADW22-'1-Results 2030'!ADW$2</f>
        <v>-2.2689016221587033E-2</v>
      </c>
      <c r="ADY22" s="2">
        <f>'1-Results 2030'!ADX22-'1-Results 2030'!ADX$2</f>
        <v>0</v>
      </c>
      <c r="ADZ22" s="2">
        <f>'1-Results 2030'!ADY22-'1-Results 2030'!ADY$2</f>
        <v>0</v>
      </c>
      <c r="AEA22" s="2">
        <f>'1-Results 2030'!ADZ22-'1-Results 2030'!ADZ$2</f>
        <v>0</v>
      </c>
      <c r="AEB22" s="2">
        <f>'1-Results 2030'!AEA22-'1-Results 2030'!AEA$2</f>
        <v>0</v>
      </c>
      <c r="AEC22" s="2">
        <f>'1-Results 2030'!AEB22-'1-Results 2030'!AEB$2</f>
        <v>0</v>
      </c>
      <c r="AED22" s="2">
        <f>'1-Results 2030'!AEC22-'1-Results 2030'!AEC$2</f>
        <v>0</v>
      </c>
      <c r="AEE22" s="2">
        <f>'1-Results 2030'!AED22-'1-Results 2030'!AED$2</f>
        <v>0</v>
      </c>
      <c r="AEF22" s="2">
        <f>'1-Results 2030'!AEE22-'1-Results 2030'!AEE$2</f>
        <v>-4.1689768614199929E-2</v>
      </c>
      <c r="AEG22" s="2">
        <f>'1-Results 2030'!AEF22-'1-Results 2030'!AEF$2</f>
        <v>-2.7385940257134034E-2</v>
      </c>
      <c r="AEH22" s="2">
        <f>'1-Results 2030'!AEG22-'1-Results 2030'!AEG$2</f>
        <v>-3.9447091404993984</v>
      </c>
      <c r="AEI22" s="2">
        <f>'1-Results 2030'!AEH22-'1-Results 2030'!AEH$2</f>
        <v>0</v>
      </c>
      <c r="AEJ22" s="2">
        <f>'1-Results 2030'!AEI22-'1-Results 2030'!AEI$2</f>
        <v>0</v>
      </c>
      <c r="AEK22" s="2">
        <f>'1-Results 2030'!AEJ22-'1-Results 2030'!AEJ$2</f>
        <v>0</v>
      </c>
      <c r="AEL22" s="2">
        <f>'1-Results 2030'!AEK22-'1-Results 2030'!AEK$2</f>
        <v>0</v>
      </c>
      <c r="AEM22" s="2">
        <f>'1-Results 2030'!AEL22-'1-Results 2030'!AEL$2</f>
        <v>0</v>
      </c>
      <c r="AEN22" s="2">
        <f>'1-Results 2030'!AEM22-'1-Results 2030'!AEM$2</f>
        <v>0</v>
      </c>
      <c r="AEO22" s="2">
        <f>'1-Results 2030'!AEN22-'1-Results 2030'!AEN$2</f>
        <v>0</v>
      </c>
      <c r="AEP22" s="2">
        <f>'1-Results 2030'!AEO22-'1-Results 2030'!AEO$2</f>
        <v>0</v>
      </c>
      <c r="AEQ22" s="2">
        <f>'1-Results 2030'!AEP22-'1-Results 2030'!AEP$2</f>
        <v>0</v>
      </c>
      <c r="AER22" s="2">
        <f>'1-Results 2030'!AEQ22-'1-Results 2030'!AEQ$2</f>
        <v>0</v>
      </c>
      <c r="AES22" s="2">
        <f>'1-Results 2030'!AER22-'1-Results 2030'!AER$2</f>
        <v>0</v>
      </c>
      <c r="AET22" s="2">
        <f>'1-Results 2030'!AES22-'1-Results 2030'!AES$2</f>
        <v>0</v>
      </c>
      <c r="AEU22" s="2">
        <f>'1-Results 2030'!AET22-'1-Results 2030'!AET$2</f>
        <v>0</v>
      </c>
      <c r="AEV22" s="2">
        <f>'1-Results 2030'!AEU22-'1-Results 2030'!AEU$2</f>
        <v>0</v>
      </c>
      <c r="AEW22" s="2">
        <f>'1-Results 2030'!AEV22-'1-Results 2030'!AEV$2</f>
        <v>-7.4341299662953944</v>
      </c>
      <c r="AEX22" s="2">
        <f>'1-Results 2030'!AEW22-'1-Results 2030'!AEW$2</f>
        <v>-5.6336371519368953</v>
      </c>
      <c r="AEY22" s="2">
        <f>'1-Results 2030'!AEX22-'1-Results 2030'!AEX$2</f>
        <v>-2.4548904258872</v>
      </c>
      <c r="AEZ22" s="2">
        <f>'1-Results 2030'!AEY22-'1-Results 2030'!AEY$2</f>
        <v>-0.46020750228609941</v>
      </c>
      <c r="AFA22" s="2">
        <f>'1-Results 2030'!AEZ22-'1-Results 2030'!AEZ$2</f>
        <v>-0.74538189685894007</v>
      </c>
      <c r="AFB22" s="2">
        <f>'1-Results 2030'!AFA22-'1-Results 2030'!AFA$2</f>
        <v>-0.92849362628837007</v>
      </c>
      <c r="AFC22" s="2">
        <f>'1-Results 2030'!AFB22-'1-Results 2030'!AFB$2</f>
        <v>-19.206931204881016</v>
      </c>
      <c r="AFD22" s="2">
        <f>'1-Results 2030'!AFC22-'1-Results 2030'!AFC$2</f>
        <v>-5.7973539125702018</v>
      </c>
      <c r="AFE22" s="2">
        <f>'1-Results 2030'!AFD22-'1-Results 2030'!AFD$2</f>
        <v>-29.544627101195971</v>
      </c>
      <c r="AFF22" s="2">
        <f>'1-Results 2030'!AFE22-'1-Results 2030'!AFE$2</f>
        <v>-3.5765326809180991</v>
      </c>
      <c r="AFG22" s="2">
        <f>'1-Results 2030'!AFF22-'1-Results 2030'!AFF$2</f>
        <v>-0.15248298894646006</v>
      </c>
      <c r="AFH22" s="2">
        <f>'1-Results 2030'!AFG22-'1-Results 2030'!AFG$2</f>
        <v>0</v>
      </c>
      <c r="AFI22" s="2">
        <f>'1-Results 2030'!AFH22-'1-Results 2030'!AFH$2</f>
        <v>0</v>
      </c>
      <c r="AFJ22" s="2">
        <f>'1-Results 2030'!AFI22-'1-Results 2030'!AFI$2</f>
        <v>0</v>
      </c>
      <c r="AFK22" s="2">
        <f>'1-Results 2030'!AFJ22-'1-Results 2030'!AFJ$2</f>
        <v>0</v>
      </c>
      <c r="AFL22" s="2">
        <f>'1-Results 2030'!AFK22-'1-Results 2030'!AFK$2</f>
        <v>0</v>
      </c>
      <c r="AFM22" s="2">
        <f>'1-Results 2030'!AFL22-'1-Results 2030'!AFL$2</f>
        <v>0</v>
      </c>
      <c r="AFN22" s="2">
        <f>'1-Results 2030'!AFM22-'1-Results 2030'!AFM$2</f>
        <v>0</v>
      </c>
      <c r="AFO22" s="2">
        <f>'1-Results 2030'!AFN22-'1-Results 2030'!AFN$2</f>
        <v>-0.36635478633892005</v>
      </c>
      <c r="AFP22" s="2">
        <f>'1-Results 2030'!AFO22-'1-Results 2030'!AFO$2</f>
        <v>-0.25514042685164995</v>
      </c>
      <c r="AFQ22" s="2">
        <f>'1-Results 2030'!AFP22-'1-Results 2030'!AFP$2</f>
        <v>-76.556163671254922</v>
      </c>
      <c r="AFR22" s="2">
        <f>'1-Results 2030'!AFQ22-'1-Results 2030'!AFQ$2</f>
        <v>0</v>
      </c>
      <c r="AFS22" s="2">
        <f>'1-Results 2030'!AFR22-'1-Results 2030'!AFR$2</f>
        <v>0</v>
      </c>
      <c r="AFT22" s="2">
        <f>'1-Results 2030'!AFS22-'1-Results 2030'!AFS$2</f>
        <v>0</v>
      </c>
      <c r="AFU22" s="2">
        <f>'1-Results 2030'!AFT22-'1-Results 2030'!AFT$2</f>
        <v>0</v>
      </c>
      <c r="AFV22" s="2">
        <f>'1-Results 2030'!AFU22-'1-Results 2030'!AFU$2</f>
        <v>0</v>
      </c>
      <c r="AFW22" s="2">
        <f>'1-Results 2030'!AFV22-'1-Results 2030'!AFV$2</f>
        <v>0</v>
      </c>
      <c r="AFX22" s="2">
        <f>'1-Results 2030'!AFW22-'1-Results 2030'!AFW$2</f>
        <v>0</v>
      </c>
      <c r="AFY22" s="2">
        <f>'1-Results 2030'!AFX22-'1-Results 2030'!AFX$2</f>
        <v>0</v>
      </c>
      <c r="AFZ22" s="2">
        <f>'1-Results 2030'!AFY22-'1-Results 2030'!AFY$2</f>
        <v>0</v>
      </c>
      <c r="AGA22" s="2">
        <f>'1-Results 2030'!AFZ22-'1-Results 2030'!AFZ$2</f>
        <v>0</v>
      </c>
      <c r="AGB22" s="2">
        <f>'1-Results 2030'!AGA22-'1-Results 2030'!AGA$2</f>
        <v>0</v>
      </c>
      <c r="AGC22" s="2">
        <f>'1-Results 2030'!AGB22-'1-Results 2030'!AGB$2</f>
        <v>0</v>
      </c>
      <c r="AGD22" s="2">
        <f>'1-Results 2030'!AGC22-'1-Results 2030'!AGC$2</f>
        <v>0</v>
      </c>
      <c r="AGE22" s="2">
        <f>'1-Results 2030'!AGD22-'1-Results 2030'!AGD$2</f>
        <v>0</v>
      </c>
      <c r="AGF22" s="2">
        <f>'1-Results 2030'!AGE22-'1-Results 2030'!AGE$2</f>
        <v>0</v>
      </c>
      <c r="AGG22" s="2">
        <f>'1-Results 2030'!AGF22-'1-Results 2030'!AGF$2</f>
        <v>0</v>
      </c>
      <c r="AGH22" s="2">
        <f>'1-Results 2030'!AGG22-'1-Results 2030'!AGG$2</f>
        <v>0</v>
      </c>
      <c r="AGI22" s="2">
        <f>'1-Results 2030'!AGH22-'1-Results 2030'!AGH$2</f>
        <v>0</v>
      </c>
      <c r="AGJ22" s="2">
        <f>'1-Results 2030'!AGI22-'1-Results 2030'!AGI$2</f>
        <v>0</v>
      </c>
      <c r="AGK22" s="2">
        <f>'1-Results 2030'!AGJ22-'1-Results 2030'!AGJ$2</f>
        <v>0</v>
      </c>
      <c r="AGL22" s="2">
        <f>'1-Results 2030'!AGK22-'1-Results 2030'!AGK$2</f>
        <v>0</v>
      </c>
      <c r="AGM22" s="2">
        <f>'1-Results 2030'!AGL22-'1-Results 2030'!AGL$2</f>
        <v>0</v>
      </c>
      <c r="AGN22" s="2">
        <f>'1-Results 2030'!AGM22-'1-Results 2030'!AGM$2</f>
        <v>0</v>
      </c>
      <c r="AGO22" s="2">
        <f>'1-Results 2030'!AGN22-'1-Results 2030'!AGN$2</f>
        <v>0</v>
      </c>
      <c r="AGP22" s="2">
        <f>'1-Results 2030'!AGO22-'1-Results 2030'!AGO$2</f>
        <v>0</v>
      </c>
      <c r="AGQ22" s="2">
        <f>'1-Results 2030'!AGP22-'1-Results 2030'!AGP$2</f>
        <v>0</v>
      </c>
      <c r="AGR22" s="2">
        <f>'1-Results 2030'!AGQ22-'1-Results 2030'!AGQ$2</f>
        <v>0</v>
      </c>
      <c r="AGS22" s="2">
        <f>'1-Results 2030'!AGR22-'1-Results 2030'!AGR$2</f>
        <v>0</v>
      </c>
      <c r="AGT22" s="2">
        <f>'1-Results 2030'!AGS22-'1-Results 2030'!AGS$2</f>
        <v>0</v>
      </c>
      <c r="AGU22" s="2">
        <f>'1-Results 2030'!AGT22-'1-Results 2030'!AGT$2</f>
        <v>0</v>
      </c>
      <c r="AGV22" s="2">
        <f>'1-Results 2030'!AGU22-'1-Results 2030'!AGU$2</f>
        <v>0</v>
      </c>
      <c r="AGW22" s="2">
        <f>'1-Results 2030'!AGV22-'1-Results 2030'!AGV$2</f>
        <v>0</v>
      </c>
      <c r="AGX22" s="2">
        <f>'1-Results 2030'!AGW22-'1-Results 2030'!AGW$2</f>
        <v>0</v>
      </c>
      <c r="AGY22" s="2">
        <f>'1-Results 2030'!AGX22-'1-Results 2030'!AGX$2</f>
        <v>0</v>
      </c>
      <c r="AGZ22" s="2">
        <f>'1-Results 2030'!AGY22-'1-Results 2030'!AGY$2</f>
        <v>0</v>
      </c>
      <c r="AHA22" s="2">
        <f>'1-Results 2030'!AGZ22-'1-Results 2030'!AGZ$2</f>
        <v>0</v>
      </c>
      <c r="AHB22" s="2">
        <f>'1-Results 2030'!AHA22-'1-Results 2030'!AHA$2</f>
        <v>0</v>
      </c>
      <c r="AHC22" s="2">
        <f>'1-Results 2030'!AHB22-'1-Results 2030'!AHB$2</f>
        <v>0</v>
      </c>
      <c r="AHD22" s="2">
        <f>'1-Results 2030'!AHC22-'1-Results 2030'!AHC$2</f>
        <v>0</v>
      </c>
      <c r="AHE22" s="2">
        <f>'1-Results 2030'!AHD22-'1-Results 2030'!AHD$2</f>
        <v>0</v>
      </c>
      <c r="AHF22" s="2">
        <f>'1-Results 2030'!AHE22-'1-Results 2030'!AHE$2</f>
        <v>0</v>
      </c>
      <c r="AHG22" s="2">
        <f>'1-Results 2030'!AHF22-'1-Results 2030'!AHF$2</f>
        <v>0</v>
      </c>
      <c r="AHH22" s="2">
        <f>'1-Results 2030'!AHG22-'1-Results 2030'!AHG$2</f>
        <v>0</v>
      </c>
      <c r="AHI22" s="2">
        <f>'1-Results 2030'!AHH22-'1-Results 2030'!AHH$2</f>
        <v>0</v>
      </c>
      <c r="AHJ22" s="2">
        <f>'1-Results 2030'!AHI22-'1-Results 2030'!AHI$2</f>
        <v>0</v>
      </c>
      <c r="AHK22" s="75">
        <f>'1-Results 2030'!AHJ22-'1-Results 2030'!AHJ$2</f>
        <v>0</v>
      </c>
      <c r="AHL22" s="2">
        <f>'1-Results 2030'!AHK22-'1-Results 2030'!AHK$2</f>
        <v>0</v>
      </c>
      <c r="AHM22" s="2">
        <f>'1-Results 2030'!AHL22-'1-Results 2030'!AHL$2</f>
        <v>0</v>
      </c>
      <c r="AHN22" s="2">
        <f>'1-Results 2030'!AHM22-'1-Results 2030'!AHM$2</f>
        <v>0</v>
      </c>
      <c r="AHO22" s="2">
        <f>'1-Results 2030'!AHN22-'1-Results 2030'!AHN$2</f>
        <v>0</v>
      </c>
      <c r="AHP22" s="2">
        <f>'1-Results 2030'!AHO22-'1-Results 2030'!AHO$2</f>
        <v>0</v>
      </c>
      <c r="AHQ22" s="2">
        <f>'1-Results 2030'!AHP22-'1-Results 2030'!AHP$2</f>
        <v>0</v>
      </c>
      <c r="AHR22" s="2">
        <f>'1-Results 2030'!AHQ22-'1-Results 2030'!AHQ$2</f>
        <v>0</v>
      </c>
      <c r="AHS22" s="2">
        <f>'1-Results 2030'!AHR22-'1-Results 2030'!AHR$2</f>
        <v>0</v>
      </c>
      <c r="AHT22" s="2">
        <f>'1-Results 2030'!AHS22-'1-Results 2030'!AHS$2</f>
        <v>0</v>
      </c>
      <c r="AHU22" s="2">
        <f>'1-Results 2030'!AHT22-'1-Results 2030'!AHT$2</f>
        <v>0</v>
      </c>
      <c r="AHV22" s="2">
        <f>'1-Results 2030'!AHU22-'1-Results 2030'!AHU$2</f>
        <v>0</v>
      </c>
      <c r="AHW22" s="2">
        <f>'1-Results 2030'!AHV22-'1-Results 2030'!AHV$2</f>
        <v>0</v>
      </c>
      <c r="AHX22" s="2">
        <f>'1-Results 2030'!AHW22-'1-Results 2030'!AHW$2</f>
        <v>0</v>
      </c>
      <c r="AHY22" s="2">
        <f>'1-Results 2030'!AHX22-'1-Results 2030'!AHX$2</f>
        <v>0</v>
      </c>
      <c r="AHZ22" s="2">
        <f>'1-Results 2030'!AHY22-'1-Results 2030'!AHY$2</f>
        <v>0</v>
      </c>
      <c r="AIA22" s="2">
        <f>'1-Results 2030'!AHZ22-'1-Results 2030'!AHZ$2</f>
        <v>0</v>
      </c>
      <c r="AIB22" s="2">
        <f>'1-Results 2030'!AIA22-'1-Results 2030'!AIA$2</f>
        <v>0</v>
      </c>
      <c r="AIC22" s="2">
        <f>'1-Results 2030'!AIB22-'1-Results 2030'!AIB$2</f>
        <v>0</v>
      </c>
      <c r="AID22" s="2">
        <f>'1-Results 2030'!AIC22-'1-Results 2030'!AIC$2</f>
        <v>0</v>
      </c>
      <c r="AIE22" s="2">
        <f>'1-Results 2030'!AID22-'1-Results 2030'!AID$2</f>
        <v>0</v>
      </c>
      <c r="AIF22" s="2">
        <f>'1-Results 2030'!AIE22-'1-Results 2030'!AIE$2</f>
        <v>0</v>
      </c>
      <c r="AIG22" s="2">
        <f>'1-Results 2030'!AIF22-'1-Results 2030'!AIF$2</f>
        <v>0</v>
      </c>
      <c r="AIH22" s="2">
        <f>'1-Results 2030'!AIG22-'1-Results 2030'!AIG$2</f>
        <v>0</v>
      </c>
      <c r="AII22" s="2">
        <f>'1-Results 2030'!AIH22-'1-Results 2030'!AIH$2</f>
        <v>0</v>
      </c>
      <c r="AIJ22" s="2">
        <f>'1-Results 2030'!AII22-'1-Results 2030'!AII$2</f>
        <v>0</v>
      </c>
      <c r="AIK22" s="2">
        <f>'1-Results 2030'!AIJ22-'1-Results 2030'!AIJ$2</f>
        <v>0</v>
      </c>
      <c r="AIL22" s="2">
        <f>'1-Results 2030'!AIK22-'1-Results 2030'!AIK$2</f>
        <v>0</v>
      </c>
      <c r="AIM22" s="2">
        <f>'1-Results 2030'!AIL22-'1-Results 2030'!AIL$2</f>
        <v>0</v>
      </c>
      <c r="AIN22" s="2">
        <f>'1-Results 2030'!AIM22-'1-Results 2030'!AIM$2</f>
        <v>0</v>
      </c>
      <c r="AIO22" s="2">
        <f>'1-Results 2030'!AIN22-'1-Results 2030'!AIN$2</f>
        <v>0</v>
      </c>
      <c r="AIP22" s="2">
        <f>'1-Results 2030'!AIO22-'1-Results 2030'!AIO$2</f>
        <v>0</v>
      </c>
      <c r="AIQ22" s="2">
        <f>'1-Results 2030'!AIP22-'1-Results 2030'!AIP$2</f>
        <v>0</v>
      </c>
      <c r="AIR22" s="2">
        <f>'1-Results 2030'!AIQ22-'1-Results 2030'!AIQ$2</f>
        <v>0</v>
      </c>
      <c r="AIS22" s="2">
        <f>'1-Results 2030'!AIR22-'1-Results 2030'!AIR$2</f>
        <v>0</v>
      </c>
      <c r="AIT22" s="2">
        <f>'1-Results 2030'!AIS22-'1-Results 2030'!AIS$2</f>
        <v>0</v>
      </c>
      <c r="AIU22" s="2">
        <f>'1-Results 2030'!AIT22-'1-Results 2030'!AIT$2</f>
        <v>0</v>
      </c>
      <c r="AIV22" s="2">
        <f>'1-Results 2030'!AIU22-'1-Results 2030'!AIU$2</f>
        <v>0</v>
      </c>
      <c r="AIW22" s="2">
        <f>'1-Results 2030'!AIV22-'1-Results 2030'!AIV$2</f>
        <v>0</v>
      </c>
      <c r="AIX22" s="2">
        <f>'1-Results 2030'!AIW22-'1-Results 2030'!AIW$2</f>
        <v>-0.48233385242329402</v>
      </c>
      <c r="AIY22" s="2">
        <f>'1-Results 2030'!AIX22-'1-Results 2030'!AIX$2</f>
        <v>0</v>
      </c>
      <c r="AIZ22" s="2">
        <f>'1-Results 2030'!AIY22-'1-Results 2030'!AIY$2</f>
        <v>-162.62193381199299</v>
      </c>
      <c r="AJA22" s="2">
        <f>'1-Results 2030'!AIZ22-'1-Results 2030'!AIZ$2</f>
        <v>0</v>
      </c>
      <c r="AJB22" s="2">
        <f>'1-Results 2030'!AJA22-'1-Results 2030'!AJA$2</f>
        <v>-1701.4037011722801</v>
      </c>
      <c r="AJC22" s="2">
        <f>'1-Results 2030'!AJB22-'1-Results 2030'!AJB$2</f>
        <v>-118.355974508255</v>
      </c>
      <c r="AJD22" s="2">
        <f>'1-Results 2030'!AJC22-'1-Results 2030'!AJC$2</f>
        <v>-123.28416263167099</v>
      </c>
      <c r="AJE22" s="2">
        <f>'1-Results 2030'!AJD22-'1-Results 2030'!AJD$2</f>
        <v>0</v>
      </c>
      <c r="AJF22" s="2">
        <f>'1-Results 2030'!AJE22-'1-Results 2030'!AJE$2</f>
        <v>-6.9621161475442399</v>
      </c>
      <c r="AJG22" s="2">
        <f>'1-Results 2030'!AJF22-'1-Results 2030'!AJF$2</f>
        <v>0</v>
      </c>
      <c r="AJH22" s="2">
        <f>'1-Results 2030'!AJG22-'1-Results 2030'!AJG$2</f>
        <v>0</v>
      </c>
      <c r="AJI22" s="2">
        <f>'1-Results 2030'!AJH22-'1-Results 2030'!AJH$2</f>
        <v>-0.21119998648319999</v>
      </c>
      <c r="AJJ22" s="2">
        <f>'1-Results 2030'!AJI22-'1-Results 2030'!AJI$2</f>
        <v>0</v>
      </c>
      <c r="AJK22" s="2">
        <f>'1-Results 2030'!AJJ22-'1-Results 2030'!AJJ$2</f>
        <v>-446.39519426885198</v>
      </c>
      <c r="AJL22" s="2">
        <f>'1-Results 2030'!AJK22-'1-Results 2030'!AJK$2</f>
        <v>0</v>
      </c>
      <c r="AJM22" s="2">
        <f>'1-Results 2030'!AJL22-'1-Results 2030'!AJL$2</f>
        <v>0</v>
      </c>
      <c r="AJN22" s="2">
        <f>'1-Results 2030'!AJM22-'1-Results 2030'!AJM$2</f>
        <v>-87.961548086908607</v>
      </c>
      <c r="AJO22" s="2">
        <f>'1-Results 2030'!AJN22-'1-Results 2030'!AJN$2</f>
        <v>0</v>
      </c>
      <c r="AJP22" s="2">
        <f>'1-Results 2030'!AJO22-'1-Results 2030'!AJO$2</f>
        <v>-14.408998567078701</v>
      </c>
      <c r="AJQ22" s="2">
        <f>'1-Results 2030'!AJP22-'1-Results 2030'!AJP$2</f>
        <v>-2.7348122618650201</v>
      </c>
      <c r="AJR22" s="2">
        <f>'1-Results 2030'!AJQ22-'1-Results 2030'!AJQ$2</f>
        <v>-716.22878260522498</v>
      </c>
      <c r="AJS22" s="2">
        <f>'1-Results 2030'!AJR22-'1-Results 2030'!AJR$2</f>
        <v>-0.63383878560080298</v>
      </c>
      <c r="AJT22" s="2">
        <f>'1-Results 2030'!AJS22-'1-Results 2030'!AJS$2</f>
        <v>0</v>
      </c>
      <c r="AJU22" s="2">
        <f>'1-Results 2030'!AJT22-'1-Results 2030'!AJT$2</f>
        <v>0</v>
      </c>
      <c r="AJV22" s="2">
        <f>'1-Results 2030'!AJU22-'1-Results 2030'!AJU$2</f>
        <v>-12.648705912966491</v>
      </c>
      <c r="AJW22" s="2">
        <f>'1-Results 2030'!AJV22-'1-Results 2030'!AJV$2</f>
        <v>-13.632762784504706</v>
      </c>
      <c r="AJX22" s="2">
        <f>'1-Results 2030'!AJW22-'1-Results 2030'!AJW$2</f>
        <v>-1.5147514205005201</v>
      </c>
      <c r="AJY22" s="2">
        <f>'1-Results 2030'!AJX22-'1-Results 2030'!AJX$2</f>
        <v>0</v>
      </c>
      <c r="AJZ22" s="2">
        <f>'1-Results 2030'!AJY22-'1-Results 2030'!AJY$2</f>
        <v>-3.4054223092177018</v>
      </c>
      <c r="AKA22" s="2">
        <f>'1-Results 2030'!AJZ22-'1-Results 2030'!AJZ$2</f>
        <v>-3.9447091404993984</v>
      </c>
      <c r="AKB22" s="2">
        <f>'1-Results 2030'!AKA22-'1-Results 2030'!AKA$2</f>
        <v>-2.1867383269247007</v>
      </c>
      <c r="AKC22" s="2">
        <f>'1-Results 2030'!AKB22-'1-Results 2030'!AKB$2</f>
        <v>-2.6422464770520975</v>
      </c>
      <c r="AKD22" s="2">
        <f>'1-Results 2030'!AKC22-'1-Results 2030'!AKC$2</f>
        <v>0</v>
      </c>
      <c r="AKE22" s="2">
        <f>'1-Results 2030'!AKD22-'1-Results 2030'!AKD$2</f>
        <v>0</v>
      </c>
      <c r="AKF22" s="2">
        <f>'1-Results 2030'!AKE22-'1-Results 2030'!AKE$2</f>
        <v>0</v>
      </c>
      <c r="AKG22" s="2">
        <f>'1-Results 2030'!AKF22-'1-Results 2030'!AKF$2</f>
        <v>0</v>
      </c>
      <c r="AKH22" s="2">
        <f>'1-Results 2030'!AKG22-'1-Results 2030'!AKG$2</f>
        <v>-24.196706341247989</v>
      </c>
      <c r="AKI22" s="2">
        <f>'1-Results 2030'!AKH22-'1-Results 2030'!AKH$2</f>
        <v>0</v>
      </c>
      <c r="AKJ22" s="2">
        <f>'1-Results 2030'!AKI22-'1-Results 2030'!AKI$2</f>
        <v>0</v>
      </c>
      <c r="AKK22" s="2">
        <f>'1-Results 2030'!AKJ22-'1-Results 2030'!AKJ$2</f>
        <v>-12.330483559576905</v>
      </c>
      <c r="AKL22" s="2">
        <f>'1-Results 2030'!AKK22-'1-Results 2030'!AKK$2</f>
        <v>0</v>
      </c>
      <c r="AKM22" s="2">
        <f>'1-Results 2030'!AKL22-'1-Results 2030'!AKL$2</f>
        <v>-5.3637398764856958E-2</v>
      </c>
      <c r="AKN22" s="2">
        <f>'1-Results 2030'!AKM22-'1-Results 2030'!AKM$2</f>
        <v>0</v>
      </c>
      <c r="AKO22" s="2">
        <f>'1-Results 2030'!AKN22-'1-Results 2030'!AKN$2</f>
        <v>0</v>
      </c>
      <c r="AKP22" s="2">
        <f>'1-Results 2030'!AKO22-'1-Results 2030'!AKO$2</f>
        <v>0</v>
      </c>
      <c r="AKQ22" s="2">
        <f>'1-Results 2030'!AKP22-'1-Results 2030'!AKP$2</f>
        <v>0</v>
      </c>
      <c r="AKR22" s="2">
        <f>'1-Results 2030'!AKQ22-'1-Results 2030'!AKQ$2</f>
        <v>0</v>
      </c>
      <c r="AKS22" s="2">
        <f>'1-Results 2030'!AKR22-'1-Results 2030'!AKR$2</f>
        <v>0</v>
      </c>
      <c r="AKT22" s="2">
        <f>'1-Results 2030'!AKS22-'1-Results 2030'!AKS$2</f>
        <v>0</v>
      </c>
      <c r="AKU22" s="2">
        <f>'1-Results 2030'!AKT22-'1-Results 2030'!AKT$2</f>
        <v>0</v>
      </c>
      <c r="AKV22" s="2">
        <f>'1-Results 2030'!AKU22-'1-Results 2030'!AKU$2</f>
        <v>0</v>
      </c>
      <c r="AKW22" s="2">
        <f>'1-Results 2030'!AKV22-'1-Results 2030'!AKV$2</f>
        <v>0</v>
      </c>
      <c r="AKX22" s="2">
        <f>'1-Results 2030'!AKW22-'1-Results 2030'!AKW$2</f>
        <v>0</v>
      </c>
      <c r="AKY22" s="2">
        <f>'1-Results 2030'!AKX22-'1-Results 2030'!AKX$2</f>
        <v>0</v>
      </c>
      <c r="AKZ22" s="2">
        <f>'1-Results 2030'!AKY22-'1-Results 2030'!AKY$2</f>
        <v>0</v>
      </c>
      <c r="ALA22" s="2">
        <f>'1-Results 2030'!AKZ22-'1-Results 2030'!AKZ$2</f>
        <v>0</v>
      </c>
      <c r="ALB22" s="2">
        <f>'1-Results 2030'!ALA22-'1-Results 2030'!ALA$2</f>
        <v>0</v>
      </c>
      <c r="ALC22" s="2">
        <f>'1-Results 2030'!ALB22-'1-Results 2030'!ALB$2</f>
        <v>0</v>
      </c>
      <c r="ALD22" s="2">
        <f>'1-Results 2030'!ALC22-'1-Results 2030'!ALC$2</f>
        <v>0</v>
      </c>
      <c r="ALE22" s="2">
        <f>'1-Results 2030'!ALD22-'1-Results 2030'!ALD$2</f>
        <v>0</v>
      </c>
      <c r="ALF22" s="2">
        <f>'1-Results 2030'!ALE22-'1-Results 2030'!ALE$2</f>
        <v>0</v>
      </c>
      <c r="ALG22" s="2">
        <f>'1-Results 2030'!ALF22-'1-Results 2030'!ALF$2</f>
        <v>0</v>
      </c>
      <c r="ALH22" s="2">
        <f>'1-Results 2030'!ALG22-'1-Results 2030'!ALG$2</f>
        <v>0</v>
      </c>
      <c r="ALI22" s="2">
        <f>'1-Results 2030'!ALH22-'1-Results 2030'!ALH$2</f>
        <v>0</v>
      </c>
      <c r="ALJ22" s="2">
        <f>'1-Results 2030'!ALI22-'1-Results 2030'!ALI$2</f>
        <v>0</v>
      </c>
      <c r="ALK22" s="2">
        <f>'1-Results 2030'!ALJ22-'1-Results 2030'!ALJ$2</f>
        <v>0</v>
      </c>
      <c r="ALL22" s="2">
        <f>'1-Results 2030'!ALK22-'1-Results 2030'!ALK$2</f>
        <v>0</v>
      </c>
      <c r="ALM22" s="2">
        <f>'1-Results 2030'!ALL22-'1-Results 2030'!ALL$2</f>
        <v>0</v>
      </c>
      <c r="ALN22" s="2">
        <f>'1-Results 2030'!ALM22-'1-Results 2030'!ALM$2</f>
        <v>0</v>
      </c>
      <c r="ALO22" s="2">
        <f>'1-Results 2030'!ALN22-'1-Results 2030'!ALN$2</f>
        <v>0</v>
      </c>
      <c r="ALP22" s="2">
        <f>'1-Results 2030'!ALO22-'1-Results 2030'!ALO$2</f>
        <v>0</v>
      </c>
    </row>
    <row r="23" spans="1:1004" ht="15.75" customHeight="1" x14ac:dyDescent="0.15">
      <c r="A23" s="2">
        <v>44044</v>
      </c>
      <c r="B23" s="2">
        <v>3009</v>
      </c>
      <c r="C23" s="2" t="s">
        <v>65</v>
      </c>
      <c r="D23" s="2" t="s">
        <v>64</v>
      </c>
      <c r="E23" s="2">
        <f t="shared" si="0"/>
        <v>-22.402040437617387</v>
      </c>
      <c r="F23" s="2">
        <f t="shared" si="6"/>
        <v>-30.353792470923377</v>
      </c>
      <c r="G23" s="2">
        <f>SUM('2-Difference 2030'!$KM23, '2-Difference 2030'!$QJ23, '2-Difference 2030'!$ZD23, '2-Difference 2030'!$KF23, '2-Difference 2030'!$QC23, '2-Difference 2030'!$YW23)</f>
        <v>-7.5462388092556036</v>
      </c>
      <c r="H23" s="2">
        <f>'1-Results 2030'!G23-'1-Results 2030'!G$2</f>
        <v>0</v>
      </c>
      <c r="I23" s="2">
        <f>'1-Results 2030'!H23-'1-Results 2030'!H$2</f>
        <v>0</v>
      </c>
      <c r="J23" s="2">
        <f>'1-Results 2030'!I23-'1-Results 2030'!I$2</f>
        <v>0</v>
      </c>
      <c r="K23" s="2">
        <f>'1-Results 2030'!J23-'1-Results 2030'!J$2</f>
        <v>0</v>
      </c>
      <c r="L23" s="2">
        <f>'1-Results 2030'!K23-'1-Results 2030'!K$2</f>
        <v>0</v>
      </c>
      <c r="M23" s="2">
        <f>'1-Results 2030'!L23-'1-Results 2030'!L$2</f>
        <v>0</v>
      </c>
      <c r="N23" s="2">
        <f>'1-Results 2030'!M23-'1-Results 2030'!M$2</f>
        <v>0</v>
      </c>
      <c r="O23" s="2">
        <f>'1-Results 2030'!N23-'1-Results 2030'!N$2</f>
        <v>0</v>
      </c>
      <c r="P23" s="2">
        <f>'1-Results 2030'!O23-'1-Results 2030'!O$2</f>
        <v>0</v>
      </c>
      <c r="Q23" s="2">
        <f>'1-Results 2030'!P23-'1-Results 2030'!P$2</f>
        <v>0</v>
      </c>
      <c r="R23" s="2">
        <f>'1-Results 2030'!Q23-'1-Results 2030'!Q$2</f>
        <v>0</v>
      </c>
      <c r="S23" s="2">
        <f>'1-Results 2030'!R23-'1-Results 2030'!R$2</f>
        <v>0</v>
      </c>
      <c r="T23" s="2">
        <f>'1-Results 2030'!S23-'1-Results 2030'!S$2</f>
        <v>0</v>
      </c>
      <c r="U23" s="2">
        <f>'1-Results 2030'!T23-'1-Results 2030'!T$2</f>
        <v>0</v>
      </c>
      <c r="V23" s="2">
        <f>'1-Results 2030'!U23-'1-Results 2030'!U$2</f>
        <v>0</v>
      </c>
      <c r="W23" s="2">
        <f>'1-Results 2030'!V23-'1-Results 2030'!V$2</f>
        <v>0</v>
      </c>
      <c r="X23" s="2">
        <f>'1-Results 2030'!W23-'1-Results 2030'!W$2</f>
        <v>0</v>
      </c>
      <c r="Y23" s="2">
        <f>'1-Results 2030'!X23-'1-Results 2030'!X$2</f>
        <v>0</v>
      </c>
      <c r="Z23" s="2">
        <f>'1-Results 2030'!Y23-'1-Results 2030'!Y$2</f>
        <v>0</v>
      </c>
      <c r="AA23" s="2">
        <f>'1-Results 2030'!Z23-'1-Results 2030'!Z$2</f>
        <v>0</v>
      </c>
      <c r="AB23" s="2">
        <f>'1-Results 2030'!AA23-'1-Results 2030'!AA$2</f>
        <v>0</v>
      </c>
      <c r="AC23" s="2">
        <f>'1-Results 2030'!AB23-'1-Results 2030'!AB$2</f>
        <v>0</v>
      </c>
      <c r="AD23" s="2">
        <f>'1-Results 2030'!AC23-'1-Results 2030'!AC$2</f>
        <v>0</v>
      </c>
      <c r="AE23" s="2">
        <f>'1-Results 2030'!AD23-'1-Results 2030'!AD$2</f>
        <v>0</v>
      </c>
      <c r="AF23" s="2">
        <f>'1-Results 2030'!AE23-'1-Results 2030'!AE$2</f>
        <v>0</v>
      </c>
      <c r="AG23" s="2">
        <f>'1-Results 2030'!AF23-'1-Results 2030'!AF$2</f>
        <v>0</v>
      </c>
      <c r="AH23" s="2">
        <f>'1-Results 2030'!AG23-'1-Results 2030'!AG$2</f>
        <v>0</v>
      </c>
      <c r="AI23" s="2">
        <f>'1-Results 2030'!AH23-'1-Results 2030'!AH$2</f>
        <v>0</v>
      </c>
      <c r="AJ23" s="2">
        <f>'1-Results 2030'!AI23-'1-Results 2030'!AI$2</f>
        <v>0</v>
      </c>
      <c r="AK23" s="2">
        <f>'1-Results 2030'!AJ23-'1-Results 2030'!AJ$2</f>
        <v>0</v>
      </c>
      <c r="AL23" s="2">
        <f>'1-Results 2030'!AK23-'1-Results 2030'!AK$2</f>
        <v>0</v>
      </c>
      <c r="AM23" s="2">
        <f>'1-Results 2030'!AL23-'1-Results 2030'!AL$2</f>
        <v>0</v>
      </c>
      <c r="AN23" s="2">
        <f>'1-Results 2030'!AM23-'1-Results 2030'!AM$2</f>
        <v>0</v>
      </c>
      <c r="AO23" s="2">
        <f>'1-Results 2030'!AN23-'1-Results 2030'!AN$2</f>
        <v>0</v>
      </c>
      <c r="AP23" s="2">
        <f>'1-Results 2030'!AO23-'1-Results 2030'!AO$2</f>
        <v>0</v>
      </c>
      <c r="AQ23" s="2">
        <f>'1-Results 2030'!AP23-'1-Results 2030'!AP$2</f>
        <v>0</v>
      </c>
      <c r="AR23" s="2">
        <f>'1-Results 2030'!AQ23-'1-Results 2030'!AQ$2</f>
        <v>0</v>
      </c>
      <c r="AS23" s="2">
        <f>'1-Results 2030'!AR23-'1-Results 2030'!AR$2</f>
        <v>0</v>
      </c>
      <c r="AT23" s="2">
        <f>'1-Results 2030'!AS23-'1-Results 2030'!AS$2</f>
        <v>0</v>
      </c>
      <c r="AU23" s="2">
        <f>'1-Results 2030'!AT23-'1-Results 2030'!AT$2</f>
        <v>0</v>
      </c>
      <c r="AV23" s="2">
        <f>'1-Results 2030'!AU23-'1-Results 2030'!AU$2</f>
        <v>0</v>
      </c>
      <c r="AW23" s="2">
        <f>'1-Results 2030'!AV23-'1-Results 2030'!AV$2</f>
        <v>0</v>
      </c>
      <c r="AX23" s="2">
        <f>'1-Results 2030'!AW23-'1-Results 2030'!AW$2</f>
        <v>0</v>
      </c>
      <c r="AY23" s="2">
        <f>'1-Results 2030'!AX23-'1-Results 2030'!AX$2</f>
        <v>0</v>
      </c>
      <c r="AZ23" s="2">
        <f>'1-Results 2030'!AY23-'1-Results 2030'!AY$2</f>
        <v>0</v>
      </c>
      <c r="BA23" s="2">
        <f>'1-Results 2030'!AZ23-'1-Results 2030'!AZ$2</f>
        <v>0</v>
      </c>
      <c r="BB23" s="2">
        <f>'1-Results 2030'!BA23-'1-Results 2030'!BA$2</f>
        <v>0</v>
      </c>
      <c r="BC23" s="2">
        <f>'1-Results 2030'!BB23-'1-Results 2030'!BB$2</f>
        <v>0</v>
      </c>
      <c r="BD23" s="2">
        <f>'1-Results 2030'!BC23-'1-Results 2030'!BC$2</f>
        <v>0</v>
      </c>
      <c r="BE23" s="2">
        <f>'1-Results 2030'!BD23-'1-Results 2030'!BD$2</f>
        <v>0</v>
      </c>
      <c r="BF23" s="2">
        <f>'1-Results 2030'!BE23-'1-Results 2030'!BE$2</f>
        <v>0</v>
      </c>
      <c r="BG23" s="2">
        <f>'1-Results 2030'!BF23-'1-Results 2030'!BF$2</f>
        <v>0</v>
      </c>
      <c r="BH23" s="2">
        <f>'1-Results 2030'!BG23-'1-Results 2030'!BG$2</f>
        <v>0</v>
      </c>
      <c r="BI23" s="2">
        <f>'1-Results 2030'!BH23-'1-Results 2030'!BH$2</f>
        <v>0</v>
      </c>
      <c r="BJ23" s="2">
        <f>'1-Results 2030'!BI23-'1-Results 2030'!BI$2</f>
        <v>0</v>
      </c>
      <c r="BK23" s="2">
        <f>'1-Results 2030'!BJ23-'1-Results 2030'!BJ$2</f>
        <v>0</v>
      </c>
      <c r="BL23" s="2">
        <f>'1-Results 2030'!BK23-'1-Results 2030'!BK$2</f>
        <v>0</v>
      </c>
      <c r="BM23" s="2">
        <f>'1-Results 2030'!BL23-'1-Results 2030'!BL$2</f>
        <v>0</v>
      </c>
      <c r="BN23" s="2">
        <f>'1-Results 2030'!BM23-'1-Results 2030'!BM$2</f>
        <v>0</v>
      </c>
      <c r="BO23" s="2">
        <f>'1-Results 2030'!BN23-'1-Results 2030'!BN$2</f>
        <v>0</v>
      </c>
      <c r="BP23" s="2">
        <f>'1-Results 2030'!BO23-'1-Results 2030'!BO$2</f>
        <v>0</v>
      </c>
      <c r="BQ23" s="2">
        <f>'1-Results 2030'!BP23-'1-Results 2030'!BP$2</f>
        <v>0</v>
      </c>
      <c r="BR23" s="2">
        <f>'1-Results 2030'!BQ23-'1-Results 2030'!BQ$2</f>
        <v>0</v>
      </c>
      <c r="BS23" s="2">
        <f>'1-Results 2030'!BR23-'1-Results 2030'!BR$2</f>
        <v>0</v>
      </c>
      <c r="BT23" s="2">
        <f>'1-Results 2030'!BS23-'1-Results 2030'!BS$2</f>
        <v>0</v>
      </c>
      <c r="BU23" s="2">
        <f>'1-Results 2030'!BT23-'1-Results 2030'!BT$2</f>
        <v>0</v>
      </c>
      <c r="BV23" s="2">
        <f>'1-Results 2030'!BU23-'1-Results 2030'!BU$2</f>
        <v>0</v>
      </c>
      <c r="BW23" s="2">
        <f>'1-Results 2030'!BV23-'1-Results 2030'!BV$2</f>
        <v>0</v>
      </c>
      <c r="BX23" s="2">
        <f>'1-Results 2030'!BW23-'1-Results 2030'!BW$2</f>
        <v>0</v>
      </c>
      <c r="BY23" s="2">
        <f>'1-Results 2030'!BX23-'1-Results 2030'!BX$2</f>
        <v>0</v>
      </c>
      <c r="BZ23" s="2">
        <f>'1-Results 2030'!BY23-'1-Results 2030'!BY$2</f>
        <v>0</v>
      </c>
      <c r="CA23" s="2">
        <f>'1-Results 2030'!BZ23-'1-Results 2030'!BZ$2</f>
        <v>0</v>
      </c>
      <c r="CB23" s="2">
        <f>'1-Results 2030'!CA23-'1-Results 2030'!CA$2</f>
        <v>0</v>
      </c>
      <c r="CC23" s="2">
        <f>'1-Results 2030'!CB23-'1-Results 2030'!CB$2</f>
        <v>0</v>
      </c>
      <c r="CD23" s="2">
        <f>'1-Results 2030'!CC23-'1-Results 2030'!CC$2</f>
        <v>0</v>
      </c>
      <c r="CE23" s="2">
        <f>'1-Results 2030'!CD23-'1-Results 2030'!CD$2</f>
        <v>0</v>
      </c>
      <c r="CF23" s="2">
        <f>'1-Results 2030'!CE23-'1-Results 2030'!CE$2</f>
        <v>0</v>
      </c>
      <c r="CG23" s="2">
        <f>'1-Results 2030'!CF23-'1-Results 2030'!CF$2</f>
        <v>0</v>
      </c>
      <c r="CH23" s="2">
        <f>'1-Results 2030'!CG23-'1-Results 2030'!CG$2</f>
        <v>0</v>
      </c>
      <c r="CI23" s="2">
        <f>'1-Results 2030'!CH23-'1-Results 2030'!CH$2</f>
        <v>0</v>
      </c>
      <c r="CJ23" s="2">
        <f>'1-Results 2030'!CI23-'1-Results 2030'!CI$2</f>
        <v>0</v>
      </c>
      <c r="CK23" s="2">
        <f>'1-Results 2030'!CJ23-'1-Results 2030'!CJ$2</f>
        <v>0</v>
      </c>
      <c r="CL23" s="2">
        <f>'1-Results 2030'!CK23-'1-Results 2030'!CK$2</f>
        <v>0</v>
      </c>
      <c r="CM23" s="2">
        <f>'1-Results 2030'!CL23-'1-Results 2030'!CL$2</f>
        <v>0</v>
      </c>
      <c r="CN23" s="2">
        <f>'1-Results 2030'!CM23-'1-Results 2030'!CM$2</f>
        <v>0</v>
      </c>
      <c r="CO23" s="2">
        <f>'1-Results 2030'!CN23-'1-Results 2030'!CN$2</f>
        <v>0</v>
      </c>
      <c r="CP23" s="2">
        <f>'1-Results 2030'!CO23-'1-Results 2030'!CO$2</f>
        <v>0</v>
      </c>
      <c r="CQ23" s="2">
        <f>'1-Results 2030'!CP23-'1-Results 2030'!CP$2</f>
        <v>0</v>
      </c>
      <c r="CR23" s="2">
        <f>'1-Results 2030'!CQ23-'1-Results 2030'!CQ$2</f>
        <v>0</v>
      </c>
      <c r="CS23" s="2">
        <f>'1-Results 2030'!CR23-'1-Results 2030'!CR$2</f>
        <v>0</v>
      </c>
      <c r="CT23" s="2">
        <f>'1-Results 2030'!CS23-'1-Results 2030'!CS$2</f>
        <v>0</v>
      </c>
      <c r="CU23" s="2">
        <f>'1-Results 2030'!CT23-'1-Results 2030'!CT$2</f>
        <v>0</v>
      </c>
      <c r="CV23" s="2">
        <f>'1-Results 2030'!CU23-'1-Results 2030'!CU$2</f>
        <v>0</v>
      </c>
      <c r="CW23" s="2">
        <f>'1-Results 2030'!CV23-'1-Results 2030'!CV$2</f>
        <v>0</v>
      </c>
      <c r="CX23" s="2">
        <f>'1-Results 2030'!CW23-'1-Results 2030'!CW$2</f>
        <v>0</v>
      </c>
      <c r="CY23" s="2">
        <f>'1-Results 2030'!CX23-'1-Results 2030'!CX$2</f>
        <v>0</v>
      </c>
      <c r="CZ23" s="2">
        <f>'1-Results 2030'!CY23-'1-Results 2030'!CY$2</f>
        <v>0</v>
      </c>
      <c r="DA23" s="2">
        <f>'1-Results 2030'!CZ23-'1-Results 2030'!CZ$2</f>
        <v>0</v>
      </c>
      <c r="DB23" s="2">
        <f>'1-Results 2030'!DA23-'1-Results 2030'!DA$2</f>
        <v>0</v>
      </c>
      <c r="DC23" s="2">
        <f>'1-Results 2030'!DB23-'1-Results 2030'!DB$2</f>
        <v>0</v>
      </c>
      <c r="DD23" s="2">
        <f>'1-Results 2030'!DC23-'1-Results 2030'!DC$2</f>
        <v>0</v>
      </c>
      <c r="DE23" s="2">
        <f>'1-Results 2030'!DD23-'1-Results 2030'!DD$2</f>
        <v>0</v>
      </c>
      <c r="DF23" s="2">
        <f>'1-Results 2030'!DE23-'1-Results 2030'!DE$2</f>
        <v>0</v>
      </c>
      <c r="DG23" s="2">
        <f>'1-Results 2030'!DF23-'1-Results 2030'!DF$2</f>
        <v>0</v>
      </c>
      <c r="DH23" s="2">
        <f>'1-Results 2030'!DG23-'1-Results 2030'!DG$2</f>
        <v>0</v>
      </c>
      <c r="DI23" s="2">
        <f>'1-Results 2030'!DH23-'1-Results 2030'!DH$2</f>
        <v>0</v>
      </c>
      <c r="DJ23" s="2">
        <f>'1-Results 2030'!DI23-'1-Results 2030'!DI$2</f>
        <v>0</v>
      </c>
      <c r="DK23" s="2">
        <f>'1-Results 2030'!DJ23-'1-Results 2030'!DJ$2</f>
        <v>0</v>
      </c>
      <c r="DL23" s="2">
        <f>'1-Results 2030'!DK23-'1-Results 2030'!DK$2</f>
        <v>0</v>
      </c>
      <c r="DM23" s="2">
        <f>'1-Results 2030'!DL23-'1-Results 2030'!DL$2</f>
        <v>0</v>
      </c>
      <c r="DN23" s="2">
        <f>'1-Results 2030'!DM23-'1-Results 2030'!DM$2</f>
        <v>0</v>
      </c>
      <c r="DO23" s="2">
        <f>'1-Results 2030'!DN23-'1-Results 2030'!DN$2</f>
        <v>0</v>
      </c>
      <c r="DP23" s="2">
        <f>'1-Results 2030'!DO23-'1-Results 2030'!DO$2</f>
        <v>0</v>
      </c>
      <c r="DQ23" s="2">
        <f>'1-Results 2030'!DP23-'1-Results 2030'!DP$2</f>
        <v>0</v>
      </c>
      <c r="DR23" s="2">
        <f>'1-Results 2030'!DQ23-'1-Results 2030'!DQ$2</f>
        <v>0</v>
      </c>
      <c r="DS23" s="2">
        <f>'1-Results 2030'!DR23-'1-Results 2030'!DR$2</f>
        <v>0</v>
      </c>
      <c r="DT23" s="2">
        <f>'1-Results 2030'!DS23-'1-Results 2030'!DS$2</f>
        <v>0</v>
      </c>
      <c r="DU23" s="2">
        <f>'1-Results 2030'!DT23-'1-Results 2030'!DT$2</f>
        <v>0</v>
      </c>
      <c r="DV23" s="2">
        <f>'1-Results 2030'!DU23-'1-Results 2030'!DU$2</f>
        <v>0</v>
      </c>
      <c r="DW23" s="2">
        <f>'1-Results 2030'!DV23-'1-Results 2030'!DV$2</f>
        <v>0</v>
      </c>
      <c r="DX23" s="2">
        <f>'1-Results 2030'!DW23-'1-Results 2030'!DW$2</f>
        <v>0</v>
      </c>
      <c r="DY23" s="2">
        <f>'1-Results 2030'!DX23-'1-Results 2030'!DX$2</f>
        <v>0</v>
      </c>
      <c r="DZ23" s="2">
        <f>'1-Results 2030'!DY23-'1-Results 2030'!DY$2</f>
        <v>0</v>
      </c>
      <c r="EA23" s="2">
        <f>'1-Results 2030'!DZ23-'1-Results 2030'!DZ$2</f>
        <v>0</v>
      </c>
      <c r="EB23" s="2">
        <f>'1-Results 2030'!EA23-'1-Results 2030'!EA$2</f>
        <v>0</v>
      </c>
      <c r="EC23" s="2">
        <f>'1-Results 2030'!EB23-'1-Results 2030'!EB$2</f>
        <v>0</v>
      </c>
      <c r="ED23" s="2">
        <f>'1-Results 2030'!EC23-'1-Results 2030'!EC$2</f>
        <v>0</v>
      </c>
      <c r="EE23" s="2">
        <f>'1-Results 2030'!ED23-'1-Results 2030'!ED$2</f>
        <v>0</v>
      </c>
      <c r="EF23" s="2">
        <f>'1-Results 2030'!EE23-'1-Results 2030'!EE$2</f>
        <v>0</v>
      </c>
      <c r="EG23" s="2">
        <f>'1-Results 2030'!EF23-'1-Results 2030'!EF$2</f>
        <v>0</v>
      </c>
      <c r="EH23" s="2">
        <f>'1-Results 2030'!EG23-'1-Results 2030'!EG$2</f>
        <v>0</v>
      </c>
      <c r="EI23" s="2">
        <f>'1-Results 2030'!EH23-'1-Results 2030'!EH$2</f>
        <v>0</v>
      </c>
      <c r="EJ23" s="2">
        <f>'1-Results 2030'!EI23-'1-Results 2030'!EI$2</f>
        <v>0</v>
      </c>
      <c r="EK23" s="2">
        <f>'1-Results 2030'!EJ23-'1-Results 2030'!EJ$2</f>
        <v>0</v>
      </c>
      <c r="EL23" s="2">
        <f>'1-Results 2030'!EK23-'1-Results 2030'!EK$2</f>
        <v>0</v>
      </c>
      <c r="EM23" s="2">
        <f>'1-Results 2030'!EL23-'1-Results 2030'!EL$2</f>
        <v>0</v>
      </c>
      <c r="EN23" s="2">
        <f>'1-Results 2030'!EM23-'1-Results 2030'!EM$2</f>
        <v>0</v>
      </c>
      <c r="EO23" s="2">
        <f>'1-Results 2030'!EN23-'1-Results 2030'!EN$2</f>
        <v>0</v>
      </c>
      <c r="EP23" s="2">
        <f>'1-Results 2030'!EO23-'1-Results 2030'!EO$2</f>
        <v>0</v>
      </c>
      <c r="EQ23" s="2">
        <f>'1-Results 2030'!EP23-'1-Results 2030'!EP$2</f>
        <v>0</v>
      </c>
      <c r="ER23" s="2">
        <f>'1-Results 2030'!EQ23-'1-Results 2030'!EQ$2</f>
        <v>0</v>
      </c>
      <c r="ES23" s="2">
        <f>'1-Results 2030'!ER23-'1-Results 2030'!ER$2</f>
        <v>0</v>
      </c>
      <c r="ET23" s="2">
        <f>'1-Results 2030'!ES23-'1-Results 2030'!ES$2</f>
        <v>0</v>
      </c>
      <c r="EU23" s="2">
        <f>'1-Results 2030'!ET23-'1-Results 2030'!ET$2</f>
        <v>0</v>
      </c>
      <c r="EV23" s="2">
        <f>'1-Results 2030'!EU23-'1-Results 2030'!EU$2</f>
        <v>0</v>
      </c>
      <c r="EW23" s="2">
        <f>'1-Results 2030'!EV23-'1-Results 2030'!EV$2</f>
        <v>0</v>
      </c>
      <c r="EX23" s="2">
        <f>'1-Results 2030'!EW23-'1-Results 2030'!EW$2</f>
        <v>0</v>
      </c>
      <c r="EY23" s="2">
        <f>'1-Results 2030'!EX23-'1-Results 2030'!EX$2</f>
        <v>0</v>
      </c>
      <c r="EZ23" s="2">
        <f>'1-Results 2030'!EY23-'1-Results 2030'!EY$2</f>
        <v>0</v>
      </c>
      <c r="FA23" s="2">
        <f>'1-Results 2030'!EZ23-'1-Results 2030'!EZ$2</f>
        <v>0</v>
      </c>
      <c r="FB23" s="2">
        <f>'1-Results 2030'!FA23-'1-Results 2030'!FA$2</f>
        <v>0</v>
      </c>
      <c r="FC23" s="2">
        <f>'1-Results 2030'!FB23-'1-Results 2030'!FB$2</f>
        <v>0</v>
      </c>
      <c r="FD23" s="2">
        <f>'1-Results 2030'!FC23-'1-Results 2030'!FC$2</f>
        <v>0</v>
      </c>
      <c r="FE23" s="2">
        <f>'1-Results 2030'!FD23-'1-Results 2030'!FD$2</f>
        <v>0</v>
      </c>
      <c r="FF23" s="2">
        <f>'1-Results 2030'!FE23-'1-Results 2030'!FE$2</f>
        <v>0</v>
      </c>
      <c r="FG23" s="2">
        <f>'1-Results 2030'!FF23-'1-Results 2030'!FF$2</f>
        <v>0</v>
      </c>
      <c r="FH23" s="2">
        <f>'1-Results 2030'!FG23-'1-Results 2030'!FG$2</f>
        <v>0</v>
      </c>
      <c r="FI23" s="2">
        <f>'1-Results 2030'!FH23-'1-Results 2030'!FH$2</f>
        <v>0</v>
      </c>
      <c r="FJ23" s="2">
        <f>'1-Results 2030'!FI23-'1-Results 2030'!FI$2</f>
        <v>0</v>
      </c>
      <c r="FK23" s="2">
        <f>'1-Results 2030'!FJ23-'1-Results 2030'!FJ$2</f>
        <v>0</v>
      </c>
      <c r="FL23" s="2">
        <f>'1-Results 2030'!FK23-'1-Results 2030'!FK$2</f>
        <v>0</v>
      </c>
      <c r="FM23" s="2">
        <f>'1-Results 2030'!FL23-'1-Results 2030'!FL$2</f>
        <v>0</v>
      </c>
      <c r="FN23" s="2">
        <f>'1-Results 2030'!FM23-'1-Results 2030'!FM$2</f>
        <v>0</v>
      </c>
      <c r="FO23" s="2">
        <f>'1-Results 2030'!FN23-'1-Results 2030'!FN$2</f>
        <v>0</v>
      </c>
      <c r="FP23" s="2">
        <f>'1-Results 2030'!FO23-'1-Results 2030'!FO$2</f>
        <v>0</v>
      </c>
      <c r="FQ23" s="2">
        <f>'1-Results 2030'!FP23-'1-Results 2030'!FP$2</f>
        <v>0</v>
      </c>
      <c r="FR23" s="2">
        <f>'1-Results 2030'!FQ23-'1-Results 2030'!FQ$2</f>
        <v>0</v>
      </c>
      <c r="FS23" s="2">
        <f>'1-Results 2030'!FR23-'1-Results 2030'!FR$2</f>
        <v>0</v>
      </c>
      <c r="FT23" s="2">
        <f>'1-Results 2030'!FS23-'1-Results 2030'!FS$2</f>
        <v>0</v>
      </c>
      <c r="FU23" s="2">
        <f>'1-Results 2030'!FT23-'1-Results 2030'!FT$2</f>
        <v>0</v>
      </c>
      <c r="FV23" s="2">
        <f>'1-Results 2030'!FU23-'1-Results 2030'!FU$2</f>
        <v>0</v>
      </c>
      <c r="FW23" s="2">
        <f>'1-Results 2030'!FV23-'1-Results 2030'!FV$2</f>
        <v>0</v>
      </c>
      <c r="FX23" s="2">
        <f>'1-Results 2030'!FW23-'1-Results 2030'!FW$2</f>
        <v>0</v>
      </c>
      <c r="FY23" s="2">
        <f>'1-Results 2030'!FX23-'1-Results 2030'!FX$2</f>
        <v>0</v>
      </c>
      <c r="FZ23" s="2">
        <f>'1-Results 2030'!FY23-'1-Results 2030'!FY$2</f>
        <v>0</v>
      </c>
      <c r="GA23" s="2">
        <f>'1-Results 2030'!FZ23-'1-Results 2030'!FZ$2</f>
        <v>0</v>
      </c>
      <c r="GB23" s="2">
        <f>'1-Results 2030'!GA23-'1-Results 2030'!GA$2</f>
        <v>0</v>
      </c>
      <c r="GC23" s="2">
        <f>'1-Results 2030'!GB23-'1-Results 2030'!GB$2</f>
        <v>0</v>
      </c>
      <c r="GD23" s="2">
        <f>'1-Results 2030'!GC23-'1-Results 2030'!GC$2</f>
        <v>0</v>
      </c>
      <c r="GE23" s="2">
        <f>'1-Results 2030'!GD23-'1-Results 2030'!GD$2</f>
        <v>0</v>
      </c>
      <c r="GF23" s="2">
        <f>'1-Results 2030'!GE23-'1-Results 2030'!GE$2</f>
        <v>0</v>
      </c>
      <c r="GG23" s="2">
        <f>'1-Results 2030'!GF23-'1-Results 2030'!GF$2</f>
        <v>0</v>
      </c>
      <c r="GH23" s="2">
        <f>'1-Results 2030'!GG23-'1-Results 2030'!GG$2</f>
        <v>0</v>
      </c>
      <c r="GI23" s="2">
        <f>'1-Results 2030'!GH23-'1-Results 2030'!GH$2</f>
        <v>0</v>
      </c>
      <c r="GJ23" s="2">
        <f>'1-Results 2030'!GI23-'1-Results 2030'!GI$2</f>
        <v>0</v>
      </c>
      <c r="GK23" s="2">
        <f>'1-Results 2030'!GJ23-'1-Results 2030'!GJ$2</f>
        <v>0</v>
      </c>
      <c r="GL23" s="2">
        <f>'1-Results 2030'!GK23-'1-Results 2030'!GK$2</f>
        <v>0</v>
      </c>
      <c r="GM23" s="2">
        <f>'1-Results 2030'!GL23-'1-Results 2030'!GL$2</f>
        <v>0</v>
      </c>
      <c r="GN23" s="2">
        <f>'1-Results 2030'!GM23-'1-Results 2030'!GM$2</f>
        <v>0</v>
      </c>
      <c r="GO23" s="2">
        <f>'1-Results 2030'!GN23-'1-Results 2030'!GN$2</f>
        <v>0</v>
      </c>
      <c r="GP23" s="2">
        <f>'1-Results 2030'!GO23-'1-Results 2030'!GO$2</f>
        <v>0</v>
      </c>
      <c r="GQ23" s="2">
        <f>'1-Results 2030'!GP23-'1-Results 2030'!GP$2</f>
        <v>0</v>
      </c>
      <c r="GR23" s="2">
        <f>'1-Results 2030'!GQ23-'1-Results 2030'!GQ$2</f>
        <v>0</v>
      </c>
      <c r="GS23" s="2">
        <f>'1-Results 2030'!GR23-'1-Results 2030'!GR$2</f>
        <v>0</v>
      </c>
      <c r="GT23" s="2">
        <f>'1-Results 2030'!GS23-'1-Results 2030'!GS$2</f>
        <v>0</v>
      </c>
      <c r="GU23" s="2">
        <f>'1-Results 2030'!GT23-'1-Results 2030'!GT$2</f>
        <v>0</v>
      </c>
      <c r="GV23" s="2">
        <f>'1-Results 2030'!GU23-'1-Results 2030'!GU$2</f>
        <v>0</v>
      </c>
      <c r="GW23" s="2">
        <f>'1-Results 2030'!GV23-'1-Results 2030'!GV$2</f>
        <v>0</v>
      </c>
      <c r="GX23" s="2">
        <f>'1-Results 2030'!GW23-'1-Results 2030'!GW$2</f>
        <v>0</v>
      </c>
      <c r="GY23" s="2">
        <f>'1-Results 2030'!GX23-'1-Results 2030'!GX$2</f>
        <v>0</v>
      </c>
      <c r="GZ23" s="2">
        <f>'1-Results 2030'!GY23-'1-Results 2030'!GY$2</f>
        <v>0</v>
      </c>
      <c r="HA23" s="2">
        <f>'1-Results 2030'!GZ23-'1-Results 2030'!GZ$2</f>
        <v>0</v>
      </c>
      <c r="HB23" s="2">
        <f>'1-Results 2030'!HA23-'1-Results 2030'!HA$2</f>
        <v>0</v>
      </c>
      <c r="HC23" s="2">
        <f>'1-Results 2030'!HB23-'1-Results 2030'!HB$2</f>
        <v>0</v>
      </c>
      <c r="HD23" s="2">
        <f>'1-Results 2030'!HC23-'1-Results 2030'!HC$2</f>
        <v>0</v>
      </c>
      <c r="HE23" s="2">
        <f>'1-Results 2030'!HD23-'1-Results 2030'!HD$2</f>
        <v>0</v>
      </c>
      <c r="HF23" s="2">
        <f>'1-Results 2030'!HE23-'1-Results 2030'!HE$2</f>
        <v>0</v>
      </c>
      <c r="HG23" s="2">
        <f>'1-Results 2030'!HF23-'1-Results 2030'!HF$2</f>
        <v>0</v>
      </c>
      <c r="HH23" s="2">
        <f>'1-Results 2030'!HG23-'1-Results 2030'!HG$2</f>
        <v>0</v>
      </c>
      <c r="HI23" s="2">
        <f>'1-Results 2030'!HH23-'1-Results 2030'!HH$2</f>
        <v>0</v>
      </c>
      <c r="HJ23" s="2">
        <f>'1-Results 2030'!HI23-'1-Results 2030'!HI$2</f>
        <v>0</v>
      </c>
      <c r="HK23" s="2">
        <f>'1-Results 2030'!HJ23-'1-Results 2030'!HJ$2</f>
        <v>0</v>
      </c>
      <c r="HL23" s="2">
        <f>'1-Results 2030'!HK23-'1-Results 2030'!HK$2</f>
        <v>0</v>
      </c>
      <c r="HM23" s="2">
        <f>'1-Results 2030'!HL23-'1-Results 2030'!HL$2</f>
        <v>0</v>
      </c>
      <c r="HN23" s="2">
        <f>'1-Results 2030'!HM23-'1-Results 2030'!HM$2</f>
        <v>0</v>
      </c>
      <c r="HO23" s="2">
        <f>'1-Results 2030'!HN23-'1-Results 2030'!HN$2</f>
        <v>0</v>
      </c>
      <c r="HP23" s="2">
        <f>'1-Results 2030'!HO23-'1-Results 2030'!HO$2</f>
        <v>0</v>
      </c>
      <c r="HQ23" s="2">
        <f>'1-Results 2030'!HP23-'1-Results 2030'!HP$2</f>
        <v>0</v>
      </c>
      <c r="HR23" s="2">
        <f>'1-Results 2030'!HQ23-'1-Results 2030'!HQ$2</f>
        <v>0</v>
      </c>
      <c r="HS23" s="2">
        <f>'1-Results 2030'!HR23-'1-Results 2030'!HR$2</f>
        <v>0</v>
      </c>
      <c r="HT23" s="75">
        <f>'1-Results 2030'!HS23-'1-Results 2030'!HS$2</f>
        <v>0</v>
      </c>
      <c r="HU23" s="2">
        <f>'1-Results 2030'!HT23-'1-Results 2030'!HT$2</f>
        <v>0</v>
      </c>
      <c r="HV23" s="2">
        <f>'1-Results 2030'!HU23-'1-Results 2030'!HU$2</f>
        <v>0</v>
      </c>
      <c r="HW23" s="2">
        <f>'1-Results 2030'!HV23-'1-Results 2030'!HV$2</f>
        <v>0</v>
      </c>
      <c r="HX23" s="75">
        <f>'1-Results 2030'!HW23-'1-Results 2030'!HW$2</f>
        <v>0</v>
      </c>
      <c r="HY23" s="2">
        <f>'1-Results 2030'!HX23-'1-Results 2030'!HX$2</f>
        <v>0</v>
      </c>
      <c r="HZ23" s="2">
        <f>'1-Results 2030'!HY23-'1-Results 2030'!HY$2</f>
        <v>0</v>
      </c>
      <c r="IA23" s="2">
        <f>'1-Results 2030'!HZ23-'1-Results 2030'!HZ$2</f>
        <v>0</v>
      </c>
      <c r="IB23" s="2">
        <f>'1-Results 2030'!IA23-'1-Results 2030'!IA$2</f>
        <v>0</v>
      </c>
      <c r="IC23" s="2">
        <f>'1-Results 2030'!IB23-'1-Results 2030'!IB$2</f>
        <v>0</v>
      </c>
      <c r="ID23" s="2">
        <f>'1-Results 2030'!IC23-'1-Results 2030'!IC$2</f>
        <v>0</v>
      </c>
      <c r="IE23" s="2">
        <f>'1-Results 2030'!ID23-'1-Results 2030'!ID$2</f>
        <v>0</v>
      </c>
      <c r="IF23" s="2">
        <f>'1-Results 2030'!IE23-'1-Results 2030'!IE$2</f>
        <v>0</v>
      </c>
      <c r="IG23" s="2">
        <f>'1-Results 2030'!IF23-'1-Results 2030'!IF$2</f>
        <v>0</v>
      </c>
      <c r="IH23" s="2">
        <f>'1-Results 2030'!IG23-'1-Results 2030'!IG$2</f>
        <v>0</v>
      </c>
      <c r="II23" s="2">
        <f>'1-Results 2030'!IH23-'1-Results 2030'!IH$2</f>
        <v>0</v>
      </c>
      <c r="IJ23" s="2">
        <f>'1-Results 2030'!II23-'1-Results 2030'!II$2</f>
        <v>0</v>
      </c>
      <c r="IK23" s="2">
        <f>'1-Results 2030'!IJ23-'1-Results 2030'!IJ$2</f>
        <v>0</v>
      </c>
      <c r="IL23" s="2">
        <f>'1-Results 2030'!IK23-'1-Results 2030'!IK$2</f>
        <v>0</v>
      </c>
      <c r="IM23" s="2">
        <f>'1-Results 2030'!IL23-'1-Results 2030'!IL$2</f>
        <v>0</v>
      </c>
      <c r="IN23" s="2">
        <f>'1-Results 2030'!IM23-'1-Results 2030'!IM$2</f>
        <v>0</v>
      </c>
      <c r="IO23" s="2">
        <f>'1-Results 2030'!IN23-'1-Results 2030'!IN$2</f>
        <v>0</v>
      </c>
      <c r="IP23" s="2">
        <f>'1-Results 2030'!IO23-'1-Results 2030'!IO$2</f>
        <v>0</v>
      </c>
      <c r="IQ23" s="2">
        <f>'1-Results 2030'!IP23-'1-Results 2030'!IP$2</f>
        <v>0</v>
      </c>
      <c r="IR23" s="2">
        <f>'1-Results 2030'!IQ23-'1-Results 2030'!IQ$2</f>
        <v>0</v>
      </c>
      <c r="IS23" s="2">
        <f>'1-Results 2030'!IR23-'1-Results 2030'!IR$2</f>
        <v>0</v>
      </c>
      <c r="IT23" s="2">
        <f>'1-Results 2030'!IS23-'1-Results 2030'!IS$2</f>
        <v>0</v>
      </c>
      <c r="IU23" s="2">
        <f>'1-Results 2030'!IT23-'1-Results 2030'!IT$2</f>
        <v>-1.8343360569299987E-5</v>
      </c>
      <c r="IV23" s="2">
        <f>'1-Results 2030'!IU23-'1-Results 2030'!IU$2</f>
        <v>-1.2188372374599948E-4</v>
      </c>
      <c r="IW23" s="2">
        <f>'1-Results 2030'!IV23-'1-Results 2030'!IV$2</f>
        <v>1.692905914590058E-5</v>
      </c>
      <c r="IX23" s="2">
        <f>'1-Results 2030'!IW23-'1-Results 2030'!IW$2</f>
        <v>0</v>
      </c>
      <c r="IY23" s="2">
        <f>'1-Results 2030'!IX23-'1-Results 2030'!IX$2</f>
        <v>-6.7364363818459873E-4</v>
      </c>
      <c r="IZ23" s="2">
        <f>'1-Results 2030'!IY23-'1-Results 2030'!IY$2</f>
        <v>1.8833164658980071E-4</v>
      </c>
      <c r="JA23" s="2">
        <f>'1-Results 2030'!IZ23-'1-Results 2030'!IZ$2</f>
        <v>4.5859777915266981E-3</v>
      </c>
      <c r="JB23" s="2">
        <f>'1-Results 2030'!JA23-'1-Results 2030'!JA$2</f>
        <v>-2.7077224113099957E-3</v>
      </c>
      <c r="JC23" s="2">
        <f>'1-Results 2030'!JB23-'1-Results 2030'!JB$2</f>
        <v>-6.2488673789999898E-6</v>
      </c>
      <c r="JD23" s="75">
        <f>'1-Results 2030'!JC23-'1-Results 2030'!JC$2</f>
        <v>0</v>
      </c>
      <c r="JE23" s="2">
        <f>'1-Results 2030'!JD23-'1-Results 2030'!JD$2</f>
        <v>0</v>
      </c>
      <c r="JF23" s="2">
        <f>'1-Results 2030'!JE23-'1-Results 2030'!JE$2</f>
        <v>1.0027446312079998E-4</v>
      </c>
      <c r="JG23" s="2">
        <f>'1-Results 2030'!JF23-'1-Results 2030'!JF$2</f>
        <v>0</v>
      </c>
      <c r="JH23" s="2">
        <f>'1-Results 2030'!JG23-'1-Results 2030'!JG$2</f>
        <v>4.8859408386930057E-4</v>
      </c>
      <c r="JI23" s="2">
        <f>'1-Results 2030'!JH23-'1-Results 2030'!JH$2</f>
        <v>0</v>
      </c>
      <c r="JJ23" s="2">
        <f>'1-Results 2030'!JI23-'1-Results 2030'!JI$2</f>
        <v>0</v>
      </c>
      <c r="JK23" s="2">
        <f>'1-Results 2030'!JJ23-'1-Results 2030'!JJ$2</f>
        <v>0</v>
      </c>
      <c r="JL23" s="2">
        <f>'1-Results 2030'!JK23-'1-Results 2030'!JK$2</f>
        <v>0</v>
      </c>
      <c r="JM23" s="2">
        <f>'1-Results 2030'!JL23-'1-Results 2030'!JL$2</f>
        <v>0</v>
      </c>
      <c r="JN23" s="2">
        <f>'1-Results 2030'!JM23-'1-Results 2030'!JM$2</f>
        <v>7.9782597425270135E-4</v>
      </c>
      <c r="JO23" s="2">
        <f>'1-Results 2030'!JN23-'1-Results 2030'!JN$2</f>
        <v>0</v>
      </c>
      <c r="JP23" s="2">
        <f>'1-Results 2030'!JO23-'1-Results 2030'!JO$2</f>
        <v>0</v>
      </c>
      <c r="JQ23" s="2">
        <f>'1-Results 2030'!JP23-'1-Results 2030'!JP$2</f>
        <v>0</v>
      </c>
      <c r="JR23" s="2">
        <f>'1-Results 2030'!JQ23-'1-Results 2030'!JQ$2</f>
        <v>0</v>
      </c>
      <c r="JS23" s="2">
        <f>'1-Results 2030'!JR23-'1-Results 2030'!JR$2</f>
        <v>0</v>
      </c>
      <c r="JT23" s="2">
        <f>'1-Results 2030'!JS23-'1-Results 2030'!JS$2</f>
        <v>0</v>
      </c>
      <c r="JU23" s="2">
        <f>'1-Results 2030'!JT23-'1-Results 2030'!JT$2</f>
        <v>0</v>
      </c>
      <c r="JV23" s="2">
        <f>'1-Results 2030'!JU23-'1-Results 2030'!JU$2</f>
        <v>0</v>
      </c>
      <c r="JW23" s="2">
        <f>'1-Results 2030'!JV23-'1-Results 2030'!JV$2</f>
        <v>4.4144758030999383E-6</v>
      </c>
      <c r="JX23" s="2">
        <f>'1-Results 2030'!JW23-'1-Results 2030'!JW$2</f>
        <v>-2.446960853870004E-4</v>
      </c>
      <c r="JY23" s="2">
        <f>'1-Results 2030'!JX23-'1-Results 2030'!JX$2</f>
        <v>-0.19058634251121997</v>
      </c>
      <c r="JZ23" s="2">
        <f>'1-Results 2030'!JY23-'1-Results 2030'!JY$2</f>
        <v>0.1057476446367005</v>
      </c>
      <c r="KA23" s="2">
        <f>'1-Results 2030'!JZ23-'1-Results 2030'!JZ$2</f>
        <v>-6.7506251180139976E-3</v>
      </c>
      <c r="KB23" s="2">
        <f>'1-Results 2030'!KA23-'1-Results 2030'!KA$2</f>
        <v>0</v>
      </c>
      <c r="KC23" s="2">
        <f>'1-Results 2030'!KB23-'1-Results 2030'!KB$2</f>
        <v>0</v>
      </c>
      <c r="KD23" s="2">
        <f>'1-Results 2030'!KC23-'1-Results 2030'!KC$2</f>
        <v>0</v>
      </c>
      <c r="KE23" s="2">
        <f>'1-Results 2030'!KD23-'1-Results 2030'!KD$2</f>
        <v>-6.3858944737692994E-3</v>
      </c>
      <c r="KF23" s="2">
        <f>'1-Results 2030'!KE23-'1-Results 2030'!KE$2</f>
        <v>-2.5044332819928001E-3</v>
      </c>
      <c r="KG23" s="2">
        <f>'1-Results 2030'!KF23-'1-Results 2030'!KF$2</f>
        <v>-8.0179422664500028E-4</v>
      </c>
      <c r="KH23" s="2">
        <f>'1-Results 2030'!KG23-'1-Results 2030'!KG$2</f>
        <v>-1.797179317525E-4</v>
      </c>
      <c r="KI23" s="2">
        <f>'1-Results 2030'!KH23-'1-Results 2030'!KH$2</f>
        <v>-3.3135950717849997E-4</v>
      </c>
      <c r="KJ23" s="2">
        <f>'1-Results 2030'!KI23-'1-Results 2030'!KI$2</f>
        <v>-4.1276182279420016E-4</v>
      </c>
      <c r="KK23" s="2">
        <f>'1-Results 2030'!KJ23-'1-Results 2030'!KJ$2</f>
        <v>-2.4963095354380996E-3</v>
      </c>
      <c r="KL23" s="2">
        <f>'1-Results 2030'!KK23-'1-Results 2030'!KK$2</f>
        <v>-9.728059237145998E-4</v>
      </c>
      <c r="KM23" s="2">
        <f>'1-Results 2030'!KL23-'1-Results 2030'!KL$2</f>
        <v>-1.8290664939078598E-2</v>
      </c>
      <c r="KN23" s="2">
        <f>'1-Results 2030'!KM23-'1-Results 2030'!KM$2</f>
        <v>-1.8903540283663001E-3</v>
      </c>
      <c r="KO23" s="75">
        <f>'1-Results 2030'!KN23-'1-Results 2030'!KN$2</f>
        <v>-4.9260784939236899E-5</v>
      </c>
      <c r="KP23" s="2">
        <f>'1-Results 2030'!KO23-'1-Results 2030'!KO$2</f>
        <v>0</v>
      </c>
      <c r="KQ23" s="2">
        <f>'1-Results 2030'!KP23-'1-Results 2030'!KP$2</f>
        <v>0</v>
      </c>
      <c r="KR23" s="2">
        <f>'1-Results 2030'!KQ23-'1-Results 2030'!KQ$2</f>
        <v>0</v>
      </c>
      <c r="KS23" s="2">
        <f>'1-Results 2030'!KR23-'1-Results 2030'!KR$2</f>
        <v>0</v>
      </c>
      <c r="KT23" s="2">
        <f>'1-Results 2030'!KS23-'1-Results 2030'!KS$2</f>
        <v>0</v>
      </c>
      <c r="KU23" s="2">
        <f>'1-Results 2030'!KT23-'1-Results 2030'!KT$2</f>
        <v>0</v>
      </c>
      <c r="KV23" s="2">
        <f>'1-Results 2030'!KU23-'1-Results 2030'!KU$2</f>
        <v>0</v>
      </c>
      <c r="KW23" s="2">
        <f>'1-Results 2030'!KV23-'1-Results 2030'!KV$2</f>
        <v>-1.1403182993929999E-4</v>
      </c>
      <c r="KX23" s="2">
        <f>'1-Results 2030'!KW23-'1-Results 2030'!KW$2</f>
        <v>-7.5658984484000004E-5</v>
      </c>
      <c r="KY23" s="2">
        <f>'1-Results 2030'!KX23-'1-Results 2030'!KX$2</f>
        <v>0</v>
      </c>
      <c r="KZ23" s="2">
        <f>'1-Results 2030'!KY23-'1-Results 2030'!KY$2</f>
        <v>0</v>
      </c>
      <c r="LA23" s="2">
        <f>'1-Results 2030'!KZ23-'1-Results 2030'!KZ$2</f>
        <v>0</v>
      </c>
      <c r="LB23" s="2">
        <f>'1-Results 2030'!LA23-'1-Results 2030'!LA$2</f>
        <v>0</v>
      </c>
      <c r="LC23" s="2">
        <f>'1-Results 2030'!LB23-'1-Results 2030'!LB$2</f>
        <v>0</v>
      </c>
      <c r="LD23" s="2">
        <f>'1-Results 2030'!LC23-'1-Results 2030'!LC$2</f>
        <v>0</v>
      </c>
      <c r="LE23" s="2">
        <f>'1-Results 2030'!LD23-'1-Results 2030'!LD$2</f>
        <v>0</v>
      </c>
      <c r="LF23" s="2">
        <f>'1-Results 2030'!LE23-'1-Results 2030'!LE$2</f>
        <v>0</v>
      </c>
      <c r="LG23" s="2">
        <f>'1-Results 2030'!LF23-'1-Results 2030'!LF$2</f>
        <v>0</v>
      </c>
      <c r="LH23" s="2">
        <f>'1-Results 2030'!LG23-'1-Results 2030'!LG$2</f>
        <v>0</v>
      </c>
      <c r="LI23" s="2">
        <f>'1-Results 2030'!LH23-'1-Results 2030'!LH$2</f>
        <v>0</v>
      </c>
      <c r="LJ23" s="2">
        <f>'1-Results 2030'!LI23-'1-Results 2030'!LI$2</f>
        <v>0</v>
      </c>
      <c r="LK23" s="2">
        <f>'1-Results 2030'!LJ23-'1-Results 2030'!LJ$2</f>
        <v>0</v>
      </c>
      <c r="LL23" s="2">
        <f>'1-Results 2030'!LK23-'1-Results 2030'!LK$2</f>
        <v>0</v>
      </c>
      <c r="LM23" s="75">
        <f>'1-Results 2030'!LL23-'1-Results 2030'!LL$2</f>
        <v>0</v>
      </c>
      <c r="LN23" s="2">
        <f>'1-Results 2030'!LM23-'1-Results 2030'!LM$2</f>
        <v>0</v>
      </c>
      <c r="LO23" s="2">
        <f>'1-Results 2030'!LN23-'1-Results 2030'!LN$2</f>
        <v>0</v>
      </c>
      <c r="LP23" s="2">
        <f>'1-Results 2030'!LO23-'1-Results 2030'!LO$2</f>
        <v>0</v>
      </c>
      <c r="LQ23" s="2">
        <f>'1-Results 2030'!LP23-'1-Results 2030'!LP$2</f>
        <v>0</v>
      </c>
      <c r="LR23" s="2">
        <f>'1-Results 2030'!LQ23-'1-Results 2030'!LQ$2</f>
        <v>0</v>
      </c>
      <c r="LS23" s="2">
        <f>'1-Results 2030'!LR23-'1-Results 2030'!LR$2</f>
        <v>0</v>
      </c>
      <c r="LT23" s="2">
        <f>'1-Results 2030'!LS23-'1-Results 2030'!LS$2</f>
        <v>0</v>
      </c>
      <c r="LU23" s="2">
        <f>'1-Results 2030'!LT23-'1-Results 2030'!LT$2</f>
        <v>0</v>
      </c>
      <c r="LV23" s="2">
        <f>'1-Results 2030'!LU23-'1-Results 2030'!LU$2</f>
        <v>0</v>
      </c>
      <c r="LW23" s="2">
        <f>'1-Results 2030'!LV23-'1-Results 2030'!LV$2</f>
        <v>0</v>
      </c>
      <c r="LX23" s="2">
        <f>'1-Results 2030'!LW23-'1-Results 2030'!LW$2</f>
        <v>0</v>
      </c>
      <c r="LY23" s="2">
        <f>'1-Results 2030'!LX23-'1-Results 2030'!LX$2</f>
        <v>0</v>
      </c>
      <c r="LZ23" s="2">
        <f>'1-Results 2030'!LY23-'1-Results 2030'!LY$2</f>
        <v>0</v>
      </c>
      <c r="MA23" s="2">
        <f>'1-Results 2030'!LZ23-'1-Results 2030'!LZ$2</f>
        <v>0</v>
      </c>
      <c r="MB23" s="2">
        <f>'1-Results 2030'!MA23-'1-Results 2030'!MA$2</f>
        <v>0</v>
      </c>
      <c r="MC23" s="2">
        <f>'1-Results 2030'!MB23-'1-Results 2030'!MB$2</f>
        <v>0</v>
      </c>
      <c r="MD23" s="2">
        <f>'1-Results 2030'!MC23-'1-Results 2030'!MC$2</f>
        <v>0</v>
      </c>
      <c r="ME23" s="2">
        <f>'1-Results 2030'!MD23-'1-Results 2030'!MD$2</f>
        <v>0</v>
      </c>
      <c r="MF23" s="75">
        <f>'1-Results 2030'!ME23-'1-Results 2030'!ME$2</f>
        <v>0</v>
      </c>
      <c r="MG23" s="2">
        <f>'1-Results 2030'!MF23-'1-Results 2030'!MF$2</f>
        <v>0</v>
      </c>
      <c r="MH23" s="2">
        <f>'1-Results 2030'!MG23-'1-Results 2030'!MG$2</f>
        <v>0</v>
      </c>
      <c r="MI23" s="2">
        <f>'1-Results 2030'!MH23-'1-Results 2030'!MH$2</f>
        <v>0</v>
      </c>
      <c r="MJ23" s="2">
        <f>'1-Results 2030'!MI23-'1-Results 2030'!MI$2</f>
        <v>0</v>
      </c>
      <c r="MK23" s="2">
        <f>'1-Results 2030'!MJ23-'1-Results 2030'!MJ$2</f>
        <v>0</v>
      </c>
      <c r="ML23" s="2">
        <f>'1-Results 2030'!MK23-'1-Results 2030'!MK$2</f>
        <v>0</v>
      </c>
      <c r="MM23" s="2">
        <f>'1-Results 2030'!ML23-'1-Results 2030'!ML$2</f>
        <v>0</v>
      </c>
      <c r="MN23" s="2">
        <f>'1-Results 2030'!MM23-'1-Results 2030'!MM$2</f>
        <v>0</v>
      </c>
      <c r="MO23" s="2">
        <f>'1-Results 2030'!MN23-'1-Results 2030'!MN$2</f>
        <v>0</v>
      </c>
      <c r="MP23" s="2">
        <f>'1-Results 2030'!MO23-'1-Results 2030'!MO$2</f>
        <v>0</v>
      </c>
      <c r="MQ23" s="2">
        <f>'1-Results 2030'!MP23-'1-Results 2030'!MP$2</f>
        <v>0</v>
      </c>
      <c r="MR23" s="2">
        <f>'1-Results 2030'!MQ23-'1-Results 2030'!MQ$2</f>
        <v>0</v>
      </c>
      <c r="MS23" s="2">
        <f>'1-Results 2030'!MR23-'1-Results 2030'!MR$2</f>
        <v>0</v>
      </c>
      <c r="MT23" s="2">
        <f>'1-Results 2030'!MS23-'1-Results 2030'!MS$2</f>
        <v>0</v>
      </c>
      <c r="MU23" s="2">
        <f>'1-Results 2030'!MT23-'1-Results 2030'!MT$2</f>
        <v>0</v>
      </c>
      <c r="MV23" s="2">
        <f>'1-Results 2030'!MU23-'1-Results 2030'!MU$2</f>
        <v>0</v>
      </c>
      <c r="MW23" s="75">
        <f>'1-Results 2030'!MV23-'1-Results 2030'!MV$2</f>
        <v>0</v>
      </c>
      <c r="MX23" s="2">
        <f>'1-Results 2030'!MW23-'1-Results 2030'!MW$2</f>
        <v>0</v>
      </c>
      <c r="MY23" s="2">
        <f>'1-Results 2030'!MX23-'1-Results 2030'!MX$2</f>
        <v>0</v>
      </c>
      <c r="MZ23" s="2">
        <f>'1-Results 2030'!MY23-'1-Results 2030'!MY$2</f>
        <v>0</v>
      </c>
      <c r="NA23" s="2">
        <f>'1-Results 2030'!MZ23-'1-Results 2030'!MZ$2</f>
        <v>0</v>
      </c>
      <c r="NB23" s="2">
        <f>'1-Results 2030'!NA23-'1-Results 2030'!NA$2</f>
        <v>0</v>
      </c>
      <c r="NC23" s="2">
        <f>'1-Results 2030'!NB23-'1-Results 2030'!NB$2</f>
        <v>0</v>
      </c>
      <c r="ND23" s="2">
        <f>'1-Results 2030'!NC23-'1-Results 2030'!NC$2</f>
        <v>0</v>
      </c>
      <c r="NE23" s="2">
        <f>'1-Results 2030'!ND23-'1-Results 2030'!ND$2</f>
        <v>0</v>
      </c>
      <c r="NF23" s="2">
        <f>'1-Results 2030'!NE23-'1-Results 2030'!NE$2</f>
        <v>0</v>
      </c>
      <c r="NG23" s="2">
        <f>'1-Results 2030'!NF23-'1-Results 2030'!NF$2</f>
        <v>0</v>
      </c>
      <c r="NH23" s="2">
        <f>'1-Results 2030'!NG23-'1-Results 2030'!NG$2</f>
        <v>0</v>
      </c>
      <c r="NI23" s="2">
        <f>'1-Results 2030'!NH23-'1-Results 2030'!NH$2</f>
        <v>0</v>
      </c>
      <c r="NJ23" s="2">
        <f>'1-Results 2030'!NI23-'1-Results 2030'!NI$2</f>
        <v>0</v>
      </c>
      <c r="NK23" s="2">
        <f>'1-Results 2030'!NJ23-'1-Results 2030'!NJ$2</f>
        <v>0</v>
      </c>
      <c r="NL23" s="2">
        <f>'1-Results 2030'!NK23-'1-Results 2030'!NK$2</f>
        <v>0</v>
      </c>
      <c r="NM23" s="2">
        <f>'1-Results 2030'!NL23-'1-Results 2030'!NL$2</f>
        <v>0</v>
      </c>
      <c r="NN23" s="2">
        <f>'1-Results 2030'!NM23-'1-Results 2030'!NM$2</f>
        <v>0</v>
      </c>
      <c r="NO23" s="2">
        <f>'1-Results 2030'!NN23-'1-Results 2030'!NN$2</f>
        <v>0</v>
      </c>
      <c r="NP23" s="2">
        <f>'1-Results 2030'!NO23-'1-Results 2030'!NO$2</f>
        <v>0</v>
      </c>
      <c r="NQ23" s="2">
        <f>'1-Results 2030'!NP23-'1-Results 2030'!NP$2</f>
        <v>0</v>
      </c>
      <c r="NR23" s="2">
        <f>'1-Results 2030'!NQ23-'1-Results 2030'!NQ$2</f>
        <v>0</v>
      </c>
      <c r="NS23" s="2">
        <f>'1-Results 2030'!NR23-'1-Results 2030'!NR$2</f>
        <v>0</v>
      </c>
      <c r="NT23" s="2">
        <f>'1-Results 2030'!NS23-'1-Results 2030'!NS$2</f>
        <v>0</v>
      </c>
      <c r="NU23" s="2">
        <f>'1-Results 2030'!NT23-'1-Results 2030'!NT$2</f>
        <v>0</v>
      </c>
      <c r="NV23" s="2">
        <f>'1-Results 2030'!NU23-'1-Results 2030'!NU$2</f>
        <v>0</v>
      </c>
      <c r="NW23" s="2">
        <f>'1-Results 2030'!NV23-'1-Results 2030'!NV$2</f>
        <v>0</v>
      </c>
      <c r="NX23" s="2">
        <f>'1-Results 2030'!NW23-'1-Results 2030'!NW$2</f>
        <v>0</v>
      </c>
      <c r="NY23" s="2">
        <f>'1-Results 2030'!NX23-'1-Results 2030'!NX$2</f>
        <v>0</v>
      </c>
      <c r="NZ23" s="2">
        <f>'1-Results 2030'!NY23-'1-Results 2030'!NY$2</f>
        <v>0</v>
      </c>
      <c r="OA23" s="2">
        <f>'1-Results 2030'!NZ23-'1-Results 2030'!NZ$2</f>
        <v>0</v>
      </c>
      <c r="OB23" s="2">
        <f>'1-Results 2030'!OA23-'1-Results 2030'!OA$2</f>
        <v>0</v>
      </c>
      <c r="OC23" s="2">
        <f>'1-Results 2030'!OB23-'1-Results 2030'!OB$2</f>
        <v>0</v>
      </c>
      <c r="OD23" s="2">
        <f>'1-Results 2030'!OC23-'1-Results 2030'!OC$2</f>
        <v>0</v>
      </c>
      <c r="OE23" s="2">
        <f>'1-Results 2030'!OD23-'1-Results 2030'!OD$2</f>
        <v>0</v>
      </c>
      <c r="OF23" s="2">
        <f>'1-Results 2030'!OE23-'1-Results 2030'!OE$2</f>
        <v>0</v>
      </c>
      <c r="OG23" s="2">
        <f>'1-Results 2030'!OF23-'1-Results 2030'!OF$2</f>
        <v>0</v>
      </c>
      <c r="OH23" s="2">
        <f>'1-Results 2030'!OG23-'1-Results 2030'!OG$2</f>
        <v>0</v>
      </c>
      <c r="OI23" s="2">
        <f>'1-Results 2030'!OH23-'1-Results 2030'!OH$2</f>
        <v>0</v>
      </c>
      <c r="OJ23" s="2">
        <f>'1-Results 2030'!OI23-'1-Results 2030'!OI$2</f>
        <v>0</v>
      </c>
      <c r="OK23" s="2">
        <f>'1-Results 2030'!OJ23-'1-Results 2030'!OJ$2</f>
        <v>0</v>
      </c>
      <c r="OL23" s="2">
        <f>'1-Results 2030'!OK23-'1-Results 2030'!OK$2</f>
        <v>0</v>
      </c>
      <c r="OM23" s="2">
        <f>'1-Results 2030'!OL23-'1-Results 2030'!OL$2</f>
        <v>0</v>
      </c>
      <c r="ON23" s="2">
        <f>'1-Results 2030'!OM23-'1-Results 2030'!OM$2</f>
        <v>0</v>
      </c>
      <c r="OO23" s="2">
        <f>'1-Results 2030'!ON23-'1-Results 2030'!ON$2</f>
        <v>0</v>
      </c>
      <c r="OP23" s="2">
        <f>'1-Results 2030'!OO23-'1-Results 2030'!OO$2</f>
        <v>-2.0099043958438007E-2</v>
      </c>
      <c r="OQ23" s="2">
        <f>'1-Results 2030'!OP23-'1-Results 2030'!OP$2</f>
        <v>-0.10755366250462028</v>
      </c>
      <c r="OR23" s="2">
        <f>'1-Results 2030'!OQ23-'1-Results 2030'!OQ$2</f>
        <v>1.4938683016409549E-2</v>
      </c>
      <c r="OS23" s="2">
        <f>'1-Results 2030'!OR23-'1-Results 2030'!OR$2</f>
        <v>0</v>
      </c>
      <c r="OT23" s="2">
        <f>'1-Results 2030'!OS23-'1-Results 2030'!OS$2</f>
        <v>-2.7110392865790089E-2</v>
      </c>
      <c r="OU23" s="2">
        <f>'1-Results 2030'!OT23-'1-Results 2030'!OT$2</f>
        <v>9.4563393110830063E-2</v>
      </c>
      <c r="OV23" s="2">
        <f>'1-Results 2030'!OU23-'1-Results 2030'!OU$2</f>
        <v>0.93910063553669998</v>
      </c>
      <c r="OW23" s="2">
        <f>'1-Results 2030'!OV23-'1-Results 2030'!OV$2</f>
        <v>-2.3687926795989966E-3</v>
      </c>
      <c r="OX23" s="2">
        <f>'1-Results 2030'!OW23-'1-Results 2030'!OW$2</f>
        <v>-5.4666871468975198E-6</v>
      </c>
      <c r="OY23" s="2">
        <f>'1-Results 2030'!OX23-'1-Results 2030'!OX$2</f>
        <v>0</v>
      </c>
      <c r="OZ23" s="2">
        <f>'1-Results 2030'!OY23-'1-Results 2030'!OY$2</f>
        <v>0</v>
      </c>
      <c r="PA23" s="2">
        <f>'1-Results 2030'!OZ23-'1-Results 2030'!OZ$2</f>
        <v>0.34868437862968982</v>
      </c>
      <c r="PB23" s="2">
        <f>'1-Results 2030'!PA23-'1-Results 2030'!PA$2</f>
        <v>0</v>
      </c>
      <c r="PC23" s="2">
        <f>'1-Results 2030'!PB23-'1-Results 2030'!PB$2</f>
        <v>0.52668340761190002</v>
      </c>
      <c r="PD23" s="2">
        <f>'1-Results 2030'!PC23-'1-Results 2030'!PC$2</f>
        <v>0</v>
      </c>
      <c r="PE23" s="2">
        <f>'1-Results 2030'!PD23-'1-Results 2030'!PD$2</f>
        <v>0</v>
      </c>
      <c r="PF23" s="2">
        <f>'1-Results 2030'!PE23-'1-Results 2030'!PE$2</f>
        <v>0</v>
      </c>
      <c r="PG23" s="2">
        <f>'1-Results 2030'!PF23-'1-Results 2030'!PF$2</f>
        <v>0</v>
      </c>
      <c r="PH23" s="2">
        <f>'1-Results 2030'!PG23-'1-Results 2030'!PG$2</f>
        <v>0</v>
      </c>
      <c r="PI23" s="2">
        <f>'1-Results 2030'!PH23-'1-Results 2030'!PH$2</f>
        <v>0.12881159017342014</v>
      </c>
      <c r="PJ23" s="2">
        <f>'1-Results 2030'!PI23-'1-Results 2030'!PI$2</f>
        <v>0</v>
      </c>
      <c r="PK23" s="2">
        <f>'1-Results 2030'!PJ23-'1-Results 2030'!PJ$2</f>
        <v>0</v>
      </c>
      <c r="PL23" s="2">
        <f>'1-Results 2030'!PK23-'1-Results 2030'!PK$2</f>
        <v>0</v>
      </c>
      <c r="PM23" s="2">
        <f>'1-Results 2030'!PL23-'1-Results 2030'!PL$2</f>
        <v>0</v>
      </c>
      <c r="PN23" s="2">
        <f>'1-Results 2030'!PM23-'1-Results 2030'!PM$2</f>
        <v>0</v>
      </c>
      <c r="PO23" s="2">
        <f>'1-Results 2030'!PN23-'1-Results 2030'!PN$2</f>
        <v>0</v>
      </c>
      <c r="PP23" s="2">
        <f>'1-Results 2030'!PO23-'1-Results 2030'!PO$2</f>
        <v>2.8737009964169564</v>
      </c>
      <c r="PQ23" s="2">
        <f>'1-Results 2030'!PP23-'1-Results 2030'!PP$2</f>
        <v>0</v>
      </c>
      <c r="PR23" s="2">
        <f>'1-Results 2030'!PQ23-'1-Results 2030'!PQ$2</f>
        <v>4.7585278759998406E-3</v>
      </c>
      <c r="PS23" s="2">
        <f>'1-Results 2030'!PR23-'1-Results 2030'!PR$2</f>
        <v>-0.21429179281810029</v>
      </c>
      <c r="PT23" s="2">
        <f>'1-Results 2030'!PS23-'1-Results 2030'!PS$2</f>
        <v>-4.5054697178272055E-3</v>
      </c>
      <c r="PU23" s="2">
        <f>'1-Results 2030'!PT23-'1-Results 2030'!PT$2</f>
        <v>8.3516733713402402E-3</v>
      </c>
      <c r="PV23" s="2">
        <f>'1-Results 2030'!PU23-'1-Results 2030'!PU$2</f>
        <v>-1.9096726230509974E-4</v>
      </c>
      <c r="PW23" s="2">
        <f>'1-Results 2030'!PV23-'1-Results 2030'!PV$2</f>
        <v>0</v>
      </c>
      <c r="PX23" s="2">
        <f>'1-Results 2030'!PW23-'1-Results 2030'!PW$2</f>
        <v>0</v>
      </c>
      <c r="PY23" s="2">
        <f>'1-Results 2030'!PX23-'1-Results 2030'!PX$2</f>
        <v>0</v>
      </c>
      <c r="PZ23" s="2">
        <f>'1-Results 2030'!PY23-'1-Results 2030'!PY$2</f>
        <v>0</v>
      </c>
      <c r="QA23" s="2">
        <f>'1-Results 2030'!PZ23-'1-Results 2030'!PZ$2</f>
        <v>0</v>
      </c>
      <c r="QB23" s="2">
        <f>'1-Results 2030'!QA23-'1-Results 2030'!QA$2</f>
        <v>-1.5546466733330098</v>
      </c>
      <c r="QC23" s="2">
        <f>'1-Results 2030'!QB23-'1-Results 2030'!QB$2</f>
        <v>-1.0486406652348998</v>
      </c>
      <c r="QD23" s="2">
        <f>'1-Results 2030'!QC23-'1-Results 2030'!QC$2</f>
        <v>-0.49244875897689999</v>
      </c>
      <c r="QE23" s="2">
        <f>'1-Results 2030'!QD23-'1-Results 2030'!QD$2</f>
        <v>-9.1014202860898036E-2</v>
      </c>
      <c r="QF23" s="2">
        <f>'1-Results 2030'!QE23-'1-Results 2030'!QE$2</f>
        <v>-0.13874478371534399</v>
      </c>
      <c r="QG23" s="2">
        <f>'1-Results 2030'!QF23-'1-Results 2030'!QF$2</f>
        <v>-0.17282905300399798</v>
      </c>
      <c r="QH23" s="2">
        <f>'1-Results 2030'!QG23-'1-Results 2030'!QG$2</f>
        <v>-3.2994662001574504</v>
      </c>
      <c r="QI23" s="2">
        <f>'1-Results 2030'!QH23-'1-Results 2030'!QH$2</f>
        <v>-1.0137753488172798</v>
      </c>
      <c r="QJ23" s="2">
        <f>'1-Results 2030'!QI23-'1-Results 2030'!QI$2</f>
        <v>-6.4415552007958023</v>
      </c>
      <c r="QK23" s="2">
        <f>'1-Results 2030'!QJ23-'1-Results 2030'!QJ$2</f>
        <v>-0.66848770228392995</v>
      </c>
      <c r="QL23" s="2">
        <f>'1-Results 2030'!QK23-'1-Results 2030'!QK$2</f>
        <v>-2.961185838658819E-2</v>
      </c>
      <c r="QM23" s="2">
        <f>'1-Results 2030'!QL23-'1-Results 2030'!QL$2</f>
        <v>0</v>
      </c>
      <c r="QN23" s="2">
        <f>'1-Results 2030'!QM23-'1-Results 2030'!QM$2</f>
        <v>0</v>
      </c>
      <c r="QO23" s="2">
        <f>'1-Results 2030'!QN23-'1-Results 2030'!QN$2</f>
        <v>0</v>
      </c>
      <c r="QP23" s="2">
        <f>'1-Results 2030'!QO23-'1-Results 2030'!QO$2</f>
        <v>0</v>
      </c>
      <c r="QQ23" s="2">
        <f>'1-Results 2030'!QP23-'1-Results 2030'!QP$2</f>
        <v>0</v>
      </c>
      <c r="QR23" s="2">
        <f>'1-Results 2030'!QQ23-'1-Results 2030'!QQ$2</f>
        <v>0</v>
      </c>
      <c r="QS23" s="2">
        <f>'1-Results 2030'!QR23-'1-Results 2030'!QR$2</f>
        <v>0</v>
      </c>
      <c r="QT23" s="2">
        <f>'1-Results 2030'!QS23-'1-Results 2030'!QS$2</f>
        <v>-7.4576935759199992E-2</v>
      </c>
      <c r="QU23" s="2">
        <f>'1-Results 2030'!QT23-'1-Results 2030'!QT$2</f>
        <v>-5.1950871567707002E-2</v>
      </c>
      <c r="QV23" s="2">
        <f>'1-Results 2030'!QU23-'1-Results 2030'!QU$2</f>
        <v>0</v>
      </c>
      <c r="QW23" s="2">
        <f>'1-Results 2030'!QV23-'1-Results 2030'!QV$2</f>
        <v>0</v>
      </c>
      <c r="QX23" s="2">
        <f>'1-Results 2030'!QW23-'1-Results 2030'!QW$2</f>
        <v>0</v>
      </c>
      <c r="QY23" s="2">
        <f>'1-Results 2030'!QX23-'1-Results 2030'!QX$2</f>
        <v>0</v>
      </c>
      <c r="QZ23" s="2">
        <f>'1-Results 2030'!QY23-'1-Results 2030'!QY$2</f>
        <v>0</v>
      </c>
      <c r="RA23" s="2">
        <f>'1-Results 2030'!QZ23-'1-Results 2030'!QZ$2</f>
        <v>0</v>
      </c>
      <c r="RB23" s="2">
        <f>'1-Results 2030'!RA23-'1-Results 2030'!RA$2</f>
        <v>0</v>
      </c>
      <c r="RC23" s="2">
        <f>'1-Results 2030'!RB23-'1-Results 2030'!RB$2</f>
        <v>0</v>
      </c>
      <c r="RD23" s="2">
        <f>'1-Results 2030'!RC23-'1-Results 2030'!RC$2</f>
        <v>0</v>
      </c>
      <c r="RE23" s="2">
        <f>'1-Results 2030'!RD23-'1-Results 2030'!RD$2</f>
        <v>0</v>
      </c>
      <c r="RF23" s="2">
        <f>'1-Results 2030'!RE23-'1-Results 2030'!RE$2</f>
        <v>0</v>
      </c>
      <c r="RG23" s="2">
        <f>'1-Results 2030'!RF23-'1-Results 2030'!RF$2</f>
        <v>0</v>
      </c>
      <c r="RH23" s="2">
        <f>'1-Results 2030'!RG23-'1-Results 2030'!RG$2</f>
        <v>0</v>
      </c>
      <c r="RI23" s="2">
        <f>'1-Results 2030'!RH23-'1-Results 2030'!RH$2</f>
        <v>0</v>
      </c>
      <c r="RJ23" s="2">
        <f>'1-Results 2030'!RI23-'1-Results 2030'!RI$2</f>
        <v>0</v>
      </c>
      <c r="RK23" s="2">
        <f>'1-Results 2030'!RJ23-'1-Results 2030'!RJ$2</f>
        <v>0</v>
      </c>
      <c r="RL23" s="2">
        <f>'1-Results 2030'!RK23-'1-Results 2030'!RK$2</f>
        <v>0</v>
      </c>
      <c r="RM23" s="2">
        <f>'1-Results 2030'!RL23-'1-Results 2030'!RL$2</f>
        <v>0</v>
      </c>
      <c r="RN23" s="2">
        <f>'1-Results 2030'!RM23-'1-Results 2030'!RM$2</f>
        <v>0</v>
      </c>
      <c r="RO23" s="2">
        <f>'1-Results 2030'!RN23-'1-Results 2030'!RN$2</f>
        <v>0</v>
      </c>
      <c r="RP23" s="2">
        <f>'1-Results 2030'!RO23-'1-Results 2030'!RO$2</f>
        <v>0</v>
      </c>
      <c r="RQ23" s="2">
        <f>'1-Results 2030'!RP23-'1-Results 2030'!RP$2</f>
        <v>0</v>
      </c>
      <c r="RR23" s="2">
        <f>'1-Results 2030'!RQ23-'1-Results 2030'!RQ$2</f>
        <v>0</v>
      </c>
      <c r="RS23" s="2">
        <f>'1-Results 2030'!RR23-'1-Results 2030'!RR$2</f>
        <v>0</v>
      </c>
      <c r="RT23" s="2">
        <f>'1-Results 2030'!RS23-'1-Results 2030'!RS$2</f>
        <v>0</v>
      </c>
      <c r="RU23" s="2">
        <f>'1-Results 2030'!RT23-'1-Results 2030'!RT$2</f>
        <v>0</v>
      </c>
      <c r="RV23" s="2">
        <f>'1-Results 2030'!RU23-'1-Results 2030'!RU$2</f>
        <v>0</v>
      </c>
      <c r="RW23" s="2">
        <f>'1-Results 2030'!RV23-'1-Results 2030'!RV$2</f>
        <v>0</v>
      </c>
      <c r="RX23" s="2">
        <f>'1-Results 2030'!RW23-'1-Results 2030'!RW$2</f>
        <v>0</v>
      </c>
      <c r="RY23" s="2">
        <f>'1-Results 2030'!RX23-'1-Results 2030'!RX$2</f>
        <v>0</v>
      </c>
      <c r="RZ23" s="2">
        <f>'1-Results 2030'!RY23-'1-Results 2030'!RY$2</f>
        <v>0</v>
      </c>
      <c r="SA23" s="2">
        <f>'1-Results 2030'!RZ23-'1-Results 2030'!RZ$2</f>
        <v>0</v>
      </c>
      <c r="SB23" s="2">
        <f>'1-Results 2030'!SA23-'1-Results 2030'!SA$2</f>
        <v>0</v>
      </c>
      <c r="SC23" s="2">
        <f>'1-Results 2030'!SB23-'1-Results 2030'!SB$2</f>
        <v>0</v>
      </c>
      <c r="SD23" s="2">
        <f>'1-Results 2030'!SC23-'1-Results 2030'!SC$2</f>
        <v>0</v>
      </c>
      <c r="SE23" s="2">
        <f>'1-Results 2030'!SD23-'1-Results 2030'!SD$2</f>
        <v>0</v>
      </c>
      <c r="SF23" s="2">
        <f>'1-Results 2030'!SE23-'1-Results 2030'!SE$2</f>
        <v>0</v>
      </c>
      <c r="SG23" s="2">
        <f>'1-Results 2030'!SF23-'1-Results 2030'!SF$2</f>
        <v>0</v>
      </c>
      <c r="SH23" s="2">
        <f>'1-Results 2030'!SG23-'1-Results 2030'!SG$2</f>
        <v>0</v>
      </c>
      <c r="SI23" s="2">
        <f>'1-Results 2030'!SH23-'1-Results 2030'!SH$2</f>
        <v>0</v>
      </c>
      <c r="SJ23" s="2">
        <f>'1-Results 2030'!SI23-'1-Results 2030'!SI$2</f>
        <v>0</v>
      </c>
      <c r="SK23" s="2">
        <f>'1-Results 2030'!SJ23-'1-Results 2030'!SJ$2</f>
        <v>0</v>
      </c>
      <c r="SL23" s="2">
        <f>'1-Results 2030'!SK23-'1-Results 2030'!SK$2</f>
        <v>0</v>
      </c>
      <c r="SM23" s="2">
        <f>'1-Results 2030'!SL23-'1-Results 2030'!SL$2</f>
        <v>0</v>
      </c>
      <c r="SN23" s="2">
        <f>'1-Results 2030'!SM23-'1-Results 2030'!SM$2</f>
        <v>0</v>
      </c>
      <c r="SO23" s="2">
        <f>'1-Results 2030'!SN23-'1-Results 2030'!SN$2</f>
        <v>0</v>
      </c>
      <c r="SP23" s="2">
        <f>'1-Results 2030'!SO23-'1-Results 2030'!SO$2</f>
        <v>0</v>
      </c>
      <c r="SQ23" s="2">
        <f>'1-Results 2030'!SP23-'1-Results 2030'!SP$2</f>
        <v>0</v>
      </c>
      <c r="SR23" s="2">
        <f>'1-Results 2030'!SQ23-'1-Results 2030'!SQ$2</f>
        <v>0</v>
      </c>
      <c r="SS23" s="2">
        <f>'1-Results 2030'!SR23-'1-Results 2030'!SR$2</f>
        <v>0</v>
      </c>
      <c r="ST23" s="2">
        <f>'1-Results 2030'!SS23-'1-Results 2030'!SS$2</f>
        <v>0</v>
      </c>
      <c r="SU23" s="2">
        <f>'1-Results 2030'!ST23-'1-Results 2030'!ST$2</f>
        <v>0</v>
      </c>
      <c r="SV23" s="2">
        <f>'1-Results 2030'!SU23-'1-Results 2030'!SU$2</f>
        <v>0</v>
      </c>
      <c r="SW23" s="2">
        <f>'1-Results 2030'!SV23-'1-Results 2030'!SV$2</f>
        <v>0</v>
      </c>
      <c r="SX23" s="2">
        <f>'1-Results 2030'!SW23-'1-Results 2030'!SW$2</f>
        <v>0</v>
      </c>
      <c r="SY23" s="2">
        <f>'1-Results 2030'!SX23-'1-Results 2030'!SX$2</f>
        <v>0</v>
      </c>
      <c r="SZ23" s="2">
        <f>'1-Results 2030'!SY23-'1-Results 2030'!SY$2</f>
        <v>0</v>
      </c>
      <c r="TA23" s="2">
        <f>'1-Results 2030'!SZ23-'1-Results 2030'!SZ$2</f>
        <v>0</v>
      </c>
      <c r="TB23" s="2">
        <f>'1-Results 2030'!TA23-'1-Results 2030'!TA$2</f>
        <v>0</v>
      </c>
      <c r="TC23" s="2">
        <f>'1-Results 2030'!TB23-'1-Results 2030'!TB$2</f>
        <v>0</v>
      </c>
      <c r="TD23" s="2">
        <f>'1-Results 2030'!TC23-'1-Results 2030'!TC$2</f>
        <v>0</v>
      </c>
      <c r="TE23" s="2">
        <f>'1-Results 2030'!TD23-'1-Results 2030'!TD$2</f>
        <v>0</v>
      </c>
      <c r="TF23" s="2">
        <f>'1-Results 2030'!TE23-'1-Results 2030'!TE$2</f>
        <v>0</v>
      </c>
      <c r="TG23" s="2">
        <f>'1-Results 2030'!TF23-'1-Results 2030'!TF$2</f>
        <v>0</v>
      </c>
      <c r="TH23" s="2">
        <f>'1-Results 2030'!TG23-'1-Results 2030'!TG$2</f>
        <v>0</v>
      </c>
      <c r="TI23" s="2">
        <f>'1-Results 2030'!TH23-'1-Results 2030'!TH$2</f>
        <v>0</v>
      </c>
      <c r="TJ23" s="2">
        <f>'1-Results 2030'!TI23-'1-Results 2030'!TI$2</f>
        <v>0</v>
      </c>
      <c r="TK23" s="2">
        <f>'1-Results 2030'!TJ23-'1-Results 2030'!TJ$2</f>
        <v>0</v>
      </c>
      <c r="TL23" s="2">
        <f>'1-Results 2030'!TK23-'1-Results 2030'!TK$2</f>
        <v>0</v>
      </c>
      <c r="TM23" s="2">
        <f>'1-Results 2030'!TL23-'1-Results 2030'!TL$2</f>
        <v>0</v>
      </c>
      <c r="TN23" s="2">
        <f>'1-Results 2030'!TM23-'1-Results 2030'!TM$2</f>
        <v>0</v>
      </c>
      <c r="TO23" s="2">
        <f>'1-Results 2030'!TN23-'1-Results 2030'!TN$2</f>
        <v>0</v>
      </c>
      <c r="TP23" s="2">
        <f>'1-Results 2030'!TO23-'1-Results 2030'!TO$2</f>
        <v>0</v>
      </c>
      <c r="TQ23" s="2">
        <f>'1-Results 2030'!TP23-'1-Results 2030'!TP$2</f>
        <v>0</v>
      </c>
      <c r="TR23" s="2">
        <f>'1-Results 2030'!TQ23-'1-Results 2030'!TQ$2</f>
        <v>0</v>
      </c>
      <c r="TS23" s="2">
        <f>'1-Results 2030'!TR23-'1-Results 2030'!TR$2</f>
        <v>0</v>
      </c>
      <c r="TT23" s="2">
        <f>'1-Results 2030'!TS23-'1-Results 2030'!TS$2</f>
        <v>0</v>
      </c>
      <c r="TU23" s="2">
        <f>'1-Results 2030'!TT23-'1-Results 2030'!TT$2</f>
        <v>0</v>
      </c>
      <c r="TV23" s="2">
        <f>'1-Results 2030'!TU23-'1-Results 2030'!TU$2</f>
        <v>0</v>
      </c>
      <c r="TW23" s="2">
        <f>'1-Results 2030'!TV23-'1-Results 2030'!TV$2</f>
        <v>0</v>
      </c>
      <c r="TX23" s="2">
        <f>'1-Results 2030'!TW23-'1-Results 2030'!TW$2</f>
        <v>0</v>
      </c>
      <c r="TY23" s="2">
        <f>'1-Results 2030'!TX23-'1-Results 2030'!TX$2</f>
        <v>0</v>
      </c>
      <c r="TZ23" s="2">
        <f>'1-Results 2030'!TY23-'1-Results 2030'!TY$2</f>
        <v>0</v>
      </c>
      <c r="UA23" s="2">
        <f>'1-Results 2030'!TZ23-'1-Results 2030'!TZ$2</f>
        <v>0</v>
      </c>
      <c r="UB23" s="2">
        <f>'1-Results 2030'!UA23-'1-Results 2030'!UA$2</f>
        <v>0</v>
      </c>
      <c r="UC23" s="2">
        <f>'1-Results 2030'!UB23-'1-Results 2030'!UB$2</f>
        <v>0</v>
      </c>
      <c r="UD23" s="2">
        <f>'1-Results 2030'!UC23-'1-Results 2030'!UC$2</f>
        <v>0</v>
      </c>
      <c r="UE23" s="2">
        <f>'1-Results 2030'!UD23-'1-Results 2030'!UD$2</f>
        <v>0</v>
      </c>
      <c r="UF23" s="2">
        <f>'1-Results 2030'!UE23-'1-Results 2030'!UE$2</f>
        <v>0</v>
      </c>
      <c r="UG23" s="2">
        <f>'1-Results 2030'!UF23-'1-Results 2030'!UF$2</f>
        <v>0</v>
      </c>
      <c r="UH23" s="2">
        <f>'1-Results 2030'!UG23-'1-Results 2030'!UG$2</f>
        <v>0</v>
      </c>
      <c r="UI23" s="2">
        <f>'1-Results 2030'!UH23-'1-Results 2030'!UH$2</f>
        <v>0</v>
      </c>
      <c r="UJ23" s="2">
        <f>'1-Results 2030'!UI23-'1-Results 2030'!UI$2</f>
        <v>0</v>
      </c>
      <c r="UK23" s="2">
        <f>'1-Results 2030'!UJ23-'1-Results 2030'!UJ$2</f>
        <v>0</v>
      </c>
      <c r="UL23" s="2">
        <f>'1-Results 2030'!UK23-'1-Results 2030'!UK$2</f>
        <v>0</v>
      </c>
      <c r="UM23" s="2">
        <f>'1-Results 2030'!UL23-'1-Results 2030'!UL$2</f>
        <v>0</v>
      </c>
      <c r="UN23" s="2">
        <f>'1-Results 2030'!UM23-'1-Results 2030'!UM$2</f>
        <v>0</v>
      </c>
      <c r="UO23" s="2">
        <f>'1-Results 2030'!UN23-'1-Results 2030'!UN$2</f>
        <v>0</v>
      </c>
      <c r="UP23" s="2">
        <f>'1-Results 2030'!UO23-'1-Results 2030'!UO$2</f>
        <v>0</v>
      </c>
      <c r="UQ23" s="2">
        <f>'1-Results 2030'!UP23-'1-Results 2030'!UP$2</f>
        <v>0</v>
      </c>
      <c r="UR23" s="2">
        <f>'1-Results 2030'!UQ23-'1-Results 2030'!UQ$2</f>
        <v>0</v>
      </c>
      <c r="US23" s="2">
        <f>'1-Results 2030'!UR23-'1-Results 2030'!UR$2</f>
        <v>0</v>
      </c>
      <c r="UT23" s="2">
        <f>'1-Results 2030'!US23-'1-Results 2030'!US$2</f>
        <v>0</v>
      </c>
      <c r="UU23" s="2">
        <f>'1-Results 2030'!UT23-'1-Results 2030'!UT$2</f>
        <v>0</v>
      </c>
      <c r="UV23" s="2">
        <f>'1-Results 2030'!UU23-'1-Results 2030'!UU$2</f>
        <v>0</v>
      </c>
      <c r="UW23" s="2">
        <f>'1-Results 2030'!UV23-'1-Results 2030'!UV$2</f>
        <v>0</v>
      </c>
      <c r="UX23" s="2">
        <f>'1-Results 2030'!UW23-'1-Results 2030'!UW$2</f>
        <v>0</v>
      </c>
      <c r="UY23" s="2">
        <f>'1-Results 2030'!UX23-'1-Results 2030'!UX$2</f>
        <v>0</v>
      </c>
      <c r="UZ23" s="2">
        <f>'1-Results 2030'!UY23-'1-Results 2030'!UY$2</f>
        <v>0</v>
      </c>
      <c r="VA23" s="2">
        <f>'1-Results 2030'!UZ23-'1-Results 2030'!UZ$2</f>
        <v>0</v>
      </c>
      <c r="VB23" s="2">
        <f>'1-Results 2030'!VA23-'1-Results 2030'!VA$2</f>
        <v>0</v>
      </c>
      <c r="VC23" s="2">
        <f>'1-Results 2030'!VB23-'1-Results 2030'!VB$2</f>
        <v>0</v>
      </c>
      <c r="VD23" s="2">
        <f>'1-Results 2030'!VC23-'1-Results 2030'!VC$2</f>
        <v>0</v>
      </c>
      <c r="VE23" s="2">
        <f>'1-Results 2030'!VD23-'1-Results 2030'!VD$2</f>
        <v>0</v>
      </c>
      <c r="VF23" s="2">
        <f>'1-Results 2030'!VE23-'1-Results 2030'!VE$2</f>
        <v>0</v>
      </c>
      <c r="VG23" s="2">
        <f>'1-Results 2030'!VF23-'1-Results 2030'!VF$2</f>
        <v>0</v>
      </c>
      <c r="VH23" s="2">
        <f>'1-Results 2030'!VG23-'1-Results 2030'!VG$2</f>
        <v>0</v>
      </c>
      <c r="VI23" s="2">
        <f>'1-Results 2030'!VH23-'1-Results 2030'!VH$2</f>
        <v>0</v>
      </c>
      <c r="VJ23" s="2">
        <f>'1-Results 2030'!VI23-'1-Results 2030'!VI$2</f>
        <v>0</v>
      </c>
      <c r="VK23" s="2">
        <f>'1-Results 2030'!VJ23-'1-Results 2030'!VJ$2</f>
        <v>0</v>
      </c>
      <c r="VL23" s="2">
        <f>'1-Results 2030'!VK23-'1-Results 2030'!VK$2</f>
        <v>0</v>
      </c>
      <c r="VM23" s="2">
        <f>'1-Results 2030'!VL23-'1-Results 2030'!VL$2</f>
        <v>0</v>
      </c>
      <c r="VN23" s="2">
        <f>'1-Results 2030'!VM23-'1-Results 2030'!VM$2</f>
        <v>0</v>
      </c>
      <c r="VO23" s="2">
        <f>'1-Results 2030'!VN23-'1-Results 2030'!VN$2</f>
        <v>0</v>
      </c>
      <c r="VP23" s="2">
        <f>'1-Results 2030'!VO23-'1-Results 2030'!VO$2</f>
        <v>0</v>
      </c>
      <c r="VQ23" s="2">
        <f>'1-Results 2030'!VP23-'1-Results 2030'!VP$2</f>
        <v>0</v>
      </c>
      <c r="VR23" s="2">
        <f>'1-Results 2030'!VQ23-'1-Results 2030'!VQ$2</f>
        <v>0</v>
      </c>
      <c r="VS23" s="2">
        <f>'1-Results 2030'!VR23-'1-Results 2030'!VR$2</f>
        <v>0</v>
      </c>
      <c r="VT23" s="2">
        <f>'1-Results 2030'!VS23-'1-Results 2030'!VS$2</f>
        <v>0</v>
      </c>
      <c r="VU23" s="2">
        <f>'1-Results 2030'!VT23-'1-Results 2030'!VT$2</f>
        <v>0</v>
      </c>
      <c r="VV23" s="2">
        <f>'1-Results 2030'!VU23-'1-Results 2030'!VU$2</f>
        <v>0</v>
      </c>
      <c r="VW23" s="2">
        <f>'1-Results 2030'!VV23-'1-Results 2030'!VV$2</f>
        <v>0</v>
      </c>
      <c r="VX23" s="2">
        <f>'1-Results 2030'!VW23-'1-Results 2030'!VW$2</f>
        <v>0</v>
      </c>
      <c r="VY23" s="2">
        <f>'1-Results 2030'!VX23-'1-Results 2030'!VX$2</f>
        <v>0</v>
      </c>
      <c r="VZ23" s="2">
        <f>'1-Results 2030'!VY23-'1-Results 2030'!VY$2</f>
        <v>0</v>
      </c>
      <c r="WA23" s="2">
        <f>'1-Results 2030'!VZ23-'1-Results 2030'!VZ$2</f>
        <v>0</v>
      </c>
      <c r="WB23" s="2">
        <f>'1-Results 2030'!WA23-'1-Results 2030'!WA$2</f>
        <v>0</v>
      </c>
      <c r="WC23" s="2">
        <f>'1-Results 2030'!WB23-'1-Results 2030'!WB$2</f>
        <v>0</v>
      </c>
      <c r="WD23" s="2">
        <f>'1-Results 2030'!WC23-'1-Results 2030'!WC$2</f>
        <v>0</v>
      </c>
      <c r="WE23" s="2">
        <f>'1-Results 2030'!WD23-'1-Results 2030'!WD$2</f>
        <v>0</v>
      </c>
      <c r="WF23" s="2">
        <f>'1-Results 2030'!WE23-'1-Results 2030'!WE$2</f>
        <v>0</v>
      </c>
      <c r="WG23" s="2">
        <f>'1-Results 2030'!WF23-'1-Results 2030'!WF$2</f>
        <v>0</v>
      </c>
      <c r="WH23" s="2">
        <f>'1-Results 2030'!WG23-'1-Results 2030'!WG$2</f>
        <v>0</v>
      </c>
      <c r="WI23" s="2">
        <f>'1-Results 2030'!WH23-'1-Results 2030'!WH$2</f>
        <v>0</v>
      </c>
      <c r="WJ23" s="2">
        <f>'1-Results 2030'!WI23-'1-Results 2030'!WI$2</f>
        <v>0</v>
      </c>
      <c r="WK23" s="2">
        <f>'1-Results 2030'!WJ23-'1-Results 2030'!WJ$2</f>
        <v>0</v>
      </c>
      <c r="WL23" s="2">
        <f>'1-Results 2030'!WK23-'1-Results 2030'!WK$2</f>
        <v>0</v>
      </c>
      <c r="WM23" s="2">
        <f>'1-Results 2030'!WL23-'1-Results 2030'!WL$2</f>
        <v>0</v>
      </c>
      <c r="WN23" s="2">
        <f>'1-Results 2030'!WM23-'1-Results 2030'!WM$2</f>
        <v>0</v>
      </c>
      <c r="WO23" s="2">
        <f>'1-Results 2030'!WN23-'1-Results 2030'!WN$2</f>
        <v>0</v>
      </c>
      <c r="WP23" s="2">
        <f>'1-Results 2030'!WO23-'1-Results 2030'!WO$2</f>
        <v>0</v>
      </c>
      <c r="WQ23" s="2">
        <f>'1-Results 2030'!WP23-'1-Results 2030'!WP$2</f>
        <v>0</v>
      </c>
      <c r="WR23" s="2">
        <f>'1-Results 2030'!WQ23-'1-Results 2030'!WQ$2</f>
        <v>0</v>
      </c>
      <c r="WS23" s="2">
        <f>'1-Results 2030'!WR23-'1-Results 2030'!WR$2</f>
        <v>0</v>
      </c>
      <c r="WT23" s="2">
        <f>'1-Results 2030'!WS23-'1-Results 2030'!WS$2</f>
        <v>0</v>
      </c>
      <c r="WU23" s="2">
        <f>'1-Results 2030'!WT23-'1-Results 2030'!WT$2</f>
        <v>0</v>
      </c>
      <c r="WV23" s="2">
        <f>'1-Results 2030'!WU23-'1-Results 2030'!WU$2</f>
        <v>0</v>
      </c>
      <c r="WW23" s="2">
        <f>'1-Results 2030'!WV23-'1-Results 2030'!WV$2</f>
        <v>0</v>
      </c>
      <c r="WX23" s="2">
        <f>'1-Results 2030'!WW23-'1-Results 2030'!WW$2</f>
        <v>0</v>
      </c>
      <c r="WY23" s="2">
        <f>'1-Results 2030'!WX23-'1-Results 2030'!WX$2</f>
        <v>0</v>
      </c>
      <c r="WZ23" s="2">
        <f>'1-Results 2030'!WY23-'1-Results 2030'!WY$2</f>
        <v>0</v>
      </c>
      <c r="XA23" s="2">
        <f>'1-Results 2030'!WZ23-'1-Results 2030'!WZ$2</f>
        <v>0</v>
      </c>
      <c r="XB23" s="2">
        <f>'1-Results 2030'!XA23-'1-Results 2030'!XA$2</f>
        <v>0</v>
      </c>
      <c r="XC23" s="2">
        <f>'1-Results 2030'!XB23-'1-Results 2030'!XB$2</f>
        <v>0</v>
      </c>
      <c r="XD23" s="2">
        <f>'1-Results 2030'!XC23-'1-Results 2030'!XC$2</f>
        <v>0</v>
      </c>
      <c r="XE23" s="2">
        <f>'1-Results 2030'!XD23-'1-Results 2030'!XD$2</f>
        <v>0</v>
      </c>
      <c r="XF23" s="2">
        <f>'1-Results 2030'!XE23-'1-Results 2030'!XE$2</f>
        <v>0</v>
      </c>
      <c r="XG23" s="2">
        <f>'1-Results 2030'!XF23-'1-Results 2030'!XF$2</f>
        <v>0</v>
      </c>
      <c r="XH23" s="2">
        <f>'1-Results 2030'!XG23-'1-Results 2030'!XG$2</f>
        <v>0</v>
      </c>
      <c r="XI23" s="2">
        <f>'1-Results 2030'!XH23-'1-Results 2030'!XH$2</f>
        <v>0</v>
      </c>
      <c r="XJ23" s="2">
        <f>'1-Results 2030'!XI23-'1-Results 2030'!XI$2</f>
        <v>0</v>
      </c>
      <c r="XK23" s="2">
        <f>'1-Results 2030'!XJ23-'1-Results 2030'!XJ$2</f>
        <v>0</v>
      </c>
      <c r="XL23" s="2">
        <f>'1-Results 2030'!XK23-'1-Results 2030'!XK$2</f>
        <v>0</v>
      </c>
      <c r="XM23" s="2">
        <f>'1-Results 2030'!XL23-'1-Results 2030'!XL$2</f>
        <v>0</v>
      </c>
      <c r="XN23" s="2">
        <f>'1-Results 2030'!XM23-'1-Results 2030'!XM$2</f>
        <v>0</v>
      </c>
      <c r="XO23" s="2">
        <f>'1-Results 2030'!XN23-'1-Results 2030'!XN$2</f>
        <v>-4.9082430282099978E-5</v>
      </c>
      <c r="XP23" s="2">
        <f>'1-Results 2030'!XO23-'1-Results 2030'!XO$2</f>
        <v>-2.3852513679319988E-4</v>
      </c>
      <c r="XQ23" s="2">
        <f>'1-Results 2030'!XP23-'1-Results 2030'!XP$2</f>
        <v>3.3129986715700263E-5</v>
      </c>
      <c r="XR23" s="2">
        <f>'1-Results 2030'!XQ23-'1-Results 2030'!XQ$2</f>
        <v>0</v>
      </c>
      <c r="XS23" s="2">
        <f>'1-Results 2030'!XR23-'1-Results 2030'!XR$2</f>
        <v>-1.12463202585001E-4</v>
      </c>
      <c r="XT23" s="2">
        <f>'1-Results 2030'!XS23-'1-Results 2030'!XS$2</f>
        <v>3.2174428195639974E-4</v>
      </c>
      <c r="XU23" s="2">
        <f>'1-Results 2030'!XT23-'1-Results 2030'!XT$2</f>
        <v>3.2838397265734006E-3</v>
      </c>
      <c r="XV23" s="2">
        <f>'1-Results 2030'!XU23-'1-Results 2030'!XU$2</f>
        <v>-9.6272113299697426E-5</v>
      </c>
      <c r="XW23" s="2">
        <f>'1-Results 2030'!XV23-'1-Results 2030'!XV$2</f>
        <v>-2.2217627109999665E-7</v>
      </c>
      <c r="XX23" s="75">
        <f>'1-Results 2030'!XW23-'1-Results 2030'!XW$2</f>
        <v>0</v>
      </c>
      <c r="XY23" s="2">
        <f>'1-Results 2030'!XX23-'1-Results 2030'!XX$2</f>
        <v>0</v>
      </c>
      <c r="XZ23" s="2">
        <f>'1-Results 2030'!XY23-'1-Results 2030'!XY$2</f>
        <v>1.4717703458051005E-3</v>
      </c>
      <c r="YA23" s="2">
        <f>'1-Results 2030'!XZ23-'1-Results 2030'!XZ$2</f>
        <v>0</v>
      </c>
      <c r="YB23" s="2">
        <f>'1-Results 2030'!YA23-'1-Results 2030'!YA$2</f>
        <v>8.3665169737849945E-4</v>
      </c>
      <c r="YC23" s="2">
        <f>'1-Results 2030'!YB23-'1-Results 2030'!YB$2</f>
        <v>0</v>
      </c>
      <c r="YD23" s="2">
        <f>'1-Results 2030'!YC23-'1-Results 2030'!YC$2</f>
        <v>0</v>
      </c>
      <c r="YE23" s="2">
        <f>'1-Results 2030'!YD23-'1-Results 2030'!YD$2</f>
        <v>0</v>
      </c>
      <c r="YF23" s="2">
        <f>'1-Results 2030'!YE23-'1-Results 2030'!YE$2</f>
        <v>0</v>
      </c>
      <c r="YG23" s="2">
        <f>'1-Results 2030'!YF23-'1-Results 2030'!YF$2</f>
        <v>0</v>
      </c>
      <c r="YH23" s="2">
        <f>'1-Results 2030'!YG23-'1-Results 2030'!YG$2</f>
        <v>1.0882044731904995E-3</v>
      </c>
      <c r="YI23" s="2">
        <f>'1-Results 2030'!YH23-'1-Results 2030'!YH$2</f>
        <v>0</v>
      </c>
      <c r="YJ23" s="2">
        <f>'1-Results 2030'!YI23-'1-Results 2030'!YI$2</f>
        <v>0</v>
      </c>
      <c r="YK23" s="2">
        <f>'1-Results 2030'!YJ23-'1-Results 2030'!YJ$2</f>
        <v>0</v>
      </c>
      <c r="YL23" s="2">
        <f>'1-Results 2030'!YK23-'1-Results 2030'!YK$2</f>
        <v>0</v>
      </c>
      <c r="YM23" s="2">
        <f>'1-Results 2030'!YL23-'1-Results 2030'!YL$2</f>
        <v>0</v>
      </c>
      <c r="YN23" s="2">
        <f>'1-Results 2030'!YM23-'1-Results 2030'!YM$2</f>
        <v>0</v>
      </c>
      <c r="YO23" s="2">
        <f>'1-Results 2030'!YN23-'1-Results 2030'!YN$2</f>
        <v>0</v>
      </c>
      <c r="YP23" s="2">
        <f>'1-Results 2030'!YO23-'1-Results 2030'!YO$2</f>
        <v>0</v>
      </c>
      <c r="YQ23" s="2">
        <f>'1-Results 2030'!YP23-'1-Results 2030'!YP$2</f>
        <v>7.5598396408996411E-6</v>
      </c>
      <c r="YR23" s="2">
        <f>'1-Results 2030'!YQ23-'1-Results 2030'!YQ$2</f>
        <v>-4.7886760796179983E-4</v>
      </c>
      <c r="YS23" s="2">
        <f>'1-Results 2030'!YR23-'1-Results 2030'!YR$2</f>
        <v>0</v>
      </c>
      <c r="YT23" s="2">
        <f>'1-Results 2030'!YS23-'1-Results 2030'!YS$2</f>
        <v>2.1199831255999972E-6</v>
      </c>
      <c r="YU23" s="75">
        <f>'1-Results 2030'!YT23-'1-Results 2030'!YT$2</f>
        <v>-4.0595251257660213E-7</v>
      </c>
      <c r="YV23" s="2">
        <f>'1-Results 2030'!YU23-'1-Results 2030'!YU$2</f>
        <v>-9.4568673633145008E-3</v>
      </c>
      <c r="YW23" s="2">
        <f>'1-Results 2030'!YV23-'1-Results 2030'!YV$2</f>
        <v>-5.1421775285044012E-3</v>
      </c>
      <c r="YX23" s="2">
        <f>'1-Results 2030'!YW23-'1-Results 2030'!YW$2</f>
        <v>-1.3305175856793998E-3</v>
      </c>
      <c r="YY23" s="2">
        <f>'1-Results 2030'!YX23-'1-Results 2030'!YX$2</f>
        <v>-2.7779434379029998E-4</v>
      </c>
      <c r="YZ23" s="2">
        <f>'1-Results 2030'!YY23-'1-Results 2030'!YY$2</f>
        <v>-6.8035727839950021E-4</v>
      </c>
      <c r="ZA23" s="2">
        <f>'1-Results 2030'!YZ23-'1-Results 2030'!YZ$2</f>
        <v>-8.474949542709E-4</v>
      </c>
      <c r="ZB23" s="2">
        <f>'1-Results 2030'!ZA23-'1-Results 2030'!ZA$2</f>
        <v>-1.1356966561075099E-2</v>
      </c>
      <c r="ZC23" s="2">
        <f>'1-Results 2030'!ZB23-'1-Results 2030'!ZB$2</f>
        <v>-1.7100731288404E-3</v>
      </c>
      <c r="ZD23" s="2">
        <f>'1-Results 2030'!ZC23-'1-Results 2030'!ZC$2</f>
        <v>-3.0105667475326399E-2</v>
      </c>
      <c r="ZE23" s="2">
        <f>'1-Results 2030'!ZD23-'1-Results 2030'!ZD$2</f>
        <v>-3.3368476956655013E-3</v>
      </c>
      <c r="ZF23" s="2">
        <f>'1-Results 2030'!ZE23-'1-Results 2030'!ZE$2</f>
        <v>-8.2132789074699982E-5</v>
      </c>
      <c r="ZG23" s="2">
        <f>'1-Results 2030'!ZF23-'1-Results 2030'!ZF$2</f>
        <v>0</v>
      </c>
      <c r="ZH23" s="2">
        <f>'1-Results 2030'!ZG23-'1-Results 2030'!ZG$2</f>
        <v>0</v>
      </c>
      <c r="ZI23" s="2">
        <f>'1-Results 2030'!ZH23-'1-Results 2030'!ZH$2</f>
        <v>0</v>
      </c>
      <c r="ZJ23" s="2">
        <f>'1-Results 2030'!ZI23-'1-Results 2030'!ZI$2</f>
        <v>0</v>
      </c>
      <c r="ZK23" s="2">
        <f>'1-Results 2030'!ZJ23-'1-Results 2030'!ZJ$2</f>
        <v>0</v>
      </c>
      <c r="ZL23" s="2">
        <f>'1-Results 2030'!ZK23-'1-Results 2030'!ZK$2</f>
        <v>0</v>
      </c>
      <c r="ZM23" s="2">
        <f>'1-Results 2030'!ZL23-'1-Results 2030'!ZL$2</f>
        <v>0</v>
      </c>
      <c r="ZN23" s="2">
        <f>'1-Results 2030'!ZM23-'1-Results 2030'!ZM$2</f>
        <v>-1.8902204318320002E-4</v>
      </c>
      <c r="ZO23" s="2">
        <f>'1-Results 2030'!ZN23-'1-Results 2030'!ZN$2</f>
        <v>-1.2701455145449996E-4</v>
      </c>
      <c r="ZP23" s="2">
        <f>'1-Results 2030'!ZO23-'1-Results 2030'!ZO$2</f>
        <v>0</v>
      </c>
      <c r="ZQ23" s="2">
        <f>'1-Results 2030'!ZP23-'1-Results 2030'!ZP$2</f>
        <v>0</v>
      </c>
      <c r="ZR23" s="2">
        <f>'1-Results 2030'!ZQ23-'1-Results 2030'!ZQ$2</f>
        <v>0</v>
      </c>
      <c r="ZS23" s="2">
        <f>'1-Results 2030'!ZR23-'1-Results 2030'!ZR$2</f>
        <v>0</v>
      </c>
      <c r="ZT23" s="2">
        <f>'1-Results 2030'!ZS23-'1-Results 2030'!ZS$2</f>
        <v>0</v>
      </c>
      <c r="ZU23" s="2">
        <f>'1-Results 2030'!ZT23-'1-Results 2030'!ZT$2</f>
        <v>0</v>
      </c>
      <c r="ZV23" s="2">
        <f>'1-Results 2030'!ZU23-'1-Results 2030'!ZU$2</f>
        <v>0</v>
      </c>
      <c r="ZW23" s="2">
        <f>'1-Results 2030'!ZV23-'1-Results 2030'!ZV$2</f>
        <v>0</v>
      </c>
      <c r="ZX23" s="2">
        <f>'1-Results 2030'!ZW23-'1-Results 2030'!ZW$2</f>
        <v>0</v>
      </c>
      <c r="ZY23" s="2">
        <f>'1-Results 2030'!ZX23-'1-Results 2030'!ZX$2</f>
        <v>0</v>
      </c>
      <c r="ZZ23" s="2">
        <f>'1-Results 2030'!ZY23-'1-Results 2030'!ZY$2</f>
        <v>0</v>
      </c>
      <c r="AAA23" s="2">
        <f>'1-Results 2030'!ZZ23-'1-Results 2030'!ZZ$2</f>
        <v>0</v>
      </c>
      <c r="AAB23" s="2">
        <f>'1-Results 2030'!AAA23-'1-Results 2030'!AAA$2</f>
        <v>0</v>
      </c>
      <c r="AAC23" s="75">
        <f>'1-Results 2030'!AAB23-'1-Results 2030'!AAB$2</f>
        <v>0</v>
      </c>
      <c r="AAD23" s="2">
        <f>'1-Results 2030'!AAC23-'1-Results 2030'!AAC$2</f>
        <v>0</v>
      </c>
      <c r="AAE23" s="2">
        <f>'1-Results 2030'!AAD23-'1-Results 2030'!AAD$2</f>
        <v>0</v>
      </c>
      <c r="AAF23" s="2">
        <f>'1-Results 2030'!AAE23-'1-Results 2030'!AAE$2</f>
        <v>0</v>
      </c>
      <c r="AAG23" s="2">
        <f>'1-Results 2030'!AAF23-'1-Results 2030'!AAF$2</f>
        <v>0</v>
      </c>
      <c r="AAH23" s="2">
        <f>'1-Results 2030'!AAG23-'1-Results 2030'!AAG$2</f>
        <v>0</v>
      </c>
      <c r="AAI23" s="2">
        <f>'1-Results 2030'!AAH23-'1-Results 2030'!AAH$2</f>
        <v>0</v>
      </c>
      <c r="AAJ23" s="2">
        <f>'1-Results 2030'!AAI23-'1-Results 2030'!AAI$2</f>
        <v>0</v>
      </c>
      <c r="AAK23" s="2">
        <f>'1-Results 2030'!AAJ23-'1-Results 2030'!AAJ$2</f>
        <v>0</v>
      </c>
      <c r="AAL23" s="2">
        <f>'1-Results 2030'!AAK23-'1-Results 2030'!AAK$2</f>
        <v>0</v>
      </c>
      <c r="AAM23" s="2">
        <f>'1-Results 2030'!AAL23-'1-Results 2030'!AAL$2</f>
        <v>0</v>
      </c>
      <c r="AAN23" s="75">
        <f>'1-Results 2030'!AAM23-'1-Results 2030'!AAM$2</f>
        <v>0</v>
      </c>
      <c r="AAO23" s="2">
        <f>'1-Results 2030'!AAN23-'1-Results 2030'!AAN$2</f>
        <v>0</v>
      </c>
      <c r="AAP23" s="2">
        <f>'1-Results 2030'!AAO23-'1-Results 2030'!AAO$2</f>
        <v>0</v>
      </c>
      <c r="AAQ23" s="2">
        <f>'1-Results 2030'!AAP23-'1-Results 2030'!AAP$2</f>
        <v>0</v>
      </c>
      <c r="AAR23" s="2">
        <f>'1-Results 2030'!AAQ23-'1-Results 2030'!AAQ$2</f>
        <v>0</v>
      </c>
      <c r="AAS23" s="2">
        <f>'1-Results 2030'!AAR23-'1-Results 2030'!AAR$2</f>
        <v>0</v>
      </c>
      <c r="AAT23" s="2">
        <f>'1-Results 2030'!AAS23-'1-Results 2030'!AAS$2</f>
        <v>0</v>
      </c>
      <c r="AAU23" s="2">
        <f>'1-Results 2030'!AAT23-'1-Results 2030'!AAT$2</f>
        <v>0</v>
      </c>
      <c r="AAV23" s="2">
        <f>'1-Results 2030'!AAU23-'1-Results 2030'!AAU$2</f>
        <v>0</v>
      </c>
      <c r="AAW23" s="2">
        <f>'1-Results 2030'!AAV23-'1-Results 2030'!AAV$2</f>
        <v>0</v>
      </c>
      <c r="AAX23" s="2">
        <f>'1-Results 2030'!AAW23-'1-Results 2030'!AAW$2</f>
        <v>0</v>
      </c>
      <c r="AAY23" s="2">
        <f>'1-Results 2030'!AAX23-'1-Results 2030'!AAX$2</f>
        <v>0</v>
      </c>
      <c r="AAZ23" s="2">
        <f>'1-Results 2030'!AAY23-'1-Results 2030'!AAY$2</f>
        <v>0</v>
      </c>
      <c r="ABA23" s="2">
        <f>'1-Results 2030'!AAZ23-'1-Results 2030'!AAZ$2</f>
        <v>0</v>
      </c>
      <c r="ABB23" s="2">
        <f>'1-Results 2030'!ABA23-'1-Results 2030'!ABA$2</f>
        <v>0</v>
      </c>
      <c r="ABC23" s="2">
        <f>'1-Results 2030'!ABB23-'1-Results 2030'!ABB$2</f>
        <v>0</v>
      </c>
      <c r="ABD23" s="2">
        <f>'1-Results 2030'!ABC23-'1-Results 2030'!ABC$2</f>
        <v>0</v>
      </c>
      <c r="ABE23" s="2">
        <f>'1-Results 2030'!ABD23-'1-Results 2030'!ABD$2</f>
        <v>0</v>
      </c>
      <c r="ABF23" s="2">
        <f>'1-Results 2030'!ABE23-'1-Results 2030'!ABE$2</f>
        <v>0</v>
      </c>
      <c r="ABG23" s="2">
        <f>'1-Results 2030'!ABF23-'1-Results 2030'!ABF$2</f>
        <v>0</v>
      </c>
      <c r="ABH23" s="2">
        <f>'1-Results 2030'!ABG23-'1-Results 2030'!ABG$2</f>
        <v>0</v>
      </c>
      <c r="ABI23" s="2">
        <f>'1-Results 2030'!ABH23-'1-Results 2030'!ABH$2</f>
        <v>0</v>
      </c>
      <c r="ABJ23" s="2">
        <f>'1-Results 2030'!ABI23-'1-Results 2030'!ABI$2</f>
        <v>0</v>
      </c>
      <c r="ABK23" s="2">
        <f>'1-Results 2030'!ABJ23-'1-Results 2030'!ABJ$2</f>
        <v>0</v>
      </c>
      <c r="ABL23" s="2">
        <f>'1-Results 2030'!ABK23-'1-Results 2030'!ABK$2</f>
        <v>0</v>
      </c>
      <c r="ABM23" s="2">
        <f>'1-Results 2030'!ABL23-'1-Results 2030'!ABL$2</f>
        <v>0</v>
      </c>
      <c r="ABN23" s="2">
        <f>'1-Results 2030'!ABM23-'1-Results 2030'!ABM$2</f>
        <v>0</v>
      </c>
      <c r="ABO23" s="2">
        <f>'1-Results 2030'!ABN23-'1-Results 2030'!ABN$2</f>
        <v>0</v>
      </c>
      <c r="ABP23" s="2">
        <f>'1-Results 2030'!ABO23-'1-Results 2030'!ABO$2</f>
        <v>0</v>
      </c>
      <c r="ABQ23" s="2">
        <f>'1-Results 2030'!ABP23-'1-Results 2030'!ABP$2</f>
        <v>0</v>
      </c>
      <c r="ABR23" s="2">
        <f>'1-Results 2030'!ABQ23-'1-Results 2030'!ABQ$2</f>
        <v>0</v>
      </c>
      <c r="ABS23" s="2">
        <f>'1-Results 2030'!ABR23-'1-Results 2030'!ABR$2</f>
        <v>0</v>
      </c>
      <c r="ABT23" s="2">
        <f>'1-Results 2030'!ABS23-'1-Results 2030'!ABS$2</f>
        <v>0</v>
      </c>
      <c r="ABU23" s="2">
        <f>'1-Results 2030'!ABT23-'1-Results 2030'!ABT$2</f>
        <v>0</v>
      </c>
      <c r="ABV23" s="2">
        <f>'1-Results 2030'!ABU23-'1-Results 2030'!ABU$2</f>
        <v>0</v>
      </c>
      <c r="ABW23" s="2">
        <f>'1-Results 2030'!ABV23-'1-Results 2030'!ABV$2</f>
        <v>0</v>
      </c>
      <c r="ABX23" s="2">
        <f>'1-Results 2030'!ABW23-'1-Results 2030'!ABW$2</f>
        <v>0</v>
      </c>
      <c r="ABY23" s="2">
        <f>'1-Results 2030'!ABX23-'1-Results 2030'!ABX$2</f>
        <v>0</v>
      </c>
      <c r="ABZ23" s="2">
        <f>'1-Results 2030'!ABY23-'1-Results 2030'!ABY$2</f>
        <v>0</v>
      </c>
      <c r="ACA23" s="2">
        <f>'1-Results 2030'!ABZ23-'1-Results 2030'!ABZ$2</f>
        <v>0</v>
      </c>
      <c r="ACB23" s="2">
        <f>'1-Results 2030'!ACA23-'1-Results 2030'!ACA$2</f>
        <v>0</v>
      </c>
      <c r="ACC23" s="2">
        <f>'1-Results 2030'!ACB23-'1-Results 2030'!ACB$2</f>
        <v>0</v>
      </c>
      <c r="ACD23" s="2">
        <f>'1-Results 2030'!ACC23-'1-Results 2030'!ACC$2</f>
        <v>0</v>
      </c>
      <c r="ACE23" s="2">
        <f>'1-Results 2030'!ACD23-'1-Results 2030'!ACD$2</f>
        <v>0</v>
      </c>
      <c r="ACF23" s="2">
        <f>'1-Results 2030'!ACE23-'1-Results 2030'!ACE$2</f>
        <v>0</v>
      </c>
      <c r="ACG23" s="2">
        <f>'1-Results 2030'!ACF23-'1-Results 2030'!ACF$2</f>
        <v>0</v>
      </c>
      <c r="ACH23" s="2">
        <f>'1-Results 2030'!ACG23-'1-Results 2030'!ACG$2</f>
        <v>0</v>
      </c>
      <c r="ACI23" s="2">
        <f>'1-Results 2030'!ACH23-'1-Results 2030'!ACH$2</f>
        <v>0</v>
      </c>
      <c r="ACJ23" s="2">
        <f>'1-Results 2030'!ACI23-'1-Results 2030'!ACI$2</f>
        <v>0</v>
      </c>
      <c r="ACK23" s="2">
        <f>'1-Results 2030'!ACJ23-'1-Results 2030'!ACJ$2</f>
        <v>0</v>
      </c>
      <c r="ACL23" s="75">
        <f>'1-Results 2030'!ACK23-'1-Results 2030'!ACK$2</f>
        <v>0</v>
      </c>
      <c r="ACM23" s="2">
        <f>'1-Results 2030'!ACL23-'1-Results 2030'!ACL$2</f>
        <v>0</v>
      </c>
      <c r="ACN23" s="2">
        <f>'1-Results 2030'!ACM23-'1-Results 2030'!ACM$2</f>
        <v>0</v>
      </c>
      <c r="ACO23" s="2">
        <f>'1-Results 2030'!ACN23-'1-Results 2030'!ACN$2</f>
        <v>0</v>
      </c>
      <c r="ACP23" s="2">
        <f>'1-Results 2030'!ACO23-'1-Results 2030'!ACO$2</f>
        <v>0</v>
      </c>
      <c r="ACQ23" s="2">
        <f>'1-Results 2030'!ACP23-'1-Results 2030'!ACP$2</f>
        <v>0</v>
      </c>
      <c r="ACR23" s="2">
        <f>'1-Results 2030'!ACQ23-'1-Results 2030'!ACQ$2</f>
        <v>0</v>
      </c>
      <c r="ACS23" s="2">
        <f>'1-Results 2030'!ACR23-'1-Results 2030'!ACR$2</f>
        <v>0</v>
      </c>
      <c r="ACT23" s="2">
        <f>'1-Results 2030'!ACS23-'1-Results 2030'!ACS$2</f>
        <v>3.5593270404974007</v>
      </c>
      <c r="ACU23" s="2">
        <f>'1-Results 2030'!ACT23-'1-Results 2030'!ACT$2</f>
        <v>-8.793237257070885E-2</v>
      </c>
      <c r="ACV23" s="2">
        <f>'1-Results 2030'!ACU23-'1-Results 2030'!ACU$2</f>
        <v>0</v>
      </c>
      <c r="ACW23" s="2">
        <f>'1-Results 2030'!ACV23-'1-Results 2030'!ACV$2</f>
        <v>-15.176896235461697</v>
      </c>
      <c r="ACX23" s="2">
        <f>'1-Results 2030'!ACW23-'1-Results 2030'!ACW$2</f>
        <v>0</v>
      </c>
      <c r="ACY23" s="2">
        <f>'1-Results 2030'!ACX23-'1-Results 2030'!ACX$2</f>
        <v>0</v>
      </c>
      <c r="ACZ23" s="2">
        <f>'1-Results 2030'!ACY23-'1-Results 2030'!ACY$2</f>
        <v>0</v>
      </c>
      <c r="ADA23" s="2">
        <f>'1-Results 2030'!ACZ23-'1-Results 2030'!ACZ$2</f>
        <v>0</v>
      </c>
      <c r="ADB23" s="2">
        <f>'1-Results 2030'!ADA23-'1-Results 2030'!ADA$2</f>
        <v>0</v>
      </c>
      <c r="ADC23" s="2">
        <f>'1-Results 2030'!ADB23-'1-Results 2030'!ADB$2</f>
        <v>0</v>
      </c>
      <c r="ADD23" s="2">
        <f>'1-Results 2030'!ADC23-'1-Results 2030'!ADC$2</f>
        <v>0</v>
      </c>
      <c r="ADE23" s="2">
        <f>'1-Results 2030'!ADD23-'1-Results 2030'!ADD$2</f>
        <v>0</v>
      </c>
      <c r="ADF23" s="2">
        <f>'1-Results 2030'!ADE23-'1-Results 2030'!ADE$2</f>
        <v>0</v>
      </c>
      <c r="ADG23" s="2">
        <f>'1-Results 2030'!ADF23-'1-Results 2030'!ADF$2</f>
        <v>0</v>
      </c>
      <c r="ADH23" s="2">
        <f>'1-Results 2030'!ADG23-'1-Results 2030'!ADG$2</f>
        <v>0.11708094663340063</v>
      </c>
      <c r="ADI23" s="2">
        <f>'1-Results 2030'!ADH23-'1-Results 2030'!ADH$2</f>
        <v>-0.37074547363527088</v>
      </c>
      <c r="ADJ23" s="2">
        <f>'1-Results 2030'!ADI23-'1-Results 2030'!ADI$2</f>
        <v>0</v>
      </c>
      <c r="ADK23" s="2">
        <f>'1-Results 2030'!ADJ23-'1-Results 2030'!ADJ$2</f>
        <v>0</v>
      </c>
      <c r="ADL23" s="2">
        <f>'1-Results 2030'!ADK23-'1-Results 2030'!ADK$2</f>
        <v>0</v>
      </c>
      <c r="ADM23" s="2">
        <f>'1-Results 2030'!ADL23-'1-Results 2030'!ADL$2</f>
        <v>0</v>
      </c>
      <c r="ADN23" s="2">
        <f>'1-Results 2030'!ADM23-'1-Results 2030'!ADM$2</f>
        <v>6.2259181557652497</v>
      </c>
      <c r="ADO23" s="2">
        <f>'1-Results 2030'!ADN23-'1-Results 2030'!ADN$2</f>
        <v>1.6291813455394299</v>
      </c>
      <c r="ADP23" s="2">
        <f>'1-Results 2030'!ADO23-'1-Results 2030'!ADO$2</f>
        <v>1.0558034031910704</v>
      </c>
      <c r="ADQ23" s="2">
        <f>'1-Results 2030'!ADP23-'1-Results 2030'!ADP$2</f>
        <v>0.36778378727562</v>
      </c>
      <c r="ADR23" s="2">
        <f>'1-Results 2030'!ADQ23-'1-Results 2030'!ADQ$2</f>
        <v>0.21555564352380596</v>
      </c>
      <c r="ADS23" s="2">
        <f>'1-Results 2030'!ADR23-'1-Results 2030'!ADR$2</f>
        <v>0.26850939359507603</v>
      </c>
      <c r="ADT23" s="2">
        <f>'1-Results 2030'!ADS23-'1-Results 2030'!ADS$2</f>
        <v>1.8406748797292991</v>
      </c>
      <c r="ADU23" s="2">
        <f>'1-Results 2030'!ADT23-'1-Results 2030'!ADT$2</f>
        <v>5.405828811172829</v>
      </c>
      <c r="ADV23" s="2">
        <f>'1-Results 2030'!ADU23-'1-Results 2030'!ADU$2</f>
        <v>22.944363910872696</v>
      </c>
      <c r="ADW23" s="2">
        <f>'1-Results 2030'!ADV23-'1-Results 2030'!ADV$2</f>
        <v>1.8116794979190605</v>
      </c>
      <c r="ADX23" s="2">
        <f>'1-Results 2030'!ADW23-'1-Results 2030'!ADW$2</f>
        <v>0.12047227194389099</v>
      </c>
      <c r="ADY23" s="2">
        <f>'1-Results 2030'!ADX23-'1-Results 2030'!ADX$2</f>
        <v>0</v>
      </c>
      <c r="ADZ23" s="2">
        <f>'1-Results 2030'!ADY23-'1-Results 2030'!ADY$2</f>
        <v>0</v>
      </c>
      <c r="AEA23" s="2">
        <f>'1-Results 2030'!ADZ23-'1-Results 2030'!ADZ$2</f>
        <v>0</v>
      </c>
      <c r="AEB23" s="2">
        <f>'1-Results 2030'!AEA23-'1-Results 2030'!AEA$2</f>
        <v>0</v>
      </c>
      <c r="AEC23" s="2">
        <f>'1-Results 2030'!AEB23-'1-Results 2030'!AEB$2</f>
        <v>0</v>
      </c>
      <c r="AED23" s="2">
        <f>'1-Results 2030'!AEC23-'1-Results 2030'!AEC$2</f>
        <v>0</v>
      </c>
      <c r="AEE23" s="2">
        <f>'1-Results 2030'!AED23-'1-Results 2030'!AED$2</f>
        <v>0</v>
      </c>
      <c r="AEF23" s="2">
        <f>'1-Results 2030'!AEE23-'1-Results 2030'!AEE$2</f>
        <v>0.30399471089599994</v>
      </c>
      <c r="AEG23" s="2">
        <f>'1-Results 2030'!AEF23-'1-Results 2030'!AEF$2</f>
        <v>0.21386573804448294</v>
      </c>
      <c r="AEH23" s="2">
        <f>'1-Results 2030'!AEG23-'1-Results 2030'!AEG$2</f>
        <v>42.403631549468216</v>
      </c>
      <c r="AEI23" s="2">
        <f>'1-Results 2030'!AEH23-'1-Results 2030'!AEH$2</f>
        <v>0</v>
      </c>
      <c r="AEJ23" s="2">
        <f>'1-Results 2030'!AEI23-'1-Results 2030'!AEI$2</f>
        <v>0</v>
      </c>
      <c r="AEK23" s="2">
        <f>'1-Results 2030'!AEJ23-'1-Results 2030'!AEJ$2</f>
        <v>0</v>
      </c>
      <c r="AEL23" s="2">
        <f>'1-Results 2030'!AEK23-'1-Results 2030'!AEK$2</f>
        <v>0</v>
      </c>
      <c r="AEM23" s="2">
        <f>'1-Results 2030'!AEL23-'1-Results 2030'!AEL$2</f>
        <v>0</v>
      </c>
      <c r="AEN23" s="2">
        <f>'1-Results 2030'!AEM23-'1-Results 2030'!AEM$2</f>
        <v>0</v>
      </c>
      <c r="AEO23" s="2">
        <f>'1-Results 2030'!AEN23-'1-Results 2030'!AEN$2</f>
        <v>0</v>
      </c>
      <c r="AEP23" s="2">
        <f>'1-Results 2030'!AEO23-'1-Results 2030'!AEO$2</f>
        <v>0</v>
      </c>
      <c r="AEQ23" s="2">
        <f>'1-Results 2030'!AEP23-'1-Results 2030'!AEP$2</f>
        <v>0</v>
      </c>
      <c r="AER23" s="2">
        <f>'1-Results 2030'!AEQ23-'1-Results 2030'!AEQ$2</f>
        <v>0</v>
      </c>
      <c r="AES23" s="2">
        <f>'1-Results 2030'!AER23-'1-Results 2030'!AER$2</f>
        <v>0</v>
      </c>
      <c r="AET23" s="2">
        <f>'1-Results 2030'!AES23-'1-Results 2030'!AES$2</f>
        <v>0</v>
      </c>
      <c r="AEU23" s="2">
        <f>'1-Results 2030'!AET23-'1-Results 2030'!AET$2</f>
        <v>0</v>
      </c>
      <c r="AEV23" s="2">
        <f>'1-Results 2030'!AEU23-'1-Results 2030'!AEU$2</f>
        <v>0</v>
      </c>
      <c r="AEW23" s="2">
        <f>'1-Results 2030'!AEV23-'1-Results 2030'!AEV$2</f>
        <v>-13.988759625933795</v>
      </c>
      <c r="AEX23" s="2">
        <f>'1-Results 2030'!AEW23-'1-Results 2030'!AEW$2</f>
        <v>-4.9214831571942952</v>
      </c>
      <c r="AEY23" s="2">
        <f>'1-Results 2030'!AEX23-'1-Results 2030'!AEX$2</f>
        <v>-2.3536396857014026</v>
      </c>
      <c r="AEZ23" s="2">
        <f>'1-Results 2030'!AEY23-'1-Results 2030'!AEY$2</f>
        <v>-0.77470062924510952</v>
      </c>
      <c r="AFA23" s="2">
        <f>'1-Results 2030'!AEZ23-'1-Results 2030'!AEZ$2</f>
        <v>-0.65115738769358966</v>
      </c>
      <c r="AFB23" s="2">
        <f>'1-Results 2030'!AFA23-'1-Results 2030'!AFA$2</f>
        <v>-0.81112177090947046</v>
      </c>
      <c r="AFC23" s="2">
        <f>'1-Results 2030'!AFB23-'1-Results 2030'!AFB$2</f>
        <v>-9.3848294586170198</v>
      </c>
      <c r="AFD23" s="2">
        <f>'1-Results 2030'!AFC23-'1-Results 2030'!AFC$2</f>
        <v>-10.946803342624904</v>
      </c>
      <c r="AFE23" s="2">
        <f>'1-Results 2030'!AFD23-'1-Results 2030'!AFD$2</f>
        <v>-52.808079378655975</v>
      </c>
      <c r="AFF23" s="2">
        <f>'1-Results 2030'!AFE23-'1-Results 2030'!AFE$2</f>
        <v>-4.5795186667828993</v>
      </c>
      <c r="AFG23" s="2">
        <f>'1-Results 2030'!AFF23-'1-Results 2030'!AFF$2</f>
        <v>-0.25452242497301003</v>
      </c>
      <c r="AFH23" s="2">
        <f>'1-Results 2030'!AFG23-'1-Results 2030'!AFG$2</f>
        <v>0</v>
      </c>
      <c r="AFI23" s="2">
        <f>'1-Results 2030'!AFH23-'1-Results 2030'!AFH$2</f>
        <v>0</v>
      </c>
      <c r="AFJ23" s="2">
        <f>'1-Results 2030'!AFI23-'1-Results 2030'!AFI$2</f>
        <v>0</v>
      </c>
      <c r="AFK23" s="2">
        <f>'1-Results 2030'!AFJ23-'1-Results 2030'!AFJ$2</f>
        <v>0</v>
      </c>
      <c r="AFL23" s="2">
        <f>'1-Results 2030'!AFK23-'1-Results 2030'!AFK$2</f>
        <v>0</v>
      </c>
      <c r="AFM23" s="2">
        <f>'1-Results 2030'!AFL23-'1-Results 2030'!AFL$2</f>
        <v>0</v>
      </c>
      <c r="AFN23" s="2">
        <f>'1-Results 2030'!AFM23-'1-Results 2030'!AFM$2</f>
        <v>0</v>
      </c>
      <c r="AFO23" s="2">
        <f>'1-Results 2030'!AFN23-'1-Results 2030'!AFN$2</f>
        <v>-0.63786610613329975</v>
      </c>
      <c r="AFP23" s="2">
        <f>'1-Results 2030'!AFO23-'1-Results 2030'!AFO$2</f>
        <v>-0.44777213025074003</v>
      </c>
      <c r="AFQ23" s="2">
        <f>'1-Results 2030'!AFP23-'1-Results 2030'!AFP$2</f>
        <v>-102.56025376471393</v>
      </c>
      <c r="AFR23" s="2">
        <f>'1-Results 2030'!AFQ23-'1-Results 2030'!AFQ$2</f>
        <v>0</v>
      </c>
      <c r="AFS23" s="2">
        <f>'1-Results 2030'!AFR23-'1-Results 2030'!AFR$2</f>
        <v>0</v>
      </c>
      <c r="AFT23" s="2">
        <f>'1-Results 2030'!AFS23-'1-Results 2030'!AFS$2</f>
        <v>0</v>
      </c>
      <c r="AFU23" s="2">
        <f>'1-Results 2030'!AFT23-'1-Results 2030'!AFT$2</f>
        <v>0</v>
      </c>
      <c r="AFV23" s="2">
        <f>'1-Results 2030'!AFU23-'1-Results 2030'!AFU$2</f>
        <v>0</v>
      </c>
      <c r="AFW23" s="2">
        <f>'1-Results 2030'!AFV23-'1-Results 2030'!AFV$2</f>
        <v>0</v>
      </c>
      <c r="AFX23" s="2">
        <f>'1-Results 2030'!AFW23-'1-Results 2030'!AFW$2</f>
        <v>0</v>
      </c>
      <c r="AFY23" s="2">
        <f>'1-Results 2030'!AFX23-'1-Results 2030'!AFX$2</f>
        <v>0</v>
      </c>
      <c r="AFZ23" s="2">
        <f>'1-Results 2030'!AFY23-'1-Results 2030'!AFY$2</f>
        <v>0</v>
      </c>
      <c r="AGA23" s="2">
        <f>'1-Results 2030'!AFZ23-'1-Results 2030'!AFZ$2</f>
        <v>0</v>
      </c>
      <c r="AGB23" s="2">
        <f>'1-Results 2030'!AGA23-'1-Results 2030'!AGA$2</f>
        <v>0</v>
      </c>
      <c r="AGC23" s="2">
        <f>'1-Results 2030'!AGB23-'1-Results 2030'!AGB$2</f>
        <v>0</v>
      </c>
      <c r="AGD23" s="2">
        <f>'1-Results 2030'!AGC23-'1-Results 2030'!AGC$2</f>
        <v>0</v>
      </c>
      <c r="AGE23" s="2">
        <f>'1-Results 2030'!AGD23-'1-Results 2030'!AGD$2</f>
        <v>0</v>
      </c>
      <c r="AGF23" s="2">
        <f>'1-Results 2030'!AGE23-'1-Results 2030'!AGE$2</f>
        <v>0</v>
      </c>
      <c r="AGG23" s="2">
        <f>'1-Results 2030'!AGF23-'1-Results 2030'!AGF$2</f>
        <v>0</v>
      </c>
      <c r="AGH23" s="2">
        <f>'1-Results 2030'!AGG23-'1-Results 2030'!AGG$2</f>
        <v>0</v>
      </c>
      <c r="AGI23" s="2">
        <f>'1-Results 2030'!AGH23-'1-Results 2030'!AGH$2</f>
        <v>0</v>
      </c>
      <c r="AGJ23" s="2">
        <f>'1-Results 2030'!AGI23-'1-Results 2030'!AGI$2</f>
        <v>0</v>
      </c>
      <c r="AGK23" s="2">
        <f>'1-Results 2030'!AGJ23-'1-Results 2030'!AGJ$2</f>
        <v>0</v>
      </c>
      <c r="AGL23" s="2">
        <f>'1-Results 2030'!AGK23-'1-Results 2030'!AGK$2</f>
        <v>0</v>
      </c>
      <c r="AGM23" s="2">
        <f>'1-Results 2030'!AGL23-'1-Results 2030'!AGL$2</f>
        <v>0</v>
      </c>
      <c r="AGN23" s="2">
        <f>'1-Results 2030'!AGM23-'1-Results 2030'!AGM$2</f>
        <v>0</v>
      </c>
      <c r="AGO23" s="2">
        <f>'1-Results 2030'!AGN23-'1-Results 2030'!AGN$2</f>
        <v>0</v>
      </c>
      <c r="AGP23" s="2">
        <f>'1-Results 2030'!AGO23-'1-Results 2030'!AGO$2</f>
        <v>0</v>
      </c>
      <c r="AGQ23" s="2">
        <f>'1-Results 2030'!AGP23-'1-Results 2030'!AGP$2</f>
        <v>0</v>
      </c>
      <c r="AGR23" s="2">
        <f>'1-Results 2030'!AGQ23-'1-Results 2030'!AGQ$2</f>
        <v>0</v>
      </c>
      <c r="AGS23" s="2">
        <f>'1-Results 2030'!AGR23-'1-Results 2030'!AGR$2</f>
        <v>0</v>
      </c>
      <c r="AGT23" s="2">
        <f>'1-Results 2030'!AGS23-'1-Results 2030'!AGS$2</f>
        <v>0</v>
      </c>
      <c r="AGU23" s="2">
        <f>'1-Results 2030'!AGT23-'1-Results 2030'!AGT$2</f>
        <v>0</v>
      </c>
      <c r="AGV23" s="2">
        <f>'1-Results 2030'!AGU23-'1-Results 2030'!AGU$2</f>
        <v>0</v>
      </c>
      <c r="AGW23" s="2">
        <f>'1-Results 2030'!AGV23-'1-Results 2030'!AGV$2</f>
        <v>0</v>
      </c>
      <c r="AGX23" s="2">
        <f>'1-Results 2030'!AGW23-'1-Results 2030'!AGW$2</f>
        <v>0</v>
      </c>
      <c r="AGY23" s="2">
        <f>'1-Results 2030'!AGX23-'1-Results 2030'!AGX$2</f>
        <v>0</v>
      </c>
      <c r="AGZ23" s="2">
        <f>'1-Results 2030'!AGY23-'1-Results 2030'!AGY$2</f>
        <v>0</v>
      </c>
      <c r="AHA23" s="2">
        <f>'1-Results 2030'!AGZ23-'1-Results 2030'!AGZ$2</f>
        <v>0</v>
      </c>
      <c r="AHB23" s="2">
        <f>'1-Results 2030'!AHA23-'1-Results 2030'!AHA$2</f>
        <v>0</v>
      </c>
      <c r="AHC23" s="2">
        <f>'1-Results 2030'!AHB23-'1-Results 2030'!AHB$2</f>
        <v>0</v>
      </c>
      <c r="AHD23" s="2">
        <f>'1-Results 2030'!AHC23-'1-Results 2030'!AHC$2</f>
        <v>0</v>
      </c>
      <c r="AHE23" s="2">
        <f>'1-Results 2030'!AHD23-'1-Results 2030'!AHD$2</f>
        <v>0</v>
      </c>
      <c r="AHF23" s="2">
        <f>'1-Results 2030'!AHE23-'1-Results 2030'!AHE$2</f>
        <v>0</v>
      </c>
      <c r="AHG23" s="2">
        <f>'1-Results 2030'!AHF23-'1-Results 2030'!AHF$2</f>
        <v>0</v>
      </c>
      <c r="AHH23" s="2">
        <f>'1-Results 2030'!AHG23-'1-Results 2030'!AHG$2</f>
        <v>0</v>
      </c>
      <c r="AHI23" s="2">
        <f>'1-Results 2030'!AHH23-'1-Results 2030'!AHH$2</f>
        <v>0</v>
      </c>
      <c r="AHJ23" s="2">
        <f>'1-Results 2030'!AHI23-'1-Results 2030'!AHI$2</f>
        <v>0</v>
      </c>
      <c r="AHK23" s="75">
        <f>'1-Results 2030'!AHJ23-'1-Results 2030'!AHJ$2</f>
        <v>0</v>
      </c>
      <c r="AHL23" s="2">
        <f>'1-Results 2030'!AHK23-'1-Results 2030'!AHK$2</f>
        <v>0</v>
      </c>
      <c r="AHM23" s="2">
        <f>'1-Results 2030'!AHL23-'1-Results 2030'!AHL$2</f>
        <v>0</v>
      </c>
      <c r="AHN23" s="2">
        <f>'1-Results 2030'!AHM23-'1-Results 2030'!AHM$2</f>
        <v>0</v>
      </c>
      <c r="AHO23" s="2">
        <f>'1-Results 2030'!AHN23-'1-Results 2030'!AHN$2</f>
        <v>0</v>
      </c>
      <c r="AHP23" s="2">
        <f>'1-Results 2030'!AHO23-'1-Results 2030'!AHO$2</f>
        <v>0</v>
      </c>
      <c r="AHQ23" s="2">
        <f>'1-Results 2030'!AHP23-'1-Results 2030'!AHP$2</f>
        <v>0</v>
      </c>
      <c r="AHR23" s="2">
        <f>'1-Results 2030'!AHQ23-'1-Results 2030'!AHQ$2</f>
        <v>0</v>
      </c>
      <c r="AHS23" s="2">
        <f>'1-Results 2030'!AHR23-'1-Results 2030'!AHR$2</f>
        <v>0</v>
      </c>
      <c r="AHT23" s="2">
        <f>'1-Results 2030'!AHS23-'1-Results 2030'!AHS$2</f>
        <v>0</v>
      </c>
      <c r="AHU23" s="2">
        <f>'1-Results 2030'!AHT23-'1-Results 2030'!AHT$2</f>
        <v>0</v>
      </c>
      <c r="AHV23" s="2">
        <f>'1-Results 2030'!AHU23-'1-Results 2030'!AHU$2</f>
        <v>0</v>
      </c>
      <c r="AHW23" s="2">
        <f>'1-Results 2030'!AHV23-'1-Results 2030'!AHV$2</f>
        <v>0</v>
      </c>
      <c r="AHX23" s="2">
        <f>'1-Results 2030'!AHW23-'1-Results 2030'!AHW$2</f>
        <v>0</v>
      </c>
      <c r="AHY23" s="2">
        <f>'1-Results 2030'!AHX23-'1-Results 2030'!AHX$2</f>
        <v>0</v>
      </c>
      <c r="AHZ23" s="2">
        <f>'1-Results 2030'!AHY23-'1-Results 2030'!AHY$2</f>
        <v>0</v>
      </c>
      <c r="AIA23" s="2">
        <f>'1-Results 2030'!AHZ23-'1-Results 2030'!AHZ$2</f>
        <v>0</v>
      </c>
      <c r="AIB23" s="2">
        <f>'1-Results 2030'!AIA23-'1-Results 2030'!AIA$2</f>
        <v>0</v>
      </c>
      <c r="AIC23" s="2">
        <f>'1-Results 2030'!AIB23-'1-Results 2030'!AIB$2</f>
        <v>0</v>
      </c>
      <c r="AID23" s="2">
        <f>'1-Results 2030'!AIC23-'1-Results 2030'!AIC$2</f>
        <v>0</v>
      </c>
      <c r="AIE23" s="2">
        <f>'1-Results 2030'!AID23-'1-Results 2030'!AID$2</f>
        <v>0</v>
      </c>
      <c r="AIF23" s="2">
        <f>'1-Results 2030'!AIE23-'1-Results 2030'!AIE$2</f>
        <v>0</v>
      </c>
      <c r="AIG23" s="2">
        <f>'1-Results 2030'!AIF23-'1-Results 2030'!AIF$2</f>
        <v>0</v>
      </c>
      <c r="AIH23" s="2">
        <f>'1-Results 2030'!AIG23-'1-Results 2030'!AIG$2</f>
        <v>0</v>
      </c>
      <c r="AII23" s="2">
        <f>'1-Results 2030'!AIH23-'1-Results 2030'!AIH$2</f>
        <v>0</v>
      </c>
      <c r="AIJ23" s="2">
        <f>'1-Results 2030'!AII23-'1-Results 2030'!AII$2</f>
        <v>0</v>
      </c>
      <c r="AIK23" s="2">
        <f>'1-Results 2030'!AIJ23-'1-Results 2030'!AIJ$2</f>
        <v>0</v>
      </c>
      <c r="AIL23" s="2">
        <f>'1-Results 2030'!AIK23-'1-Results 2030'!AIK$2</f>
        <v>0</v>
      </c>
      <c r="AIM23" s="2">
        <f>'1-Results 2030'!AIL23-'1-Results 2030'!AIL$2</f>
        <v>0</v>
      </c>
      <c r="AIN23" s="2">
        <f>'1-Results 2030'!AIM23-'1-Results 2030'!AIM$2</f>
        <v>0</v>
      </c>
      <c r="AIO23" s="2">
        <f>'1-Results 2030'!AIN23-'1-Results 2030'!AIN$2</f>
        <v>0</v>
      </c>
      <c r="AIP23" s="2">
        <f>'1-Results 2030'!AIO23-'1-Results 2030'!AIO$2</f>
        <v>0</v>
      </c>
      <c r="AIQ23" s="2">
        <f>'1-Results 2030'!AIP23-'1-Results 2030'!AIP$2</f>
        <v>0</v>
      </c>
      <c r="AIR23" s="2">
        <f>'1-Results 2030'!AIQ23-'1-Results 2030'!AIQ$2</f>
        <v>0</v>
      </c>
      <c r="AIS23" s="2">
        <f>'1-Results 2030'!AIR23-'1-Results 2030'!AIR$2</f>
        <v>0</v>
      </c>
      <c r="AIT23" s="2">
        <f>'1-Results 2030'!AIS23-'1-Results 2030'!AIS$2</f>
        <v>0</v>
      </c>
      <c r="AIU23" s="2">
        <f>'1-Results 2030'!AIT23-'1-Results 2030'!AIT$2</f>
        <v>0</v>
      </c>
      <c r="AIV23" s="2">
        <f>'1-Results 2030'!AIU23-'1-Results 2030'!AIU$2</f>
        <v>0</v>
      </c>
      <c r="AIW23" s="2">
        <f>'1-Results 2030'!AIV23-'1-Results 2030'!AIV$2</f>
        <v>0</v>
      </c>
      <c r="AIX23" s="2">
        <f>'1-Results 2030'!AIW23-'1-Results 2030'!AIW$2</f>
        <v>0</v>
      </c>
      <c r="AIY23" s="2">
        <f>'1-Results 2030'!AIX23-'1-Results 2030'!AIX$2</f>
        <v>0</v>
      </c>
      <c r="AIZ23" s="2">
        <f>'1-Results 2030'!AIY23-'1-Results 2030'!AIY$2</f>
        <v>7.9462306114850207</v>
      </c>
      <c r="AJA23" s="2">
        <f>'1-Results 2030'!AIZ23-'1-Results 2030'!AIZ$2</f>
        <v>0</v>
      </c>
      <c r="AJB23" s="2">
        <f>'1-Results 2030'!AJA23-'1-Results 2030'!AJA$2</f>
        <v>-36.543620876220075</v>
      </c>
      <c r="AJC23" s="2">
        <f>'1-Results 2030'!AJB23-'1-Results 2030'!AJB$2</f>
        <v>-1.3222625235540022</v>
      </c>
      <c r="AJD23" s="2">
        <f>'1-Results 2030'!AJC23-'1-Results 2030'!AJC$2</f>
        <v>-1.2026556414589891</v>
      </c>
      <c r="AJE23" s="2">
        <f>'1-Results 2030'!AJD23-'1-Results 2030'!AJD$2</f>
        <v>0</v>
      </c>
      <c r="AJF23" s="2">
        <f>'1-Results 2030'!AJE23-'1-Results 2030'!AJE$2</f>
        <v>-7.7780148444340114E-2</v>
      </c>
      <c r="AJG23" s="2">
        <f>'1-Results 2030'!AJF23-'1-Results 2030'!AJF$2</f>
        <v>0</v>
      </c>
      <c r="AJH23" s="2">
        <f>'1-Results 2030'!AJG23-'1-Results 2030'!AJG$2</f>
        <v>0</v>
      </c>
      <c r="AJI23" s="2">
        <f>'1-Results 2030'!AJH23-'1-Results 2030'!AJH$2</f>
        <v>0</v>
      </c>
      <c r="AJJ23" s="2">
        <f>'1-Results 2030'!AJI23-'1-Results 2030'!AJI$2</f>
        <v>0</v>
      </c>
      <c r="AJK23" s="2">
        <f>'1-Results 2030'!AJJ23-'1-Results 2030'!AJJ$2</f>
        <v>72.684641987722046</v>
      </c>
      <c r="AJL23" s="2">
        <f>'1-Results 2030'!AJK23-'1-Results 2030'!AJK$2</f>
        <v>0</v>
      </c>
      <c r="AJM23" s="2">
        <f>'1-Results 2030'!AJL23-'1-Results 2030'!AJL$2</f>
        <v>0</v>
      </c>
      <c r="AJN23" s="2">
        <f>'1-Results 2030'!AJM23-'1-Results 2030'!AJM$2</f>
        <v>4.3327140993411888</v>
      </c>
      <c r="AJO23" s="2">
        <f>'1-Results 2030'!AJN23-'1-Results 2030'!AJN$2</f>
        <v>0</v>
      </c>
      <c r="AJP23" s="2">
        <f>'1-Results 2030'!AJO23-'1-Results 2030'!AJO$2</f>
        <v>0.83898425326299986</v>
      </c>
      <c r="AJQ23" s="2">
        <f>'1-Results 2030'!AJP23-'1-Results 2030'!AJP$2</f>
        <v>0</v>
      </c>
      <c r="AJR23" s="2">
        <f>'1-Results 2030'!AJQ23-'1-Results 2030'!AJQ$2</f>
        <v>35.119609440920044</v>
      </c>
      <c r="AJS23" s="2">
        <f>'1-Results 2030'!AJR23-'1-Results 2030'!AJR$2</f>
        <v>3.122094031779199E-2</v>
      </c>
      <c r="AJT23" s="2">
        <f>'1-Results 2030'!AJS23-'1-Results 2030'!AJS$2</f>
        <v>0</v>
      </c>
      <c r="AJU23" s="2">
        <f>'1-Results 2030'!AJT23-'1-Results 2030'!AJT$2</f>
        <v>0</v>
      </c>
      <c r="AJV23" s="2">
        <f>'1-Results 2030'!AJU23-'1-Results 2030'!AJU$2</f>
        <v>-28.316700337348394</v>
      </c>
      <c r="AJW23" s="2">
        <f>'1-Results 2030'!AJV23-'1-Results 2030'!AJV$2</f>
        <v>-27.1793820396326</v>
      </c>
      <c r="AJX23" s="2">
        <f>'1-Results 2030'!AJW23-'1-Results 2030'!AJW$2</f>
        <v>-3.0199313377369501</v>
      </c>
      <c r="AJY23" s="2">
        <f>'1-Results 2030'!AJX23-'1-Results 2030'!AJX$2</f>
        <v>0</v>
      </c>
      <c r="AJZ23" s="2">
        <f>'1-Results 2030'!AJY23-'1-Results 2030'!AJY$2</f>
        <v>-9.4191428388466996</v>
      </c>
      <c r="AKA23" s="2">
        <f>'1-Results 2030'!AJZ23-'1-Results 2030'!AJZ$2</f>
        <v>42.403631549468216</v>
      </c>
      <c r="AKB23" s="2">
        <f>'1-Results 2030'!AKA23-'1-Results 2030'!AKA$2</f>
        <v>-6.2317615523027019</v>
      </c>
      <c r="AKC23" s="2">
        <f>'1-Results 2030'!AKB23-'1-Results 2030'!AKB$2</f>
        <v>-7.2568113143776998</v>
      </c>
      <c r="AKD23" s="2">
        <f>'1-Results 2030'!AKC23-'1-Results 2030'!AKC$2</f>
        <v>0</v>
      </c>
      <c r="AKE23" s="2">
        <f>'1-Results 2030'!AKD23-'1-Results 2030'!AKD$2</f>
        <v>0</v>
      </c>
      <c r="AKF23" s="2">
        <f>'1-Results 2030'!AKE23-'1-Results 2030'!AKE$2</f>
        <v>38.723794834011898</v>
      </c>
      <c r="AKG23" s="2">
        <f>'1-Results 2030'!AKF23-'1-Results 2030'!AKF$2</f>
        <v>0</v>
      </c>
      <c r="AKH23" s="2">
        <f>'1-Results 2030'!AKG23-'1-Results 2030'!AKG$2</f>
        <v>-68.213071985271</v>
      </c>
      <c r="AKI23" s="2">
        <f>'1-Results 2030'!AKH23-'1-Results 2030'!AKH$2</f>
        <v>0</v>
      </c>
      <c r="AKJ23" s="2">
        <f>'1-Results 2030'!AKI23-'1-Results 2030'!AKI$2</f>
        <v>0</v>
      </c>
      <c r="AKK23" s="2">
        <f>'1-Results 2030'!AKJ23-'1-Results 2030'!AKJ$2</f>
        <v>-33.865119467095994</v>
      </c>
      <c r="AKL23" s="2">
        <f>'1-Results 2030'!AKK23-'1-Results 2030'!AKK$2</f>
        <v>0</v>
      </c>
      <c r="AKM23" s="2">
        <f>'1-Results 2030'!AKL23-'1-Results 2030'!AKL$2</f>
        <v>-0.18575927558322203</v>
      </c>
      <c r="AKN23" s="2">
        <f>'1-Results 2030'!AKM23-'1-Results 2030'!AKM$2</f>
        <v>0</v>
      </c>
      <c r="AKO23" s="2">
        <f>'1-Results 2030'!AKN23-'1-Results 2030'!AKN$2</f>
        <v>0</v>
      </c>
      <c r="AKP23" s="2">
        <f>'1-Results 2030'!AKO23-'1-Results 2030'!AKO$2</f>
        <v>0</v>
      </c>
      <c r="AKQ23" s="2">
        <f>'1-Results 2030'!AKP23-'1-Results 2030'!AKP$2</f>
        <v>0</v>
      </c>
      <c r="AKR23" s="2">
        <f>'1-Results 2030'!AKQ23-'1-Results 2030'!AKQ$2</f>
        <v>0</v>
      </c>
      <c r="AKS23" s="2">
        <f>'1-Results 2030'!AKR23-'1-Results 2030'!AKR$2</f>
        <v>0</v>
      </c>
      <c r="AKT23" s="2">
        <f>'1-Results 2030'!AKS23-'1-Results 2030'!AKS$2</f>
        <v>0</v>
      </c>
      <c r="AKU23" s="2">
        <f>'1-Results 2030'!AKT23-'1-Results 2030'!AKT$2</f>
        <v>0</v>
      </c>
      <c r="AKV23" s="2">
        <f>'1-Results 2030'!AKU23-'1-Results 2030'!AKU$2</f>
        <v>0</v>
      </c>
      <c r="AKW23" s="2">
        <f>'1-Results 2030'!AKV23-'1-Results 2030'!AKV$2</f>
        <v>0</v>
      </c>
      <c r="AKX23" s="2">
        <f>'1-Results 2030'!AKW23-'1-Results 2030'!AKW$2</f>
        <v>0</v>
      </c>
      <c r="AKY23" s="2">
        <f>'1-Results 2030'!AKX23-'1-Results 2030'!AKX$2</f>
        <v>0</v>
      </c>
      <c r="AKZ23" s="2">
        <f>'1-Results 2030'!AKY23-'1-Results 2030'!AKY$2</f>
        <v>0</v>
      </c>
      <c r="ALA23" s="2">
        <f>'1-Results 2030'!AKZ23-'1-Results 2030'!AKZ$2</f>
        <v>0</v>
      </c>
      <c r="ALB23" s="2">
        <f>'1-Results 2030'!ALA23-'1-Results 2030'!ALA$2</f>
        <v>0</v>
      </c>
      <c r="ALC23" s="2">
        <f>'1-Results 2030'!ALB23-'1-Results 2030'!ALB$2</f>
        <v>0</v>
      </c>
      <c r="ALD23" s="2">
        <f>'1-Results 2030'!ALC23-'1-Results 2030'!ALC$2</f>
        <v>0</v>
      </c>
      <c r="ALE23" s="2">
        <f>'1-Results 2030'!ALD23-'1-Results 2030'!ALD$2</f>
        <v>0</v>
      </c>
      <c r="ALF23" s="2">
        <f>'1-Results 2030'!ALE23-'1-Results 2030'!ALE$2</f>
        <v>0</v>
      </c>
      <c r="ALG23" s="2">
        <f>'1-Results 2030'!ALF23-'1-Results 2030'!ALF$2</f>
        <v>0</v>
      </c>
      <c r="ALH23" s="2">
        <f>'1-Results 2030'!ALG23-'1-Results 2030'!ALG$2</f>
        <v>0</v>
      </c>
      <c r="ALI23" s="2">
        <f>'1-Results 2030'!ALH23-'1-Results 2030'!ALH$2</f>
        <v>0</v>
      </c>
      <c r="ALJ23" s="2">
        <f>'1-Results 2030'!ALI23-'1-Results 2030'!ALI$2</f>
        <v>0</v>
      </c>
      <c r="ALK23" s="2">
        <f>'1-Results 2030'!ALJ23-'1-Results 2030'!ALJ$2</f>
        <v>0</v>
      </c>
      <c r="ALL23" s="2">
        <f>'1-Results 2030'!ALK23-'1-Results 2030'!ALK$2</f>
        <v>0</v>
      </c>
      <c r="ALM23" s="2">
        <f>'1-Results 2030'!ALL23-'1-Results 2030'!ALL$2</f>
        <v>0</v>
      </c>
      <c r="ALN23" s="2">
        <f>'1-Results 2030'!ALM23-'1-Results 2030'!ALM$2</f>
        <v>0</v>
      </c>
      <c r="ALO23" s="2">
        <f>'1-Results 2030'!ALN23-'1-Results 2030'!ALN$2</f>
        <v>0</v>
      </c>
      <c r="ALP23" s="2">
        <f>'1-Results 2030'!ALO23-'1-Results 2030'!ALO$2</f>
        <v>0</v>
      </c>
    </row>
    <row r="24" spans="1:1004" ht="15.75" customHeight="1" x14ac:dyDescent="0.15">
      <c r="A24" s="2">
        <v>45045</v>
      </c>
      <c r="B24" s="2">
        <v>3010</v>
      </c>
      <c r="C24" s="2" t="s">
        <v>24</v>
      </c>
      <c r="D24" s="2" t="s">
        <v>66</v>
      </c>
      <c r="E24" s="2">
        <f t="shared" si="0"/>
        <v>-17.394040019616501</v>
      </c>
      <c r="F24" s="2">
        <f t="shared" ref="F24:F26" si="7">SUM(LX24:LZ24,WP24:WR24,AAP24:AAR24,ADB24)</f>
        <v>-13.841975302155429</v>
      </c>
      <c r="G24" s="2">
        <f>SUM('2-Difference 2030'!$WR24, '2-Difference 2030'!$WP24, '2-Difference 2030'!$WQ24, '2-Difference 2030'!$LZ24, '2-Difference 2030'!$LX24, '2-Difference 2030'!$LY24, '2-Difference 2030'!$AAR24, '2-Difference 2030'!$AAP24, '2-Difference 2030'!$AAQ24, '2-Difference 2030'!$ADB24)</f>
        <v>-13.841975302155427</v>
      </c>
      <c r="H24" s="2">
        <f>'1-Results 2030'!G24-'1-Results 2030'!G$2</f>
        <v>0</v>
      </c>
      <c r="I24" s="2">
        <f>'1-Results 2030'!H24-'1-Results 2030'!H$2</f>
        <v>0</v>
      </c>
      <c r="J24" s="2">
        <f>'1-Results 2030'!I24-'1-Results 2030'!I$2</f>
        <v>0</v>
      </c>
      <c r="K24" s="2">
        <f>'1-Results 2030'!J24-'1-Results 2030'!J$2</f>
        <v>0</v>
      </c>
      <c r="L24" s="2">
        <f>'1-Results 2030'!K24-'1-Results 2030'!K$2</f>
        <v>0</v>
      </c>
      <c r="M24" s="2">
        <f>'1-Results 2030'!L24-'1-Results 2030'!L$2</f>
        <v>0</v>
      </c>
      <c r="N24" s="2">
        <f>'1-Results 2030'!M24-'1-Results 2030'!M$2</f>
        <v>0</v>
      </c>
      <c r="O24" s="2">
        <f>'1-Results 2030'!N24-'1-Results 2030'!N$2</f>
        <v>0</v>
      </c>
      <c r="P24" s="2">
        <f>'1-Results 2030'!O24-'1-Results 2030'!O$2</f>
        <v>0</v>
      </c>
      <c r="Q24" s="2">
        <f>'1-Results 2030'!P24-'1-Results 2030'!P$2</f>
        <v>0</v>
      </c>
      <c r="R24" s="2">
        <f>'1-Results 2030'!Q24-'1-Results 2030'!Q$2</f>
        <v>0</v>
      </c>
      <c r="S24" s="2">
        <f>'1-Results 2030'!R24-'1-Results 2030'!R$2</f>
        <v>0</v>
      </c>
      <c r="T24" s="2">
        <f>'1-Results 2030'!S24-'1-Results 2030'!S$2</f>
        <v>0</v>
      </c>
      <c r="U24" s="2">
        <f>'1-Results 2030'!T24-'1-Results 2030'!T$2</f>
        <v>0</v>
      </c>
      <c r="V24" s="2">
        <f>'1-Results 2030'!U24-'1-Results 2030'!U$2</f>
        <v>0</v>
      </c>
      <c r="W24" s="2">
        <f>'1-Results 2030'!V24-'1-Results 2030'!V$2</f>
        <v>0</v>
      </c>
      <c r="X24" s="2">
        <f>'1-Results 2030'!W24-'1-Results 2030'!W$2</f>
        <v>0</v>
      </c>
      <c r="Y24" s="2">
        <f>'1-Results 2030'!X24-'1-Results 2030'!X$2</f>
        <v>0</v>
      </c>
      <c r="Z24" s="2">
        <f>'1-Results 2030'!Y24-'1-Results 2030'!Y$2</f>
        <v>0</v>
      </c>
      <c r="AA24" s="2">
        <f>'1-Results 2030'!Z24-'1-Results 2030'!Z$2</f>
        <v>0</v>
      </c>
      <c r="AB24" s="2">
        <f>'1-Results 2030'!AA24-'1-Results 2030'!AA$2</f>
        <v>0</v>
      </c>
      <c r="AC24" s="2">
        <f>'1-Results 2030'!AB24-'1-Results 2030'!AB$2</f>
        <v>0</v>
      </c>
      <c r="AD24" s="2">
        <f>'1-Results 2030'!AC24-'1-Results 2030'!AC$2</f>
        <v>0</v>
      </c>
      <c r="AE24" s="2">
        <f>'1-Results 2030'!AD24-'1-Results 2030'!AD$2</f>
        <v>0</v>
      </c>
      <c r="AF24" s="2">
        <f>'1-Results 2030'!AE24-'1-Results 2030'!AE$2</f>
        <v>0</v>
      </c>
      <c r="AG24" s="2">
        <f>'1-Results 2030'!AF24-'1-Results 2030'!AF$2</f>
        <v>0</v>
      </c>
      <c r="AH24" s="2">
        <f>'1-Results 2030'!AG24-'1-Results 2030'!AG$2</f>
        <v>0</v>
      </c>
      <c r="AI24" s="2">
        <f>'1-Results 2030'!AH24-'1-Results 2030'!AH$2</f>
        <v>0</v>
      </c>
      <c r="AJ24" s="2">
        <f>'1-Results 2030'!AI24-'1-Results 2030'!AI$2</f>
        <v>0</v>
      </c>
      <c r="AK24" s="2">
        <f>'1-Results 2030'!AJ24-'1-Results 2030'!AJ$2</f>
        <v>0</v>
      </c>
      <c r="AL24" s="2">
        <f>'1-Results 2030'!AK24-'1-Results 2030'!AK$2</f>
        <v>0</v>
      </c>
      <c r="AM24" s="2">
        <f>'1-Results 2030'!AL24-'1-Results 2030'!AL$2</f>
        <v>0</v>
      </c>
      <c r="AN24" s="2">
        <f>'1-Results 2030'!AM24-'1-Results 2030'!AM$2</f>
        <v>0</v>
      </c>
      <c r="AO24" s="2">
        <f>'1-Results 2030'!AN24-'1-Results 2030'!AN$2</f>
        <v>0</v>
      </c>
      <c r="AP24" s="2">
        <f>'1-Results 2030'!AO24-'1-Results 2030'!AO$2</f>
        <v>0</v>
      </c>
      <c r="AQ24" s="2">
        <f>'1-Results 2030'!AP24-'1-Results 2030'!AP$2</f>
        <v>0</v>
      </c>
      <c r="AR24" s="2">
        <f>'1-Results 2030'!AQ24-'1-Results 2030'!AQ$2</f>
        <v>0</v>
      </c>
      <c r="AS24" s="2">
        <f>'1-Results 2030'!AR24-'1-Results 2030'!AR$2</f>
        <v>0</v>
      </c>
      <c r="AT24" s="2">
        <f>'1-Results 2030'!AS24-'1-Results 2030'!AS$2</f>
        <v>0</v>
      </c>
      <c r="AU24" s="2">
        <f>'1-Results 2030'!AT24-'1-Results 2030'!AT$2</f>
        <v>0</v>
      </c>
      <c r="AV24" s="2">
        <f>'1-Results 2030'!AU24-'1-Results 2030'!AU$2</f>
        <v>0</v>
      </c>
      <c r="AW24" s="2">
        <f>'1-Results 2030'!AV24-'1-Results 2030'!AV$2</f>
        <v>0</v>
      </c>
      <c r="AX24" s="2">
        <f>'1-Results 2030'!AW24-'1-Results 2030'!AW$2</f>
        <v>0</v>
      </c>
      <c r="AY24" s="2">
        <f>'1-Results 2030'!AX24-'1-Results 2030'!AX$2</f>
        <v>0</v>
      </c>
      <c r="AZ24" s="2">
        <f>'1-Results 2030'!AY24-'1-Results 2030'!AY$2</f>
        <v>0</v>
      </c>
      <c r="BA24" s="2">
        <f>'1-Results 2030'!AZ24-'1-Results 2030'!AZ$2</f>
        <v>0</v>
      </c>
      <c r="BB24" s="2">
        <f>'1-Results 2030'!BA24-'1-Results 2030'!BA$2</f>
        <v>0</v>
      </c>
      <c r="BC24" s="2">
        <f>'1-Results 2030'!BB24-'1-Results 2030'!BB$2</f>
        <v>0</v>
      </c>
      <c r="BD24" s="2">
        <f>'1-Results 2030'!BC24-'1-Results 2030'!BC$2</f>
        <v>0</v>
      </c>
      <c r="BE24" s="2">
        <f>'1-Results 2030'!BD24-'1-Results 2030'!BD$2</f>
        <v>0</v>
      </c>
      <c r="BF24" s="2">
        <f>'1-Results 2030'!BE24-'1-Results 2030'!BE$2</f>
        <v>0</v>
      </c>
      <c r="BG24" s="2">
        <f>'1-Results 2030'!BF24-'1-Results 2030'!BF$2</f>
        <v>0</v>
      </c>
      <c r="BH24" s="2">
        <f>'1-Results 2030'!BG24-'1-Results 2030'!BG$2</f>
        <v>0</v>
      </c>
      <c r="BI24" s="2">
        <f>'1-Results 2030'!BH24-'1-Results 2030'!BH$2</f>
        <v>0</v>
      </c>
      <c r="BJ24" s="2">
        <f>'1-Results 2030'!BI24-'1-Results 2030'!BI$2</f>
        <v>0</v>
      </c>
      <c r="BK24" s="2">
        <f>'1-Results 2030'!BJ24-'1-Results 2030'!BJ$2</f>
        <v>0</v>
      </c>
      <c r="BL24" s="2">
        <f>'1-Results 2030'!BK24-'1-Results 2030'!BK$2</f>
        <v>0</v>
      </c>
      <c r="BM24" s="2">
        <f>'1-Results 2030'!BL24-'1-Results 2030'!BL$2</f>
        <v>0</v>
      </c>
      <c r="BN24" s="2">
        <f>'1-Results 2030'!BM24-'1-Results 2030'!BM$2</f>
        <v>0</v>
      </c>
      <c r="BO24" s="2">
        <f>'1-Results 2030'!BN24-'1-Results 2030'!BN$2</f>
        <v>0</v>
      </c>
      <c r="BP24" s="2">
        <f>'1-Results 2030'!BO24-'1-Results 2030'!BO$2</f>
        <v>0</v>
      </c>
      <c r="BQ24" s="2">
        <f>'1-Results 2030'!BP24-'1-Results 2030'!BP$2</f>
        <v>0</v>
      </c>
      <c r="BR24" s="2">
        <f>'1-Results 2030'!BQ24-'1-Results 2030'!BQ$2</f>
        <v>0</v>
      </c>
      <c r="BS24" s="2">
        <f>'1-Results 2030'!BR24-'1-Results 2030'!BR$2</f>
        <v>0</v>
      </c>
      <c r="BT24" s="2">
        <f>'1-Results 2030'!BS24-'1-Results 2030'!BS$2</f>
        <v>0</v>
      </c>
      <c r="BU24" s="2">
        <f>'1-Results 2030'!BT24-'1-Results 2030'!BT$2</f>
        <v>0</v>
      </c>
      <c r="BV24" s="2">
        <f>'1-Results 2030'!BU24-'1-Results 2030'!BU$2</f>
        <v>0</v>
      </c>
      <c r="BW24" s="2">
        <f>'1-Results 2030'!BV24-'1-Results 2030'!BV$2</f>
        <v>0</v>
      </c>
      <c r="BX24" s="2">
        <f>'1-Results 2030'!BW24-'1-Results 2030'!BW$2</f>
        <v>0</v>
      </c>
      <c r="BY24" s="2">
        <f>'1-Results 2030'!BX24-'1-Results 2030'!BX$2</f>
        <v>0</v>
      </c>
      <c r="BZ24" s="2">
        <f>'1-Results 2030'!BY24-'1-Results 2030'!BY$2</f>
        <v>0</v>
      </c>
      <c r="CA24" s="2">
        <f>'1-Results 2030'!BZ24-'1-Results 2030'!BZ$2</f>
        <v>0</v>
      </c>
      <c r="CB24" s="2">
        <f>'1-Results 2030'!CA24-'1-Results 2030'!CA$2</f>
        <v>0</v>
      </c>
      <c r="CC24" s="2">
        <f>'1-Results 2030'!CB24-'1-Results 2030'!CB$2</f>
        <v>0</v>
      </c>
      <c r="CD24" s="2">
        <f>'1-Results 2030'!CC24-'1-Results 2030'!CC$2</f>
        <v>0</v>
      </c>
      <c r="CE24" s="2">
        <f>'1-Results 2030'!CD24-'1-Results 2030'!CD$2</f>
        <v>0</v>
      </c>
      <c r="CF24" s="2">
        <f>'1-Results 2030'!CE24-'1-Results 2030'!CE$2</f>
        <v>0</v>
      </c>
      <c r="CG24" s="2">
        <f>'1-Results 2030'!CF24-'1-Results 2030'!CF$2</f>
        <v>0</v>
      </c>
      <c r="CH24" s="2">
        <f>'1-Results 2030'!CG24-'1-Results 2030'!CG$2</f>
        <v>0</v>
      </c>
      <c r="CI24" s="2">
        <f>'1-Results 2030'!CH24-'1-Results 2030'!CH$2</f>
        <v>0</v>
      </c>
      <c r="CJ24" s="2">
        <f>'1-Results 2030'!CI24-'1-Results 2030'!CI$2</f>
        <v>0</v>
      </c>
      <c r="CK24" s="2">
        <f>'1-Results 2030'!CJ24-'1-Results 2030'!CJ$2</f>
        <v>0</v>
      </c>
      <c r="CL24" s="2">
        <f>'1-Results 2030'!CK24-'1-Results 2030'!CK$2</f>
        <v>0</v>
      </c>
      <c r="CM24" s="2">
        <f>'1-Results 2030'!CL24-'1-Results 2030'!CL$2</f>
        <v>0</v>
      </c>
      <c r="CN24" s="2">
        <f>'1-Results 2030'!CM24-'1-Results 2030'!CM$2</f>
        <v>0</v>
      </c>
      <c r="CO24" s="2">
        <f>'1-Results 2030'!CN24-'1-Results 2030'!CN$2</f>
        <v>0</v>
      </c>
      <c r="CP24" s="2">
        <f>'1-Results 2030'!CO24-'1-Results 2030'!CO$2</f>
        <v>0</v>
      </c>
      <c r="CQ24" s="2">
        <f>'1-Results 2030'!CP24-'1-Results 2030'!CP$2</f>
        <v>0</v>
      </c>
      <c r="CR24" s="2">
        <f>'1-Results 2030'!CQ24-'1-Results 2030'!CQ$2</f>
        <v>0</v>
      </c>
      <c r="CS24" s="2">
        <f>'1-Results 2030'!CR24-'1-Results 2030'!CR$2</f>
        <v>0</v>
      </c>
      <c r="CT24" s="2">
        <f>'1-Results 2030'!CS24-'1-Results 2030'!CS$2</f>
        <v>0</v>
      </c>
      <c r="CU24" s="2">
        <f>'1-Results 2030'!CT24-'1-Results 2030'!CT$2</f>
        <v>0</v>
      </c>
      <c r="CV24" s="2">
        <f>'1-Results 2030'!CU24-'1-Results 2030'!CU$2</f>
        <v>0</v>
      </c>
      <c r="CW24" s="2">
        <f>'1-Results 2030'!CV24-'1-Results 2030'!CV$2</f>
        <v>0</v>
      </c>
      <c r="CX24" s="2">
        <f>'1-Results 2030'!CW24-'1-Results 2030'!CW$2</f>
        <v>0</v>
      </c>
      <c r="CY24" s="2">
        <f>'1-Results 2030'!CX24-'1-Results 2030'!CX$2</f>
        <v>0</v>
      </c>
      <c r="CZ24" s="2">
        <f>'1-Results 2030'!CY24-'1-Results 2030'!CY$2</f>
        <v>0</v>
      </c>
      <c r="DA24" s="2">
        <f>'1-Results 2030'!CZ24-'1-Results 2030'!CZ$2</f>
        <v>0</v>
      </c>
      <c r="DB24" s="2">
        <f>'1-Results 2030'!DA24-'1-Results 2030'!DA$2</f>
        <v>0</v>
      </c>
      <c r="DC24" s="2">
        <f>'1-Results 2030'!DB24-'1-Results 2030'!DB$2</f>
        <v>0</v>
      </c>
      <c r="DD24" s="2">
        <f>'1-Results 2030'!DC24-'1-Results 2030'!DC$2</f>
        <v>0</v>
      </c>
      <c r="DE24" s="2">
        <f>'1-Results 2030'!DD24-'1-Results 2030'!DD$2</f>
        <v>0</v>
      </c>
      <c r="DF24" s="2">
        <f>'1-Results 2030'!DE24-'1-Results 2030'!DE$2</f>
        <v>0</v>
      </c>
      <c r="DG24" s="2">
        <f>'1-Results 2030'!DF24-'1-Results 2030'!DF$2</f>
        <v>0</v>
      </c>
      <c r="DH24" s="2">
        <f>'1-Results 2030'!DG24-'1-Results 2030'!DG$2</f>
        <v>0</v>
      </c>
      <c r="DI24" s="2">
        <f>'1-Results 2030'!DH24-'1-Results 2030'!DH$2</f>
        <v>0</v>
      </c>
      <c r="DJ24" s="2">
        <f>'1-Results 2030'!DI24-'1-Results 2030'!DI$2</f>
        <v>0</v>
      </c>
      <c r="DK24" s="2">
        <f>'1-Results 2030'!DJ24-'1-Results 2030'!DJ$2</f>
        <v>0</v>
      </c>
      <c r="DL24" s="2">
        <f>'1-Results 2030'!DK24-'1-Results 2030'!DK$2</f>
        <v>0</v>
      </c>
      <c r="DM24" s="2">
        <f>'1-Results 2030'!DL24-'1-Results 2030'!DL$2</f>
        <v>0</v>
      </c>
      <c r="DN24" s="2">
        <f>'1-Results 2030'!DM24-'1-Results 2030'!DM$2</f>
        <v>0</v>
      </c>
      <c r="DO24" s="2">
        <f>'1-Results 2030'!DN24-'1-Results 2030'!DN$2</f>
        <v>0</v>
      </c>
      <c r="DP24" s="2">
        <f>'1-Results 2030'!DO24-'1-Results 2030'!DO$2</f>
        <v>0</v>
      </c>
      <c r="DQ24" s="2">
        <f>'1-Results 2030'!DP24-'1-Results 2030'!DP$2</f>
        <v>0</v>
      </c>
      <c r="DR24" s="2">
        <f>'1-Results 2030'!DQ24-'1-Results 2030'!DQ$2</f>
        <v>0</v>
      </c>
      <c r="DS24" s="2">
        <f>'1-Results 2030'!DR24-'1-Results 2030'!DR$2</f>
        <v>0</v>
      </c>
      <c r="DT24" s="2">
        <f>'1-Results 2030'!DS24-'1-Results 2030'!DS$2</f>
        <v>0</v>
      </c>
      <c r="DU24" s="2">
        <f>'1-Results 2030'!DT24-'1-Results 2030'!DT$2</f>
        <v>0</v>
      </c>
      <c r="DV24" s="2">
        <f>'1-Results 2030'!DU24-'1-Results 2030'!DU$2</f>
        <v>0</v>
      </c>
      <c r="DW24" s="2">
        <f>'1-Results 2030'!DV24-'1-Results 2030'!DV$2</f>
        <v>0</v>
      </c>
      <c r="DX24" s="2">
        <f>'1-Results 2030'!DW24-'1-Results 2030'!DW$2</f>
        <v>0</v>
      </c>
      <c r="DY24" s="2">
        <f>'1-Results 2030'!DX24-'1-Results 2030'!DX$2</f>
        <v>0</v>
      </c>
      <c r="DZ24" s="2">
        <f>'1-Results 2030'!DY24-'1-Results 2030'!DY$2</f>
        <v>0</v>
      </c>
      <c r="EA24" s="2">
        <f>'1-Results 2030'!DZ24-'1-Results 2030'!DZ$2</f>
        <v>0</v>
      </c>
      <c r="EB24" s="2">
        <f>'1-Results 2030'!EA24-'1-Results 2030'!EA$2</f>
        <v>0</v>
      </c>
      <c r="EC24" s="2">
        <f>'1-Results 2030'!EB24-'1-Results 2030'!EB$2</f>
        <v>0</v>
      </c>
      <c r="ED24" s="2">
        <f>'1-Results 2030'!EC24-'1-Results 2030'!EC$2</f>
        <v>0</v>
      </c>
      <c r="EE24" s="2">
        <f>'1-Results 2030'!ED24-'1-Results 2030'!ED$2</f>
        <v>0</v>
      </c>
      <c r="EF24" s="2">
        <f>'1-Results 2030'!EE24-'1-Results 2030'!EE$2</f>
        <v>0</v>
      </c>
      <c r="EG24" s="2">
        <f>'1-Results 2030'!EF24-'1-Results 2030'!EF$2</f>
        <v>0</v>
      </c>
      <c r="EH24" s="2">
        <f>'1-Results 2030'!EG24-'1-Results 2030'!EG$2</f>
        <v>0</v>
      </c>
      <c r="EI24" s="2">
        <f>'1-Results 2030'!EH24-'1-Results 2030'!EH$2</f>
        <v>0</v>
      </c>
      <c r="EJ24" s="2">
        <f>'1-Results 2030'!EI24-'1-Results 2030'!EI$2</f>
        <v>0</v>
      </c>
      <c r="EK24" s="2">
        <f>'1-Results 2030'!EJ24-'1-Results 2030'!EJ$2</f>
        <v>0</v>
      </c>
      <c r="EL24" s="2">
        <f>'1-Results 2030'!EK24-'1-Results 2030'!EK$2</f>
        <v>0</v>
      </c>
      <c r="EM24" s="2">
        <f>'1-Results 2030'!EL24-'1-Results 2030'!EL$2</f>
        <v>0</v>
      </c>
      <c r="EN24" s="2">
        <f>'1-Results 2030'!EM24-'1-Results 2030'!EM$2</f>
        <v>0</v>
      </c>
      <c r="EO24" s="2">
        <f>'1-Results 2030'!EN24-'1-Results 2030'!EN$2</f>
        <v>0</v>
      </c>
      <c r="EP24" s="2">
        <f>'1-Results 2030'!EO24-'1-Results 2030'!EO$2</f>
        <v>0</v>
      </c>
      <c r="EQ24" s="2">
        <f>'1-Results 2030'!EP24-'1-Results 2030'!EP$2</f>
        <v>0</v>
      </c>
      <c r="ER24" s="2">
        <f>'1-Results 2030'!EQ24-'1-Results 2030'!EQ$2</f>
        <v>0</v>
      </c>
      <c r="ES24" s="2">
        <f>'1-Results 2030'!ER24-'1-Results 2030'!ER$2</f>
        <v>0</v>
      </c>
      <c r="ET24" s="2">
        <f>'1-Results 2030'!ES24-'1-Results 2030'!ES$2</f>
        <v>0</v>
      </c>
      <c r="EU24" s="2">
        <f>'1-Results 2030'!ET24-'1-Results 2030'!ET$2</f>
        <v>0</v>
      </c>
      <c r="EV24" s="2">
        <f>'1-Results 2030'!EU24-'1-Results 2030'!EU$2</f>
        <v>0</v>
      </c>
      <c r="EW24" s="2">
        <f>'1-Results 2030'!EV24-'1-Results 2030'!EV$2</f>
        <v>0</v>
      </c>
      <c r="EX24" s="2">
        <f>'1-Results 2030'!EW24-'1-Results 2030'!EW$2</f>
        <v>0</v>
      </c>
      <c r="EY24" s="2">
        <f>'1-Results 2030'!EX24-'1-Results 2030'!EX$2</f>
        <v>0</v>
      </c>
      <c r="EZ24" s="2">
        <f>'1-Results 2030'!EY24-'1-Results 2030'!EY$2</f>
        <v>0</v>
      </c>
      <c r="FA24" s="2">
        <f>'1-Results 2030'!EZ24-'1-Results 2030'!EZ$2</f>
        <v>0</v>
      </c>
      <c r="FB24" s="2">
        <f>'1-Results 2030'!FA24-'1-Results 2030'!FA$2</f>
        <v>0</v>
      </c>
      <c r="FC24" s="2">
        <f>'1-Results 2030'!FB24-'1-Results 2030'!FB$2</f>
        <v>0</v>
      </c>
      <c r="FD24" s="2">
        <f>'1-Results 2030'!FC24-'1-Results 2030'!FC$2</f>
        <v>0</v>
      </c>
      <c r="FE24" s="2">
        <f>'1-Results 2030'!FD24-'1-Results 2030'!FD$2</f>
        <v>0</v>
      </c>
      <c r="FF24" s="2">
        <f>'1-Results 2030'!FE24-'1-Results 2030'!FE$2</f>
        <v>0</v>
      </c>
      <c r="FG24" s="2">
        <f>'1-Results 2030'!FF24-'1-Results 2030'!FF$2</f>
        <v>0</v>
      </c>
      <c r="FH24" s="2">
        <f>'1-Results 2030'!FG24-'1-Results 2030'!FG$2</f>
        <v>0</v>
      </c>
      <c r="FI24" s="2">
        <f>'1-Results 2030'!FH24-'1-Results 2030'!FH$2</f>
        <v>0</v>
      </c>
      <c r="FJ24" s="2">
        <f>'1-Results 2030'!FI24-'1-Results 2030'!FI$2</f>
        <v>0</v>
      </c>
      <c r="FK24" s="2">
        <f>'1-Results 2030'!FJ24-'1-Results 2030'!FJ$2</f>
        <v>0</v>
      </c>
      <c r="FL24" s="2">
        <f>'1-Results 2030'!FK24-'1-Results 2030'!FK$2</f>
        <v>0</v>
      </c>
      <c r="FM24" s="2">
        <f>'1-Results 2030'!FL24-'1-Results 2030'!FL$2</f>
        <v>0</v>
      </c>
      <c r="FN24" s="2">
        <f>'1-Results 2030'!FM24-'1-Results 2030'!FM$2</f>
        <v>0</v>
      </c>
      <c r="FO24" s="2">
        <f>'1-Results 2030'!FN24-'1-Results 2030'!FN$2</f>
        <v>0</v>
      </c>
      <c r="FP24" s="2">
        <f>'1-Results 2030'!FO24-'1-Results 2030'!FO$2</f>
        <v>0</v>
      </c>
      <c r="FQ24" s="2">
        <f>'1-Results 2030'!FP24-'1-Results 2030'!FP$2</f>
        <v>0</v>
      </c>
      <c r="FR24" s="2">
        <f>'1-Results 2030'!FQ24-'1-Results 2030'!FQ$2</f>
        <v>0</v>
      </c>
      <c r="FS24" s="2">
        <f>'1-Results 2030'!FR24-'1-Results 2030'!FR$2</f>
        <v>0</v>
      </c>
      <c r="FT24" s="2">
        <f>'1-Results 2030'!FS24-'1-Results 2030'!FS$2</f>
        <v>0</v>
      </c>
      <c r="FU24" s="2">
        <f>'1-Results 2030'!FT24-'1-Results 2030'!FT$2</f>
        <v>0</v>
      </c>
      <c r="FV24" s="2">
        <f>'1-Results 2030'!FU24-'1-Results 2030'!FU$2</f>
        <v>0</v>
      </c>
      <c r="FW24" s="2">
        <f>'1-Results 2030'!FV24-'1-Results 2030'!FV$2</f>
        <v>0</v>
      </c>
      <c r="FX24" s="2">
        <f>'1-Results 2030'!FW24-'1-Results 2030'!FW$2</f>
        <v>0</v>
      </c>
      <c r="FY24" s="2">
        <f>'1-Results 2030'!FX24-'1-Results 2030'!FX$2</f>
        <v>0</v>
      </c>
      <c r="FZ24" s="2">
        <f>'1-Results 2030'!FY24-'1-Results 2030'!FY$2</f>
        <v>0</v>
      </c>
      <c r="GA24" s="2">
        <f>'1-Results 2030'!FZ24-'1-Results 2030'!FZ$2</f>
        <v>0</v>
      </c>
      <c r="GB24" s="2">
        <f>'1-Results 2030'!GA24-'1-Results 2030'!GA$2</f>
        <v>0</v>
      </c>
      <c r="GC24" s="2">
        <f>'1-Results 2030'!GB24-'1-Results 2030'!GB$2</f>
        <v>0</v>
      </c>
      <c r="GD24" s="2">
        <f>'1-Results 2030'!GC24-'1-Results 2030'!GC$2</f>
        <v>0</v>
      </c>
      <c r="GE24" s="2">
        <f>'1-Results 2030'!GD24-'1-Results 2030'!GD$2</f>
        <v>0</v>
      </c>
      <c r="GF24" s="2">
        <f>'1-Results 2030'!GE24-'1-Results 2030'!GE$2</f>
        <v>0</v>
      </c>
      <c r="GG24" s="2">
        <f>'1-Results 2030'!GF24-'1-Results 2030'!GF$2</f>
        <v>0</v>
      </c>
      <c r="GH24" s="2">
        <f>'1-Results 2030'!GG24-'1-Results 2030'!GG$2</f>
        <v>0</v>
      </c>
      <c r="GI24" s="2">
        <f>'1-Results 2030'!GH24-'1-Results 2030'!GH$2</f>
        <v>0</v>
      </c>
      <c r="GJ24" s="2">
        <f>'1-Results 2030'!GI24-'1-Results 2030'!GI$2</f>
        <v>0</v>
      </c>
      <c r="GK24" s="2">
        <f>'1-Results 2030'!GJ24-'1-Results 2030'!GJ$2</f>
        <v>0</v>
      </c>
      <c r="GL24" s="2">
        <f>'1-Results 2030'!GK24-'1-Results 2030'!GK$2</f>
        <v>0</v>
      </c>
      <c r="GM24" s="2">
        <f>'1-Results 2030'!GL24-'1-Results 2030'!GL$2</f>
        <v>0</v>
      </c>
      <c r="GN24" s="2">
        <f>'1-Results 2030'!GM24-'1-Results 2030'!GM$2</f>
        <v>0</v>
      </c>
      <c r="GO24" s="2">
        <f>'1-Results 2030'!GN24-'1-Results 2030'!GN$2</f>
        <v>0</v>
      </c>
      <c r="GP24" s="2">
        <f>'1-Results 2030'!GO24-'1-Results 2030'!GO$2</f>
        <v>0</v>
      </c>
      <c r="GQ24" s="2">
        <f>'1-Results 2030'!GP24-'1-Results 2030'!GP$2</f>
        <v>0</v>
      </c>
      <c r="GR24" s="2">
        <f>'1-Results 2030'!GQ24-'1-Results 2030'!GQ$2</f>
        <v>0</v>
      </c>
      <c r="GS24" s="2">
        <f>'1-Results 2030'!GR24-'1-Results 2030'!GR$2</f>
        <v>0</v>
      </c>
      <c r="GT24" s="2">
        <f>'1-Results 2030'!GS24-'1-Results 2030'!GS$2</f>
        <v>0</v>
      </c>
      <c r="GU24" s="2">
        <f>'1-Results 2030'!GT24-'1-Results 2030'!GT$2</f>
        <v>0</v>
      </c>
      <c r="GV24" s="2">
        <f>'1-Results 2030'!GU24-'1-Results 2030'!GU$2</f>
        <v>0</v>
      </c>
      <c r="GW24" s="2">
        <f>'1-Results 2030'!GV24-'1-Results 2030'!GV$2</f>
        <v>0</v>
      </c>
      <c r="GX24" s="2">
        <f>'1-Results 2030'!GW24-'1-Results 2030'!GW$2</f>
        <v>0</v>
      </c>
      <c r="GY24" s="2">
        <f>'1-Results 2030'!GX24-'1-Results 2030'!GX$2</f>
        <v>0</v>
      </c>
      <c r="GZ24" s="2">
        <f>'1-Results 2030'!GY24-'1-Results 2030'!GY$2</f>
        <v>0</v>
      </c>
      <c r="HA24" s="2">
        <f>'1-Results 2030'!GZ24-'1-Results 2030'!GZ$2</f>
        <v>0</v>
      </c>
      <c r="HB24" s="2">
        <f>'1-Results 2030'!HA24-'1-Results 2030'!HA$2</f>
        <v>0</v>
      </c>
      <c r="HC24" s="2">
        <f>'1-Results 2030'!HB24-'1-Results 2030'!HB$2</f>
        <v>0</v>
      </c>
      <c r="HD24" s="2">
        <f>'1-Results 2030'!HC24-'1-Results 2030'!HC$2</f>
        <v>0</v>
      </c>
      <c r="HE24" s="2">
        <f>'1-Results 2030'!HD24-'1-Results 2030'!HD$2</f>
        <v>0</v>
      </c>
      <c r="HF24" s="2">
        <f>'1-Results 2030'!HE24-'1-Results 2030'!HE$2</f>
        <v>0</v>
      </c>
      <c r="HG24" s="2">
        <f>'1-Results 2030'!HF24-'1-Results 2030'!HF$2</f>
        <v>0</v>
      </c>
      <c r="HH24" s="2">
        <f>'1-Results 2030'!HG24-'1-Results 2030'!HG$2</f>
        <v>0</v>
      </c>
      <c r="HI24" s="2">
        <f>'1-Results 2030'!HH24-'1-Results 2030'!HH$2</f>
        <v>0</v>
      </c>
      <c r="HJ24" s="2">
        <f>'1-Results 2030'!HI24-'1-Results 2030'!HI$2</f>
        <v>0</v>
      </c>
      <c r="HK24" s="2">
        <f>'1-Results 2030'!HJ24-'1-Results 2030'!HJ$2</f>
        <v>0</v>
      </c>
      <c r="HL24" s="2">
        <f>'1-Results 2030'!HK24-'1-Results 2030'!HK$2</f>
        <v>0</v>
      </c>
      <c r="HM24" s="2">
        <f>'1-Results 2030'!HL24-'1-Results 2030'!HL$2</f>
        <v>0</v>
      </c>
      <c r="HN24" s="2">
        <f>'1-Results 2030'!HM24-'1-Results 2030'!HM$2</f>
        <v>0</v>
      </c>
      <c r="HO24" s="2">
        <f>'1-Results 2030'!HN24-'1-Results 2030'!HN$2</f>
        <v>0</v>
      </c>
      <c r="HP24" s="2">
        <f>'1-Results 2030'!HO24-'1-Results 2030'!HO$2</f>
        <v>0</v>
      </c>
      <c r="HQ24" s="2">
        <f>'1-Results 2030'!HP24-'1-Results 2030'!HP$2</f>
        <v>0</v>
      </c>
      <c r="HR24" s="2">
        <f>'1-Results 2030'!HQ24-'1-Results 2030'!HQ$2</f>
        <v>0</v>
      </c>
      <c r="HS24" s="2">
        <f>'1-Results 2030'!HR24-'1-Results 2030'!HR$2</f>
        <v>0</v>
      </c>
      <c r="HT24" s="75">
        <f>'1-Results 2030'!HS24-'1-Results 2030'!HS$2</f>
        <v>0</v>
      </c>
      <c r="HU24" s="2">
        <f>'1-Results 2030'!HT24-'1-Results 2030'!HT$2</f>
        <v>0</v>
      </c>
      <c r="HV24" s="2">
        <f>'1-Results 2030'!HU24-'1-Results 2030'!HU$2</f>
        <v>0</v>
      </c>
      <c r="HW24" s="2">
        <f>'1-Results 2030'!HV24-'1-Results 2030'!HV$2</f>
        <v>0</v>
      </c>
      <c r="HX24" s="75">
        <f>'1-Results 2030'!HW24-'1-Results 2030'!HW$2</f>
        <v>0</v>
      </c>
      <c r="HY24" s="2">
        <f>'1-Results 2030'!HX24-'1-Results 2030'!HX$2</f>
        <v>0</v>
      </c>
      <c r="HZ24" s="2">
        <f>'1-Results 2030'!HY24-'1-Results 2030'!HY$2</f>
        <v>0</v>
      </c>
      <c r="IA24" s="2">
        <f>'1-Results 2030'!HZ24-'1-Results 2030'!HZ$2</f>
        <v>0</v>
      </c>
      <c r="IB24" s="2">
        <f>'1-Results 2030'!IA24-'1-Results 2030'!IA$2</f>
        <v>0</v>
      </c>
      <c r="IC24" s="2">
        <f>'1-Results 2030'!IB24-'1-Results 2030'!IB$2</f>
        <v>0</v>
      </c>
      <c r="ID24" s="2">
        <f>'1-Results 2030'!IC24-'1-Results 2030'!IC$2</f>
        <v>0</v>
      </c>
      <c r="IE24" s="2">
        <f>'1-Results 2030'!ID24-'1-Results 2030'!ID$2</f>
        <v>0</v>
      </c>
      <c r="IF24" s="2">
        <f>'1-Results 2030'!IE24-'1-Results 2030'!IE$2</f>
        <v>0</v>
      </c>
      <c r="IG24" s="2">
        <f>'1-Results 2030'!IF24-'1-Results 2030'!IF$2</f>
        <v>0</v>
      </c>
      <c r="IH24" s="2">
        <f>'1-Results 2030'!IG24-'1-Results 2030'!IG$2</f>
        <v>0</v>
      </c>
      <c r="II24" s="2">
        <f>'1-Results 2030'!IH24-'1-Results 2030'!IH$2</f>
        <v>0</v>
      </c>
      <c r="IJ24" s="2">
        <f>'1-Results 2030'!II24-'1-Results 2030'!II$2</f>
        <v>0</v>
      </c>
      <c r="IK24" s="2">
        <f>'1-Results 2030'!IJ24-'1-Results 2030'!IJ$2</f>
        <v>0</v>
      </c>
      <c r="IL24" s="2">
        <f>'1-Results 2030'!IK24-'1-Results 2030'!IK$2</f>
        <v>0</v>
      </c>
      <c r="IM24" s="2">
        <f>'1-Results 2030'!IL24-'1-Results 2030'!IL$2</f>
        <v>0</v>
      </c>
      <c r="IN24" s="2">
        <f>'1-Results 2030'!IM24-'1-Results 2030'!IM$2</f>
        <v>0</v>
      </c>
      <c r="IO24" s="2">
        <f>'1-Results 2030'!IN24-'1-Results 2030'!IN$2</f>
        <v>0</v>
      </c>
      <c r="IP24" s="2">
        <f>'1-Results 2030'!IO24-'1-Results 2030'!IO$2</f>
        <v>0</v>
      </c>
      <c r="IQ24" s="2">
        <f>'1-Results 2030'!IP24-'1-Results 2030'!IP$2</f>
        <v>0</v>
      </c>
      <c r="IR24" s="2">
        <f>'1-Results 2030'!IQ24-'1-Results 2030'!IQ$2</f>
        <v>0</v>
      </c>
      <c r="IS24" s="2">
        <f>'1-Results 2030'!IR24-'1-Results 2030'!IR$2</f>
        <v>0</v>
      </c>
      <c r="IT24" s="2">
        <f>'1-Results 2030'!IS24-'1-Results 2030'!IS$2</f>
        <v>0</v>
      </c>
      <c r="IU24" s="2">
        <f>'1-Results 2030'!IT24-'1-Results 2030'!IT$2</f>
        <v>-3.2069722756999832E-6</v>
      </c>
      <c r="IV24" s="2">
        <f>'1-Results 2030'!IU24-'1-Results 2030'!IU$2</f>
        <v>-2.8721683254150001E-4</v>
      </c>
      <c r="IW24" s="2">
        <f>'1-Results 2030'!IV24-'1-Results 2030'!IV$2</f>
        <v>-2.2340524397939949E-4</v>
      </c>
      <c r="IX24" s="2">
        <f>'1-Results 2030'!IW24-'1-Results 2030'!IW$2</f>
        <v>0</v>
      </c>
      <c r="IY24" s="2">
        <f>'1-Results 2030'!IX24-'1-Results 2030'!IX$2</f>
        <v>-6.132193220786987E-4</v>
      </c>
      <c r="IZ24" s="2">
        <f>'1-Results 2030'!IY24-'1-Results 2030'!IY$2</f>
        <v>2.7639517547901546E-5</v>
      </c>
      <c r="JA24" s="2">
        <f>'1-Results 2030'!IZ24-'1-Results 2030'!IZ$2</f>
        <v>1.0207662141180004E-4</v>
      </c>
      <c r="JB24" s="2">
        <f>'1-Results 2030'!JA24-'1-Results 2030'!JA$2</f>
        <v>1.6866661986239539E-4</v>
      </c>
      <c r="JC24" s="2">
        <f>'1-Results 2030'!JB24-'1-Results 2030'!JB$2</f>
        <v>1.5002470157999951E-6</v>
      </c>
      <c r="JD24" s="75">
        <f>'1-Results 2030'!JC24-'1-Results 2030'!JC$2</f>
        <v>0</v>
      </c>
      <c r="JE24" s="2">
        <f>'1-Results 2030'!JD24-'1-Results 2030'!JD$2</f>
        <v>0</v>
      </c>
      <c r="JF24" s="2">
        <f>'1-Results 2030'!JE24-'1-Results 2030'!JE$2</f>
        <v>-2.2657932519399952E-5</v>
      </c>
      <c r="JG24" s="2">
        <f>'1-Results 2030'!JF24-'1-Results 2030'!JF$2</f>
        <v>0</v>
      </c>
      <c r="JH24" s="2">
        <f>'1-Results 2030'!JG24-'1-Results 2030'!JG$2</f>
        <v>-1.10402304207299E-4</v>
      </c>
      <c r="JI24" s="2">
        <f>'1-Results 2030'!JH24-'1-Results 2030'!JH$2</f>
        <v>0</v>
      </c>
      <c r="JJ24" s="2">
        <f>'1-Results 2030'!JI24-'1-Results 2030'!JI$2</f>
        <v>0</v>
      </c>
      <c r="JK24" s="2">
        <f>'1-Results 2030'!JJ24-'1-Results 2030'!JJ$2</f>
        <v>0</v>
      </c>
      <c r="JL24" s="2">
        <f>'1-Results 2030'!JK24-'1-Results 2030'!JK$2</f>
        <v>0</v>
      </c>
      <c r="JM24" s="2">
        <f>'1-Results 2030'!JL24-'1-Results 2030'!JL$2</f>
        <v>0</v>
      </c>
      <c r="JN24" s="2">
        <f>'1-Results 2030'!JM24-'1-Results 2030'!JM$2</f>
        <v>-1.8027607951439859E-4</v>
      </c>
      <c r="JO24" s="2">
        <f>'1-Results 2030'!JN24-'1-Results 2030'!JN$2</f>
        <v>0</v>
      </c>
      <c r="JP24" s="2">
        <f>'1-Results 2030'!JO24-'1-Results 2030'!JO$2</f>
        <v>0</v>
      </c>
      <c r="JQ24" s="2">
        <f>'1-Results 2030'!JP24-'1-Results 2030'!JP$2</f>
        <v>0</v>
      </c>
      <c r="JR24" s="2">
        <f>'1-Results 2030'!JQ24-'1-Results 2030'!JQ$2</f>
        <v>0</v>
      </c>
      <c r="JS24" s="2">
        <f>'1-Results 2030'!JR24-'1-Results 2030'!JR$2</f>
        <v>0</v>
      </c>
      <c r="JT24" s="2">
        <f>'1-Results 2030'!JS24-'1-Results 2030'!JS$2</f>
        <v>0</v>
      </c>
      <c r="JU24" s="2">
        <f>'1-Results 2030'!JT24-'1-Results 2030'!JT$2</f>
        <v>0</v>
      </c>
      <c r="JV24" s="2">
        <f>'1-Results 2030'!JU24-'1-Results 2030'!JU$2</f>
        <v>0</v>
      </c>
      <c r="JW24" s="2">
        <f>'1-Results 2030'!JV24-'1-Results 2030'!JV$2</f>
        <v>-5.825586852330005E-5</v>
      </c>
      <c r="JX24" s="2">
        <f>'1-Results 2030'!JW24-'1-Results 2030'!JW$2</f>
        <v>-5.7662198380680103E-4</v>
      </c>
      <c r="JY24" s="2">
        <f>'1-Results 2030'!JX24-'1-Results 2030'!JX$2</f>
        <v>-3.3320236728500152E-2</v>
      </c>
      <c r="JZ24" s="2">
        <f>'1-Results 2030'!JY24-'1-Results 2030'!JY$2</f>
        <v>-0.25131677739622926</v>
      </c>
      <c r="KA24" s="2">
        <f>'1-Results 2030'!JZ24-'1-Results 2030'!JZ$2</f>
        <v>-1.4775146217947954E-2</v>
      </c>
      <c r="KB24" s="2">
        <f>'1-Results 2030'!KA24-'1-Results 2030'!KA$2</f>
        <v>0</v>
      </c>
      <c r="KC24" s="2">
        <f>'1-Results 2030'!KB24-'1-Results 2030'!KB$2</f>
        <v>0</v>
      </c>
      <c r="KD24" s="2">
        <f>'1-Results 2030'!KC24-'1-Results 2030'!KC$2</f>
        <v>0</v>
      </c>
      <c r="KE24" s="2">
        <f>'1-Results 2030'!KD24-'1-Results 2030'!KD$2</f>
        <v>0</v>
      </c>
      <c r="KF24" s="2">
        <f>'1-Results 2030'!KE24-'1-Results 2030'!KE$2</f>
        <v>0</v>
      </c>
      <c r="KG24" s="2">
        <f>'1-Results 2030'!KF24-'1-Results 2030'!KF$2</f>
        <v>0</v>
      </c>
      <c r="KH24" s="2">
        <f>'1-Results 2030'!KG24-'1-Results 2030'!KG$2</f>
        <v>0</v>
      </c>
      <c r="KI24" s="2">
        <f>'1-Results 2030'!KH24-'1-Results 2030'!KH$2</f>
        <v>0</v>
      </c>
      <c r="KJ24" s="2">
        <f>'1-Results 2030'!KI24-'1-Results 2030'!KI$2</f>
        <v>0</v>
      </c>
      <c r="KK24" s="2">
        <f>'1-Results 2030'!KJ24-'1-Results 2030'!KJ$2</f>
        <v>0</v>
      </c>
      <c r="KL24" s="2">
        <f>'1-Results 2030'!KK24-'1-Results 2030'!KK$2</f>
        <v>0</v>
      </c>
      <c r="KM24" s="2">
        <f>'1-Results 2030'!KL24-'1-Results 2030'!KL$2</f>
        <v>0</v>
      </c>
      <c r="KN24" s="2">
        <f>'1-Results 2030'!KM24-'1-Results 2030'!KM$2</f>
        <v>0</v>
      </c>
      <c r="KO24" s="2">
        <f>'1-Results 2030'!KN24-'1-Results 2030'!KN$2</f>
        <v>0</v>
      </c>
      <c r="KP24" s="2">
        <f>'1-Results 2030'!KO24-'1-Results 2030'!KO$2</f>
        <v>0</v>
      </c>
      <c r="KQ24" s="2">
        <f>'1-Results 2030'!KP24-'1-Results 2030'!KP$2</f>
        <v>0</v>
      </c>
      <c r="KR24" s="2">
        <f>'1-Results 2030'!KQ24-'1-Results 2030'!KQ$2</f>
        <v>0</v>
      </c>
      <c r="KS24" s="2">
        <f>'1-Results 2030'!KR24-'1-Results 2030'!KR$2</f>
        <v>0</v>
      </c>
      <c r="KT24" s="2">
        <f>'1-Results 2030'!KS24-'1-Results 2030'!KS$2</f>
        <v>0</v>
      </c>
      <c r="KU24" s="2">
        <f>'1-Results 2030'!KT24-'1-Results 2030'!KT$2</f>
        <v>0</v>
      </c>
      <c r="KV24" s="2">
        <f>'1-Results 2030'!KU24-'1-Results 2030'!KU$2</f>
        <v>0</v>
      </c>
      <c r="KW24" s="2">
        <f>'1-Results 2030'!KV24-'1-Results 2030'!KV$2</f>
        <v>0</v>
      </c>
      <c r="KX24" s="2">
        <f>'1-Results 2030'!KW24-'1-Results 2030'!KW$2</f>
        <v>0</v>
      </c>
      <c r="KY24" s="2">
        <f>'1-Results 2030'!KX24-'1-Results 2030'!KX$2</f>
        <v>0</v>
      </c>
      <c r="KZ24" s="2">
        <f>'1-Results 2030'!KY24-'1-Results 2030'!KY$2</f>
        <v>0</v>
      </c>
      <c r="LA24" s="2">
        <f>'1-Results 2030'!KZ24-'1-Results 2030'!KZ$2</f>
        <v>0</v>
      </c>
      <c r="LB24" s="2">
        <f>'1-Results 2030'!LA24-'1-Results 2030'!LA$2</f>
        <v>0</v>
      </c>
      <c r="LC24" s="2">
        <f>'1-Results 2030'!LB24-'1-Results 2030'!LB$2</f>
        <v>0</v>
      </c>
      <c r="LD24" s="2">
        <f>'1-Results 2030'!LC24-'1-Results 2030'!LC$2</f>
        <v>0</v>
      </c>
      <c r="LE24" s="2">
        <f>'1-Results 2030'!LD24-'1-Results 2030'!LD$2</f>
        <v>0</v>
      </c>
      <c r="LF24" s="2">
        <f>'1-Results 2030'!LE24-'1-Results 2030'!LE$2</f>
        <v>0</v>
      </c>
      <c r="LG24" s="2">
        <f>'1-Results 2030'!LF24-'1-Results 2030'!LF$2</f>
        <v>0</v>
      </c>
      <c r="LH24" s="2">
        <f>'1-Results 2030'!LG24-'1-Results 2030'!LG$2</f>
        <v>0</v>
      </c>
      <c r="LI24" s="2">
        <f>'1-Results 2030'!LH24-'1-Results 2030'!LH$2</f>
        <v>0</v>
      </c>
      <c r="LJ24" s="2">
        <f>'1-Results 2030'!LI24-'1-Results 2030'!LI$2</f>
        <v>0</v>
      </c>
      <c r="LK24" s="2">
        <f>'1-Results 2030'!LJ24-'1-Results 2030'!LJ$2</f>
        <v>0</v>
      </c>
      <c r="LL24" s="2">
        <f>'1-Results 2030'!LK24-'1-Results 2030'!LK$2</f>
        <v>0</v>
      </c>
      <c r="LM24" s="75">
        <f>'1-Results 2030'!LL24-'1-Results 2030'!LL$2</f>
        <v>0</v>
      </c>
      <c r="LN24" s="2">
        <f>'1-Results 2030'!LM24-'1-Results 2030'!LM$2</f>
        <v>0</v>
      </c>
      <c r="LO24" s="2">
        <f>'1-Results 2030'!LN24-'1-Results 2030'!LN$2</f>
        <v>0</v>
      </c>
      <c r="LP24" s="2">
        <f>'1-Results 2030'!LO24-'1-Results 2030'!LO$2</f>
        <v>0</v>
      </c>
      <c r="LQ24" s="2">
        <f>'1-Results 2030'!LP24-'1-Results 2030'!LP$2</f>
        <v>0</v>
      </c>
      <c r="LR24" s="2">
        <f>'1-Results 2030'!LQ24-'1-Results 2030'!LQ$2</f>
        <v>0</v>
      </c>
      <c r="LS24" s="2">
        <f>'1-Results 2030'!LR24-'1-Results 2030'!LR$2</f>
        <v>0</v>
      </c>
      <c r="LT24" s="2">
        <f>'1-Results 2030'!LS24-'1-Results 2030'!LS$2</f>
        <v>0</v>
      </c>
      <c r="LU24" s="2">
        <f>'1-Results 2030'!LT24-'1-Results 2030'!LT$2</f>
        <v>0</v>
      </c>
      <c r="LV24" s="2">
        <f>'1-Results 2030'!LU24-'1-Results 2030'!LU$2</f>
        <v>0</v>
      </c>
      <c r="LW24" s="2">
        <f>'1-Results 2030'!LV24-'1-Results 2030'!LV$2</f>
        <v>0</v>
      </c>
      <c r="LX24" s="2">
        <f>'1-Results 2030'!LW24-'1-Results 2030'!LW$2</f>
        <v>-4.9766581027894004E-3</v>
      </c>
      <c r="LY24" s="2">
        <f>'1-Results 2030'!LX24-'1-Results 2030'!LX$2</f>
        <v>0</v>
      </c>
      <c r="LZ24" s="2">
        <f>'1-Results 2030'!LY24-'1-Results 2030'!LY$2</f>
        <v>-6.4875500974494044E-3</v>
      </c>
      <c r="MA24" s="2">
        <f>'1-Results 2030'!LZ24-'1-Results 2030'!LZ$2</f>
        <v>0</v>
      </c>
      <c r="MB24" s="2">
        <f>'1-Results 2030'!MA24-'1-Results 2030'!MA$2</f>
        <v>0</v>
      </c>
      <c r="MC24" s="2">
        <f>'1-Results 2030'!MB24-'1-Results 2030'!MB$2</f>
        <v>0</v>
      </c>
      <c r="MD24" s="2">
        <f>'1-Results 2030'!MC24-'1-Results 2030'!MC$2</f>
        <v>0</v>
      </c>
      <c r="ME24" s="2">
        <f>'1-Results 2030'!MD24-'1-Results 2030'!MD$2</f>
        <v>0</v>
      </c>
      <c r="MF24" s="75">
        <f>'1-Results 2030'!ME24-'1-Results 2030'!ME$2</f>
        <v>0</v>
      </c>
      <c r="MG24" s="2">
        <f>'1-Results 2030'!MF24-'1-Results 2030'!MF$2</f>
        <v>0</v>
      </c>
      <c r="MH24" s="2">
        <f>'1-Results 2030'!MG24-'1-Results 2030'!MG$2</f>
        <v>0</v>
      </c>
      <c r="MI24" s="2">
        <f>'1-Results 2030'!MH24-'1-Results 2030'!MH$2</f>
        <v>0</v>
      </c>
      <c r="MJ24" s="2">
        <f>'1-Results 2030'!MI24-'1-Results 2030'!MI$2</f>
        <v>0</v>
      </c>
      <c r="MK24" s="2">
        <f>'1-Results 2030'!MJ24-'1-Results 2030'!MJ$2</f>
        <v>0</v>
      </c>
      <c r="ML24" s="2">
        <f>'1-Results 2030'!MK24-'1-Results 2030'!MK$2</f>
        <v>0</v>
      </c>
      <c r="MM24" s="2">
        <f>'1-Results 2030'!ML24-'1-Results 2030'!ML$2</f>
        <v>0</v>
      </c>
      <c r="MN24" s="2">
        <f>'1-Results 2030'!MM24-'1-Results 2030'!MM$2</f>
        <v>0</v>
      </c>
      <c r="MO24" s="2">
        <f>'1-Results 2030'!MN24-'1-Results 2030'!MN$2</f>
        <v>0</v>
      </c>
      <c r="MP24" s="2">
        <f>'1-Results 2030'!MO24-'1-Results 2030'!MO$2</f>
        <v>0</v>
      </c>
      <c r="MQ24" s="2">
        <f>'1-Results 2030'!MP24-'1-Results 2030'!MP$2</f>
        <v>0</v>
      </c>
      <c r="MR24" s="2">
        <f>'1-Results 2030'!MQ24-'1-Results 2030'!MQ$2</f>
        <v>0</v>
      </c>
      <c r="MS24" s="2">
        <f>'1-Results 2030'!MR24-'1-Results 2030'!MR$2</f>
        <v>0</v>
      </c>
      <c r="MT24" s="2">
        <f>'1-Results 2030'!MS24-'1-Results 2030'!MS$2</f>
        <v>0</v>
      </c>
      <c r="MU24" s="2">
        <f>'1-Results 2030'!MT24-'1-Results 2030'!MT$2</f>
        <v>0</v>
      </c>
      <c r="MV24" s="2">
        <f>'1-Results 2030'!MU24-'1-Results 2030'!MU$2</f>
        <v>0</v>
      </c>
      <c r="MW24" s="75">
        <f>'1-Results 2030'!MV24-'1-Results 2030'!MV$2</f>
        <v>0</v>
      </c>
      <c r="MX24" s="2">
        <f>'1-Results 2030'!MW24-'1-Results 2030'!MW$2</f>
        <v>0</v>
      </c>
      <c r="MY24" s="2">
        <f>'1-Results 2030'!MX24-'1-Results 2030'!MX$2</f>
        <v>0</v>
      </c>
      <c r="MZ24" s="2">
        <f>'1-Results 2030'!MY24-'1-Results 2030'!MY$2</f>
        <v>0</v>
      </c>
      <c r="NA24" s="2">
        <f>'1-Results 2030'!MZ24-'1-Results 2030'!MZ$2</f>
        <v>0</v>
      </c>
      <c r="NB24" s="2">
        <f>'1-Results 2030'!NA24-'1-Results 2030'!NA$2</f>
        <v>0</v>
      </c>
      <c r="NC24" s="2">
        <f>'1-Results 2030'!NB24-'1-Results 2030'!NB$2</f>
        <v>0</v>
      </c>
      <c r="ND24" s="2">
        <f>'1-Results 2030'!NC24-'1-Results 2030'!NC$2</f>
        <v>0</v>
      </c>
      <c r="NE24" s="2">
        <f>'1-Results 2030'!ND24-'1-Results 2030'!ND$2</f>
        <v>0</v>
      </c>
      <c r="NF24" s="2">
        <f>'1-Results 2030'!NE24-'1-Results 2030'!NE$2</f>
        <v>0</v>
      </c>
      <c r="NG24" s="2">
        <f>'1-Results 2030'!NF24-'1-Results 2030'!NF$2</f>
        <v>0</v>
      </c>
      <c r="NH24" s="2">
        <f>'1-Results 2030'!NG24-'1-Results 2030'!NG$2</f>
        <v>0</v>
      </c>
      <c r="NI24" s="2">
        <f>'1-Results 2030'!NH24-'1-Results 2030'!NH$2</f>
        <v>0</v>
      </c>
      <c r="NJ24" s="2">
        <f>'1-Results 2030'!NI24-'1-Results 2030'!NI$2</f>
        <v>0</v>
      </c>
      <c r="NK24" s="2">
        <f>'1-Results 2030'!NJ24-'1-Results 2030'!NJ$2</f>
        <v>0</v>
      </c>
      <c r="NL24" s="2">
        <f>'1-Results 2030'!NK24-'1-Results 2030'!NK$2</f>
        <v>0</v>
      </c>
      <c r="NM24" s="2">
        <f>'1-Results 2030'!NL24-'1-Results 2030'!NL$2</f>
        <v>0</v>
      </c>
      <c r="NN24" s="2">
        <f>'1-Results 2030'!NM24-'1-Results 2030'!NM$2</f>
        <v>0</v>
      </c>
      <c r="NO24" s="2">
        <f>'1-Results 2030'!NN24-'1-Results 2030'!NN$2</f>
        <v>0</v>
      </c>
      <c r="NP24" s="2">
        <f>'1-Results 2030'!NO24-'1-Results 2030'!NO$2</f>
        <v>0</v>
      </c>
      <c r="NQ24" s="2">
        <f>'1-Results 2030'!NP24-'1-Results 2030'!NP$2</f>
        <v>0</v>
      </c>
      <c r="NR24" s="2">
        <f>'1-Results 2030'!NQ24-'1-Results 2030'!NQ$2</f>
        <v>0</v>
      </c>
      <c r="NS24" s="2">
        <f>'1-Results 2030'!NR24-'1-Results 2030'!NR$2</f>
        <v>0</v>
      </c>
      <c r="NT24" s="2">
        <f>'1-Results 2030'!NS24-'1-Results 2030'!NS$2</f>
        <v>0</v>
      </c>
      <c r="NU24" s="2">
        <f>'1-Results 2030'!NT24-'1-Results 2030'!NT$2</f>
        <v>0</v>
      </c>
      <c r="NV24" s="2">
        <f>'1-Results 2030'!NU24-'1-Results 2030'!NU$2</f>
        <v>0</v>
      </c>
      <c r="NW24" s="2">
        <f>'1-Results 2030'!NV24-'1-Results 2030'!NV$2</f>
        <v>0</v>
      </c>
      <c r="NX24" s="2">
        <f>'1-Results 2030'!NW24-'1-Results 2030'!NW$2</f>
        <v>0</v>
      </c>
      <c r="NY24" s="2">
        <f>'1-Results 2030'!NX24-'1-Results 2030'!NX$2</f>
        <v>0</v>
      </c>
      <c r="NZ24" s="2">
        <f>'1-Results 2030'!NY24-'1-Results 2030'!NY$2</f>
        <v>0</v>
      </c>
      <c r="OA24" s="2">
        <f>'1-Results 2030'!NZ24-'1-Results 2030'!NZ$2</f>
        <v>0</v>
      </c>
      <c r="OB24" s="2">
        <f>'1-Results 2030'!OA24-'1-Results 2030'!OA$2</f>
        <v>0</v>
      </c>
      <c r="OC24" s="2">
        <f>'1-Results 2030'!OB24-'1-Results 2030'!OB$2</f>
        <v>0</v>
      </c>
      <c r="OD24" s="2">
        <f>'1-Results 2030'!OC24-'1-Results 2030'!OC$2</f>
        <v>0</v>
      </c>
      <c r="OE24" s="2">
        <f>'1-Results 2030'!OD24-'1-Results 2030'!OD$2</f>
        <v>0</v>
      </c>
      <c r="OF24" s="2">
        <f>'1-Results 2030'!OE24-'1-Results 2030'!OE$2</f>
        <v>0</v>
      </c>
      <c r="OG24" s="2">
        <f>'1-Results 2030'!OF24-'1-Results 2030'!OF$2</f>
        <v>0</v>
      </c>
      <c r="OH24" s="2">
        <f>'1-Results 2030'!OG24-'1-Results 2030'!OG$2</f>
        <v>0</v>
      </c>
      <c r="OI24" s="2">
        <f>'1-Results 2030'!OH24-'1-Results 2030'!OH$2</f>
        <v>0</v>
      </c>
      <c r="OJ24" s="2">
        <f>'1-Results 2030'!OI24-'1-Results 2030'!OI$2</f>
        <v>0</v>
      </c>
      <c r="OK24" s="2">
        <f>'1-Results 2030'!OJ24-'1-Results 2030'!OJ$2</f>
        <v>0</v>
      </c>
      <c r="OL24" s="2">
        <f>'1-Results 2030'!OK24-'1-Results 2030'!OK$2</f>
        <v>0</v>
      </c>
      <c r="OM24" s="2">
        <f>'1-Results 2030'!OL24-'1-Results 2030'!OL$2</f>
        <v>0</v>
      </c>
      <c r="ON24" s="2">
        <f>'1-Results 2030'!OM24-'1-Results 2030'!OM$2</f>
        <v>0</v>
      </c>
      <c r="OO24" s="2">
        <f>'1-Results 2030'!ON24-'1-Results 2030'!ON$2</f>
        <v>0</v>
      </c>
      <c r="OP24" s="2">
        <f>'1-Results 2030'!OO24-'1-Results 2030'!OO$2</f>
        <v>-3.5139186464649974E-3</v>
      </c>
      <c r="OQ24" s="2">
        <f>'1-Results 2030'!OP24-'1-Results 2030'!OP$2</f>
        <v>-0.25344829747074993</v>
      </c>
      <c r="OR24" s="2">
        <f>'1-Results 2030'!OQ24-'1-Results 2030'!OQ$2</f>
        <v>-0.19713913781307024</v>
      </c>
      <c r="OS24" s="2">
        <f>'1-Results 2030'!OR24-'1-Results 2030'!OR$2</f>
        <v>0</v>
      </c>
      <c r="OT24" s="2">
        <f>'1-Results 2030'!OS24-'1-Results 2030'!OS$2</f>
        <v>-0.13276106857126013</v>
      </c>
      <c r="OU24" s="2">
        <f>'1-Results 2030'!OT24-'1-Results 2030'!OT$2</f>
        <v>-8.6322121638100491E-3</v>
      </c>
      <c r="OV24" s="2">
        <f>'1-Results 2030'!OU24-'1-Results 2030'!OU$2</f>
        <v>1.1593928745989857E-4</v>
      </c>
      <c r="OW24" s="2">
        <f>'1-Results 2030'!OV24-'1-Results 2030'!OV$2</f>
        <v>-8.5627881544800388E-2</v>
      </c>
      <c r="OX24" s="2">
        <f>'1-Results 2030'!OW24-'1-Results 2030'!OW$2</f>
        <v>1.7039902732995937E-6</v>
      </c>
      <c r="OY24" s="2">
        <f>'1-Results 2030'!OX24-'1-Results 2030'!OX$2</f>
        <v>0</v>
      </c>
      <c r="OZ24" s="2">
        <f>'1-Results 2030'!OY24-'1-Results 2030'!OY$2</f>
        <v>0</v>
      </c>
      <c r="PA24" s="2">
        <f>'1-Results 2030'!OZ24-'1-Results 2030'!OZ$2</f>
        <v>-7.8788426042580184E-2</v>
      </c>
      <c r="PB24" s="2">
        <f>'1-Results 2030'!PA24-'1-Results 2030'!PA$2</f>
        <v>0</v>
      </c>
      <c r="PC24" s="2">
        <f>'1-Results 2030'!PB24-'1-Results 2030'!PB$2</f>
        <v>-0.11900893544919988</v>
      </c>
      <c r="PD24" s="2">
        <f>'1-Results 2030'!PC24-'1-Results 2030'!PC$2</f>
        <v>0</v>
      </c>
      <c r="PE24" s="2">
        <f>'1-Results 2030'!PD24-'1-Results 2030'!PD$2</f>
        <v>0</v>
      </c>
      <c r="PF24" s="2">
        <f>'1-Results 2030'!PE24-'1-Results 2030'!PE$2</f>
        <v>0</v>
      </c>
      <c r="PG24" s="2">
        <f>'1-Results 2030'!PF24-'1-Results 2030'!PF$2</f>
        <v>0</v>
      </c>
      <c r="PH24" s="2">
        <f>'1-Results 2030'!PG24-'1-Results 2030'!PG$2</f>
        <v>0</v>
      </c>
      <c r="PI24" s="2">
        <f>'1-Results 2030'!PH24-'1-Results 2030'!PH$2</f>
        <v>-2.9106157510379926E-2</v>
      </c>
      <c r="PJ24" s="2">
        <f>'1-Results 2030'!PI24-'1-Results 2030'!PI$2</f>
        <v>0</v>
      </c>
      <c r="PK24" s="2">
        <f>'1-Results 2030'!PJ24-'1-Results 2030'!PJ$2</f>
        <v>0</v>
      </c>
      <c r="PL24" s="2">
        <f>'1-Results 2030'!PK24-'1-Results 2030'!PK$2</f>
        <v>0</v>
      </c>
      <c r="PM24" s="2">
        <f>'1-Results 2030'!PL24-'1-Results 2030'!PL$2</f>
        <v>0</v>
      </c>
      <c r="PN24" s="2">
        <f>'1-Results 2030'!PM24-'1-Results 2030'!PM$2</f>
        <v>0</v>
      </c>
      <c r="PO24" s="2">
        <f>'1-Results 2030'!PN24-'1-Results 2030'!PN$2</f>
        <v>0</v>
      </c>
      <c r="PP24" s="2">
        <f>'1-Results 2030'!PO24-'1-Results 2030'!PO$2</f>
        <v>0</v>
      </c>
      <c r="PQ24" s="2">
        <f>'1-Results 2030'!PP24-'1-Results 2030'!PP$2</f>
        <v>0</v>
      </c>
      <c r="PR24" s="2">
        <f>'1-Results 2030'!PQ24-'1-Results 2030'!PQ$2</f>
        <v>-6.2796170298619947E-2</v>
      </c>
      <c r="PS24" s="2">
        <f>'1-Results 2030'!PR24-'1-Results 2030'!PR$2</f>
        <v>-0.50497480780231108</v>
      </c>
      <c r="PT24" s="2">
        <f>'1-Results 2030'!PS24-'1-Results 2030'!PS$2</f>
        <v>-7.8769189645510468E-4</v>
      </c>
      <c r="PU24" s="2">
        <f>'1-Results 2030'!PT24-'1-Results 2030'!PT$2</f>
        <v>-0.10812364800337981</v>
      </c>
      <c r="PV24" s="2">
        <f>'1-Results 2030'!PU24-'1-Results 2030'!PU$2</f>
        <v>-4.4628536645089853E-4</v>
      </c>
      <c r="PW24" s="2">
        <f>'1-Results 2030'!PV24-'1-Results 2030'!PV$2</f>
        <v>0</v>
      </c>
      <c r="PX24" s="2">
        <f>'1-Results 2030'!PW24-'1-Results 2030'!PW$2</f>
        <v>0</v>
      </c>
      <c r="PY24" s="2">
        <f>'1-Results 2030'!PX24-'1-Results 2030'!PX$2</f>
        <v>0</v>
      </c>
      <c r="PZ24" s="2">
        <f>'1-Results 2030'!PY24-'1-Results 2030'!PY$2</f>
        <v>0</v>
      </c>
      <c r="QA24" s="2">
        <f>'1-Results 2030'!PZ24-'1-Results 2030'!PZ$2</f>
        <v>0</v>
      </c>
      <c r="QB24" s="2">
        <f>'1-Results 2030'!QA24-'1-Results 2030'!QA$2</f>
        <v>0</v>
      </c>
      <c r="QC24" s="2">
        <f>'1-Results 2030'!QB24-'1-Results 2030'!QB$2</f>
        <v>0</v>
      </c>
      <c r="QD24" s="2">
        <f>'1-Results 2030'!QC24-'1-Results 2030'!QC$2</f>
        <v>0</v>
      </c>
      <c r="QE24" s="2">
        <f>'1-Results 2030'!QD24-'1-Results 2030'!QD$2</f>
        <v>0</v>
      </c>
      <c r="QF24" s="2">
        <f>'1-Results 2030'!QE24-'1-Results 2030'!QE$2</f>
        <v>0</v>
      </c>
      <c r="QG24" s="2">
        <f>'1-Results 2030'!QF24-'1-Results 2030'!QF$2</f>
        <v>0</v>
      </c>
      <c r="QH24" s="2">
        <f>'1-Results 2030'!QG24-'1-Results 2030'!QG$2</f>
        <v>0</v>
      </c>
      <c r="QI24" s="2">
        <f>'1-Results 2030'!QH24-'1-Results 2030'!QH$2</f>
        <v>0</v>
      </c>
      <c r="QJ24" s="2">
        <f>'1-Results 2030'!QI24-'1-Results 2030'!QI$2</f>
        <v>0</v>
      </c>
      <c r="QK24" s="2">
        <f>'1-Results 2030'!QJ24-'1-Results 2030'!QJ$2</f>
        <v>0</v>
      </c>
      <c r="QL24" s="2">
        <f>'1-Results 2030'!QK24-'1-Results 2030'!QK$2</f>
        <v>0</v>
      </c>
      <c r="QM24" s="2">
        <f>'1-Results 2030'!QL24-'1-Results 2030'!QL$2</f>
        <v>0</v>
      </c>
      <c r="QN24" s="2">
        <f>'1-Results 2030'!QM24-'1-Results 2030'!QM$2</f>
        <v>0</v>
      </c>
      <c r="QO24" s="2">
        <f>'1-Results 2030'!QN24-'1-Results 2030'!QN$2</f>
        <v>0</v>
      </c>
      <c r="QP24" s="2">
        <f>'1-Results 2030'!QO24-'1-Results 2030'!QO$2</f>
        <v>0</v>
      </c>
      <c r="QQ24" s="2">
        <f>'1-Results 2030'!QP24-'1-Results 2030'!QP$2</f>
        <v>0</v>
      </c>
      <c r="QR24" s="2">
        <f>'1-Results 2030'!QQ24-'1-Results 2030'!QQ$2</f>
        <v>0</v>
      </c>
      <c r="QS24" s="2">
        <f>'1-Results 2030'!QR24-'1-Results 2030'!QR$2</f>
        <v>0</v>
      </c>
      <c r="QT24" s="2">
        <f>'1-Results 2030'!QS24-'1-Results 2030'!QS$2</f>
        <v>0</v>
      </c>
      <c r="QU24" s="2">
        <f>'1-Results 2030'!QT24-'1-Results 2030'!QT$2</f>
        <v>0</v>
      </c>
      <c r="QV24" s="2">
        <f>'1-Results 2030'!QU24-'1-Results 2030'!QU$2</f>
        <v>0</v>
      </c>
      <c r="QW24" s="2">
        <f>'1-Results 2030'!QV24-'1-Results 2030'!QV$2</f>
        <v>0</v>
      </c>
      <c r="QX24" s="2">
        <f>'1-Results 2030'!QW24-'1-Results 2030'!QW$2</f>
        <v>0</v>
      </c>
      <c r="QY24" s="2">
        <f>'1-Results 2030'!QX24-'1-Results 2030'!QX$2</f>
        <v>0</v>
      </c>
      <c r="QZ24" s="2">
        <f>'1-Results 2030'!QY24-'1-Results 2030'!QY$2</f>
        <v>0</v>
      </c>
      <c r="RA24" s="2">
        <f>'1-Results 2030'!QZ24-'1-Results 2030'!QZ$2</f>
        <v>0</v>
      </c>
      <c r="RB24" s="2">
        <f>'1-Results 2030'!RA24-'1-Results 2030'!RA$2</f>
        <v>0</v>
      </c>
      <c r="RC24" s="2">
        <f>'1-Results 2030'!RB24-'1-Results 2030'!RB$2</f>
        <v>0</v>
      </c>
      <c r="RD24" s="2">
        <f>'1-Results 2030'!RC24-'1-Results 2030'!RC$2</f>
        <v>0</v>
      </c>
      <c r="RE24" s="2">
        <f>'1-Results 2030'!RD24-'1-Results 2030'!RD$2</f>
        <v>0</v>
      </c>
      <c r="RF24" s="2">
        <f>'1-Results 2030'!RE24-'1-Results 2030'!RE$2</f>
        <v>0</v>
      </c>
      <c r="RG24" s="2">
        <f>'1-Results 2030'!RF24-'1-Results 2030'!RF$2</f>
        <v>0</v>
      </c>
      <c r="RH24" s="2">
        <f>'1-Results 2030'!RG24-'1-Results 2030'!RG$2</f>
        <v>0</v>
      </c>
      <c r="RI24" s="2">
        <f>'1-Results 2030'!RH24-'1-Results 2030'!RH$2</f>
        <v>0</v>
      </c>
      <c r="RJ24" s="2">
        <f>'1-Results 2030'!RI24-'1-Results 2030'!RI$2</f>
        <v>0</v>
      </c>
      <c r="RK24" s="2">
        <f>'1-Results 2030'!RJ24-'1-Results 2030'!RJ$2</f>
        <v>0</v>
      </c>
      <c r="RL24" s="2">
        <f>'1-Results 2030'!RK24-'1-Results 2030'!RK$2</f>
        <v>0</v>
      </c>
      <c r="RM24" s="2">
        <f>'1-Results 2030'!RL24-'1-Results 2030'!RL$2</f>
        <v>0</v>
      </c>
      <c r="RN24" s="2">
        <f>'1-Results 2030'!RM24-'1-Results 2030'!RM$2</f>
        <v>0</v>
      </c>
      <c r="RO24" s="2">
        <f>'1-Results 2030'!RN24-'1-Results 2030'!RN$2</f>
        <v>0</v>
      </c>
      <c r="RP24" s="2">
        <f>'1-Results 2030'!RO24-'1-Results 2030'!RO$2</f>
        <v>0</v>
      </c>
      <c r="RQ24" s="2">
        <f>'1-Results 2030'!RP24-'1-Results 2030'!RP$2</f>
        <v>0</v>
      </c>
      <c r="RR24" s="2">
        <f>'1-Results 2030'!RQ24-'1-Results 2030'!RQ$2</f>
        <v>0</v>
      </c>
      <c r="RS24" s="2">
        <f>'1-Results 2030'!RR24-'1-Results 2030'!RR$2</f>
        <v>0</v>
      </c>
      <c r="RT24" s="2">
        <f>'1-Results 2030'!RS24-'1-Results 2030'!RS$2</f>
        <v>0</v>
      </c>
      <c r="RU24" s="2">
        <f>'1-Results 2030'!RT24-'1-Results 2030'!RT$2</f>
        <v>0</v>
      </c>
      <c r="RV24" s="2">
        <f>'1-Results 2030'!RU24-'1-Results 2030'!RU$2</f>
        <v>0</v>
      </c>
      <c r="RW24" s="2">
        <f>'1-Results 2030'!RV24-'1-Results 2030'!RV$2</f>
        <v>0</v>
      </c>
      <c r="RX24" s="2">
        <f>'1-Results 2030'!RW24-'1-Results 2030'!RW$2</f>
        <v>0</v>
      </c>
      <c r="RY24" s="2">
        <f>'1-Results 2030'!RX24-'1-Results 2030'!RX$2</f>
        <v>0</v>
      </c>
      <c r="RZ24" s="2">
        <f>'1-Results 2030'!RY24-'1-Results 2030'!RY$2</f>
        <v>0</v>
      </c>
      <c r="SA24" s="2">
        <f>'1-Results 2030'!RZ24-'1-Results 2030'!RZ$2</f>
        <v>0</v>
      </c>
      <c r="SB24" s="2">
        <f>'1-Results 2030'!SA24-'1-Results 2030'!SA$2</f>
        <v>0</v>
      </c>
      <c r="SC24" s="2">
        <f>'1-Results 2030'!SB24-'1-Results 2030'!SB$2</f>
        <v>0</v>
      </c>
      <c r="SD24" s="2">
        <f>'1-Results 2030'!SC24-'1-Results 2030'!SC$2</f>
        <v>0</v>
      </c>
      <c r="SE24" s="2">
        <f>'1-Results 2030'!SD24-'1-Results 2030'!SD$2</f>
        <v>0</v>
      </c>
      <c r="SF24" s="2">
        <f>'1-Results 2030'!SE24-'1-Results 2030'!SE$2</f>
        <v>0</v>
      </c>
      <c r="SG24" s="2">
        <f>'1-Results 2030'!SF24-'1-Results 2030'!SF$2</f>
        <v>0</v>
      </c>
      <c r="SH24" s="2">
        <f>'1-Results 2030'!SG24-'1-Results 2030'!SG$2</f>
        <v>0</v>
      </c>
      <c r="SI24" s="2">
        <f>'1-Results 2030'!SH24-'1-Results 2030'!SH$2</f>
        <v>0</v>
      </c>
      <c r="SJ24" s="2">
        <f>'1-Results 2030'!SI24-'1-Results 2030'!SI$2</f>
        <v>0</v>
      </c>
      <c r="SK24" s="2">
        <f>'1-Results 2030'!SJ24-'1-Results 2030'!SJ$2</f>
        <v>0</v>
      </c>
      <c r="SL24" s="2">
        <f>'1-Results 2030'!SK24-'1-Results 2030'!SK$2</f>
        <v>0</v>
      </c>
      <c r="SM24" s="2">
        <f>'1-Results 2030'!SL24-'1-Results 2030'!SL$2</f>
        <v>0</v>
      </c>
      <c r="SN24" s="2">
        <f>'1-Results 2030'!SM24-'1-Results 2030'!SM$2</f>
        <v>0</v>
      </c>
      <c r="SO24" s="2">
        <f>'1-Results 2030'!SN24-'1-Results 2030'!SN$2</f>
        <v>0</v>
      </c>
      <c r="SP24" s="2">
        <f>'1-Results 2030'!SO24-'1-Results 2030'!SO$2</f>
        <v>0</v>
      </c>
      <c r="SQ24" s="2">
        <f>'1-Results 2030'!SP24-'1-Results 2030'!SP$2</f>
        <v>0</v>
      </c>
      <c r="SR24" s="2">
        <f>'1-Results 2030'!SQ24-'1-Results 2030'!SQ$2</f>
        <v>0</v>
      </c>
      <c r="SS24" s="2">
        <f>'1-Results 2030'!SR24-'1-Results 2030'!SR$2</f>
        <v>0</v>
      </c>
      <c r="ST24" s="2">
        <f>'1-Results 2030'!SS24-'1-Results 2030'!SS$2</f>
        <v>0</v>
      </c>
      <c r="SU24" s="2">
        <f>'1-Results 2030'!ST24-'1-Results 2030'!ST$2</f>
        <v>0</v>
      </c>
      <c r="SV24" s="2">
        <f>'1-Results 2030'!SU24-'1-Results 2030'!SU$2</f>
        <v>0</v>
      </c>
      <c r="SW24" s="2">
        <f>'1-Results 2030'!SV24-'1-Results 2030'!SV$2</f>
        <v>0</v>
      </c>
      <c r="SX24" s="2">
        <f>'1-Results 2030'!SW24-'1-Results 2030'!SW$2</f>
        <v>0</v>
      </c>
      <c r="SY24" s="2">
        <f>'1-Results 2030'!SX24-'1-Results 2030'!SX$2</f>
        <v>0</v>
      </c>
      <c r="SZ24" s="2">
        <f>'1-Results 2030'!SY24-'1-Results 2030'!SY$2</f>
        <v>0</v>
      </c>
      <c r="TA24" s="2">
        <f>'1-Results 2030'!SZ24-'1-Results 2030'!SZ$2</f>
        <v>0</v>
      </c>
      <c r="TB24" s="2">
        <f>'1-Results 2030'!TA24-'1-Results 2030'!TA$2</f>
        <v>0</v>
      </c>
      <c r="TC24" s="2">
        <f>'1-Results 2030'!TB24-'1-Results 2030'!TB$2</f>
        <v>0</v>
      </c>
      <c r="TD24" s="2">
        <f>'1-Results 2030'!TC24-'1-Results 2030'!TC$2</f>
        <v>0</v>
      </c>
      <c r="TE24" s="2">
        <f>'1-Results 2030'!TD24-'1-Results 2030'!TD$2</f>
        <v>0</v>
      </c>
      <c r="TF24" s="2">
        <f>'1-Results 2030'!TE24-'1-Results 2030'!TE$2</f>
        <v>0</v>
      </c>
      <c r="TG24" s="2">
        <f>'1-Results 2030'!TF24-'1-Results 2030'!TF$2</f>
        <v>0</v>
      </c>
      <c r="TH24" s="2">
        <f>'1-Results 2030'!TG24-'1-Results 2030'!TG$2</f>
        <v>0</v>
      </c>
      <c r="TI24" s="2">
        <f>'1-Results 2030'!TH24-'1-Results 2030'!TH$2</f>
        <v>0</v>
      </c>
      <c r="TJ24" s="2">
        <f>'1-Results 2030'!TI24-'1-Results 2030'!TI$2</f>
        <v>0</v>
      </c>
      <c r="TK24" s="2">
        <f>'1-Results 2030'!TJ24-'1-Results 2030'!TJ$2</f>
        <v>0</v>
      </c>
      <c r="TL24" s="2">
        <f>'1-Results 2030'!TK24-'1-Results 2030'!TK$2</f>
        <v>0</v>
      </c>
      <c r="TM24" s="2">
        <f>'1-Results 2030'!TL24-'1-Results 2030'!TL$2</f>
        <v>0</v>
      </c>
      <c r="TN24" s="2">
        <f>'1-Results 2030'!TM24-'1-Results 2030'!TM$2</f>
        <v>0</v>
      </c>
      <c r="TO24" s="2">
        <f>'1-Results 2030'!TN24-'1-Results 2030'!TN$2</f>
        <v>0</v>
      </c>
      <c r="TP24" s="2">
        <f>'1-Results 2030'!TO24-'1-Results 2030'!TO$2</f>
        <v>0</v>
      </c>
      <c r="TQ24" s="2">
        <f>'1-Results 2030'!TP24-'1-Results 2030'!TP$2</f>
        <v>0</v>
      </c>
      <c r="TR24" s="2">
        <f>'1-Results 2030'!TQ24-'1-Results 2030'!TQ$2</f>
        <v>0</v>
      </c>
      <c r="TS24" s="2">
        <f>'1-Results 2030'!TR24-'1-Results 2030'!TR$2</f>
        <v>0</v>
      </c>
      <c r="TT24" s="2">
        <f>'1-Results 2030'!TS24-'1-Results 2030'!TS$2</f>
        <v>0</v>
      </c>
      <c r="TU24" s="2">
        <f>'1-Results 2030'!TT24-'1-Results 2030'!TT$2</f>
        <v>0</v>
      </c>
      <c r="TV24" s="2">
        <f>'1-Results 2030'!TU24-'1-Results 2030'!TU$2</f>
        <v>0</v>
      </c>
      <c r="TW24" s="2">
        <f>'1-Results 2030'!TV24-'1-Results 2030'!TV$2</f>
        <v>0</v>
      </c>
      <c r="TX24" s="2">
        <f>'1-Results 2030'!TW24-'1-Results 2030'!TW$2</f>
        <v>0</v>
      </c>
      <c r="TY24" s="2">
        <f>'1-Results 2030'!TX24-'1-Results 2030'!TX$2</f>
        <v>0</v>
      </c>
      <c r="TZ24" s="2">
        <f>'1-Results 2030'!TY24-'1-Results 2030'!TY$2</f>
        <v>0</v>
      </c>
      <c r="UA24" s="2">
        <f>'1-Results 2030'!TZ24-'1-Results 2030'!TZ$2</f>
        <v>0</v>
      </c>
      <c r="UB24" s="2">
        <f>'1-Results 2030'!UA24-'1-Results 2030'!UA$2</f>
        <v>0</v>
      </c>
      <c r="UC24" s="2">
        <f>'1-Results 2030'!UB24-'1-Results 2030'!UB$2</f>
        <v>0</v>
      </c>
      <c r="UD24" s="2">
        <f>'1-Results 2030'!UC24-'1-Results 2030'!UC$2</f>
        <v>0</v>
      </c>
      <c r="UE24" s="2">
        <f>'1-Results 2030'!UD24-'1-Results 2030'!UD$2</f>
        <v>0</v>
      </c>
      <c r="UF24" s="2">
        <f>'1-Results 2030'!UE24-'1-Results 2030'!UE$2</f>
        <v>0</v>
      </c>
      <c r="UG24" s="2">
        <f>'1-Results 2030'!UF24-'1-Results 2030'!UF$2</f>
        <v>0</v>
      </c>
      <c r="UH24" s="2">
        <f>'1-Results 2030'!UG24-'1-Results 2030'!UG$2</f>
        <v>0</v>
      </c>
      <c r="UI24" s="2">
        <f>'1-Results 2030'!UH24-'1-Results 2030'!UH$2</f>
        <v>0</v>
      </c>
      <c r="UJ24" s="2">
        <f>'1-Results 2030'!UI24-'1-Results 2030'!UI$2</f>
        <v>0</v>
      </c>
      <c r="UK24" s="2">
        <f>'1-Results 2030'!UJ24-'1-Results 2030'!UJ$2</f>
        <v>0</v>
      </c>
      <c r="UL24" s="2">
        <f>'1-Results 2030'!UK24-'1-Results 2030'!UK$2</f>
        <v>0</v>
      </c>
      <c r="UM24" s="2">
        <f>'1-Results 2030'!UL24-'1-Results 2030'!UL$2</f>
        <v>0</v>
      </c>
      <c r="UN24" s="2">
        <f>'1-Results 2030'!UM24-'1-Results 2030'!UM$2</f>
        <v>0</v>
      </c>
      <c r="UO24" s="2">
        <f>'1-Results 2030'!UN24-'1-Results 2030'!UN$2</f>
        <v>0</v>
      </c>
      <c r="UP24" s="2">
        <f>'1-Results 2030'!UO24-'1-Results 2030'!UO$2</f>
        <v>0</v>
      </c>
      <c r="UQ24" s="2">
        <f>'1-Results 2030'!UP24-'1-Results 2030'!UP$2</f>
        <v>0</v>
      </c>
      <c r="UR24" s="2">
        <f>'1-Results 2030'!UQ24-'1-Results 2030'!UQ$2</f>
        <v>0</v>
      </c>
      <c r="US24" s="2">
        <f>'1-Results 2030'!UR24-'1-Results 2030'!UR$2</f>
        <v>0</v>
      </c>
      <c r="UT24" s="2">
        <f>'1-Results 2030'!US24-'1-Results 2030'!US$2</f>
        <v>0</v>
      </c>
      <c r="UU24" s="2">
        <f>'1-Results 2030'!UT24-'1-Results 2030'!UT$2</f>
        <v>0</v>
      </c>
      <c r="UV24" s="2">
        <f>'1-Results 2030'!UU24-'1-Results 2030'!UU$2</f>
        <v>0</v>
      </c>
      <c r="UW24" s="2">
        <f>'1-Results 2030'!UV24-'1-Results 2030'!UV$2</f>
        <v>0</v>
      </c>
      <c r="UX24" s="2">
        <f>'1-Results 2030'!UW24-'1-Results 2030'!UW$2</f>
        <v>0</v>
      </c>
      <c r="UY24" s="2">
        <f>'1-Results 2030'!UX24-'1-Results 2030'!UX$2</f>
        <v>0</v>
      </c>
      <c r="UZ24" s="2">
        <f>'1-Results 2030'!UY24-'1-Results 2030'!UY$2</f>
        <v>0</v>
      </c>
      <c r="VA24" s="2">
        <f>'1-Results 2030'!UZ24-'1-Results 2030'!UZ$2</f>
        <v>0</v>
      </c>
      <c r="VB24" s="2">
        <f>'1-Results 2030'!VA24-'1-Results 2030'!VA$2</f>
        <v>0</v>
      </c>
      <c r="VC24" s="2">
        <f>'1-Results 2030'!VB24-'1-Results 2030'!VB$2</f>
        <v>0</v>
      </c>
      <c r="VD24" s="2">
        <f>'1-Results 2030'!VC24-'1-Results 2030'!VC$2</f>
        <v>0</v>
      </c>
      <c r="VE24" s="2">
        <f>'1-Results 2030'!VD24-'1-Results 2030'!VD$2</f>
        <v>0</v>
      </c>
      <c r="VF24" s="2">
        <f>'1-Results 2030'!VE24-'1-Results 2030'!VE$2</f>
        <v>0</v>
      </c>
      <c r="VG24" s="2">
        <f>'1-Results 2030'!VF24-'1-Results 2030'!VF$2</f>
        <v>0</v>
      </c>
      <c r="VH24" s="2">
        <f>'1-Results 2030'!VG24-'1-Results 2030'!VG$2</f>
        <v>0</v>
      </c>
      <c r="VI24" s="2">
        <f>'1-Results 2030'!VH24-'1-Results 2030'!VH$2</f>
        <v>0</v>
      </c>
      <c r="VJ24" s="2">
        <f>'1-Results 2030'!VI24-'1-Results 2030'!VI$2</f>
        <v>0</v>
      </c>
      <c r="VK24" s="2">
        <f>'1-Results 2030'!VJ24-'1-Results 2030'!VJ$2</f>
        <v>0</v>
      </c>
      <c r="VL24" s="2">
        <f>'1-Results 2030'!VK24-'1-Results 2030'!VK$2</f>
        <v>0</v>
      </c>
      <c r="VM24" s="2">
        <f>'1-Results 2030'!VL24-'1-Results 2030'!VL$2</f>
        <v>0</v>
      </c>
      <c r="VN24" s="2">
        <f>'1-Results 2030'!VM24-'1-Results 2030'!VM$2</f>
        <v>0</v>
      </c>
      <c r="VO24" s="2">
        <f>'1-Results 2030'!VN24-'1-Results 2030'!VN$2</f>
        <v>0</v>
      </c>
      <c r="VP24" s="2">
        <f>'1-Results 2030'!VO24-'1-Results 2030'!VO$2</f>
        <v>0</v>
      </c>
      <c r="VQ24" s="2">
        <f>'1-Results 2030'!VP24-'1-Results 2030'!VP$2</f>
        <v>0</v>
      </c>
      <c r="VR24" s="2">
        <f>'1-Results 2030'!VQ24-'1-Results 2030'!VQ$2</f>
        <v>0</v>
      </c>
      <c r="VS24" s="2">
        <f>'1-Results 2030'!VR24-'1-Results 2030'!VR$2</f>
        <v>0</v>
      </c>
      <c r="VT24" s="2">
        <f>'1-Results 2030'!VS24-'1-Results 2030'!VS$2</f>
        <v>0</v>
      </c>
      <c r="VU24" s="2">
        <f>'1-Results 2030'!VT24-'1-Results 2030'!VT$2</f>
        <v>0</v>
      </c>
      <c r="VV24" s="2">
        <f>'1-Results 2030'!VU24-'1-Results 2030'!VU$2</f>
        <v>0</v>
      </c>
      <c r="VW24" s="2">
        <f>'1-Results 2030'!VV24-'1-Results 2030'!VV$2</f>
        <v>0</v>
      </c>
      <c r="VX24" s="2">
        <f>'1-Results 2030'!VW24-'1-Results 2030'!VW$2</f>
        <v>0</v>
      </c>
      <c r="VY24" s="2">
        <f>'1-Results 2030'!VX24-'1-Results 2030'!VX$2</f>
        <v>0</v>
      </c>
      <c r="VZ24" s="2">
        <f>'1-Results 2030'!VY24-'1-Results 2030'!VY$2</f>
        <v>0</v>
      </c>
      <c r="WA24" s="2">
        <f>'1-Results 2030'!VZ24-'1-Results 2030'!VZ$2</f>
        <v>0</v>
      </c>
      <c r="WB24" s="2">
        <f>'1-Results 2030'!WA24-'1-Results 2030'!WA$2</f>
        <v>0</v>
      </c>
      <c r="WC24" s="2">
        <f>'1-Results 2030'!WB24-'1-Results 2030'!WB$2</f>
        <v>0</v>
      </c>
      <c r="WD24" s="2">
        <f>'1-Results 2030'!WC24-'1-Results 2030'!WC$2</f>
        <v>0</v>
      </c>
      <c r="WE24" s="2">
        <f>'1-Results 2030'!WD24-'1-Results 2030'!WD$2</f>
        <v>0</v>
      </c>
      <c r="WF24" s="2">
        <f>'1-Results 2030'!WE24-'1-Results 2030'!WE$2</f>
        <v>0</v>
      </c>
      <c r="WG24" s="2">
        <f>'1-Results 2030'!WF24-'1-Results 2030'!WF$2</f>
        <v>0</v>
      </c>
      <c r="WH24" s="2">
        <f>'1-Results 2030'!WG24-'1-Results 2030'!WG$2</f>
        <v>0</v>
      </c>
      <c r="WI24" s="2">
        <f>'1-Results 2030'!WH24-'1-Results 2030'!WH$2</f>
        <v>0</v>
      </c>
      <c r="WJ24" s="2">
        <f>'1-Results 2030'!WI24-'1-Results 2030'!WI$2</f>
        <v>0</v>
      </c>
      <c r="WK24" s="2">
        <f>'1-Results 2030'!WJ24-'1-Results 2030'!WJ$2</f>
        <v>0</v>
      </c>
      <c r="WL24" s="2">
        <f>'1-Results 2030'!WK24-'1-Results 2030'!WK$2</f>
        <v>0</v>
      </c>
      <c r="WM24" s="2">
        <f>'1-Results 2030'!WL24-'1-Results 2030'!WL$2</f>
        <v>0</v>
      </c>
      <c r="WN24" s="2">
        <f>'1-Results 2030'!WM24-'1-Results 2030'!WM$2</f>
        <v>0</v>
      </c>
      <c r="WO24" s="2">
        <f>'1-Results 2030'!WN24-'1-Results 2030'!WN$2</f>
        <v>0</v>
      </c>
      <c r="WP24" s="2">
        <f>'1-Results 2030'!WO24-'1-Results 2030'!WO$2</f>
        <v>-3.8434137803782988</v>
      </c>
      <c r="WQ24" s="2">
        <f>'1-Results 2030'!WP24-'1-Results 2030'!WP$2</f>
        <v>0</v>
      </c>
      <c r="WR24" s="2">
        <f>'1-Results 2030'!WQ24-'1-Results 2030'!WQ$2</f>
        <v>-3.0449248581201012</v>
      </c>
      <c r="WS24" s="2">
        <f>'1-Results 2030'!WR24-'1-Results 2030'!WR$2</f>
        <v>0</v>
      </c>
      <c r="WT24" s="2">
        <f>'1-Results 2030'!WS24-'1-Results 2030'!WS$2</f>
        <v>0</v>
      </c>
      <c r="WU24" s="2">
        <f>'1-Results 2030'!WT24-'1-Results 2030'!WT$2</f>
        <v>0</v>
      </c>
      <c r="WV24" s="2">
        <f>'1-Results 2030'!WU24-'1-Results 2030'!WU$2</f>
        <v>0</v>
      </c>
      <c r="WW24" s="2">
        <f>'1-Results 2030'!WV24-'1-Results 2030'!WV$2</f>
        <v>0</v>
      </c>
      <c r="WX24" s="2">
        <f>'1-Results 2030'!WW24-'1-Results 2030'!WW$2</f>
        <v>0</v>
      </c>
      <c r="WY24" s="2">
        <f>'1-Results 2030'!WX24-'1-Results 2030'!WX$2</f>
        <v>0</v>
      </c>
      <c r="WZ24" s="2">
        <f>'1-Results 2030'!WY24-'1-Results 2030'!WY$2</f>
        <v>0</v>
      </c>
      <c r="XA24" s="2">
        <f>'1-Results 2030'!WZ24-'1-Results 2030'!WZ$2</f>
        <v>0</v>
      </c>
      <c r="XB24" s="2">
        <f>'1-Results 2030'!XA24-'1-Results 2030'!XA$2</f>
        <v>0</v>
      </c>
      <c r="XC24" s="2">
        <f>'1-Results 2030'!XB24-'1-Results 2030'!XB$2</f>
        <v>0</v>
      </c>
      <c r="XD24" s="2">
        <f>'1-Results 2030'!XC24-'1-Results 2030'!XC$2</f>
        <v>0</v>
      </c>
      <c r="XE24" s="2">
        <f>'1-Results 2030'!XD24-'1-Results 2030'!XD$2</f>
        <v>0</v>
      </c>
      <c r="XF24" s="2">
        <f>'1-Results 2030'!XE24-'1-Results 2030'!XE$2</f>
        <v>0</v>
      </c>
      <c r="XG24" s="2">
        <f>'1-Results 2030'!XF24-'1-Results 2030'!XF$2</f>
        <v>0</v>
      </c>
      <c r="XH24" s="2">
        <f>'1-Results 2030'!XG24-'1-Results 2030'!XG$2</f>
        <v>0</v>
      </c>
      <c r="XI24" s="2">
        <f>'1-Results 2030'!XH24-'1-Results 2030'!XH$2</f>
        <v>0</v>
      </c>
      <c r="XJ24" s="2">
        <f>'1-Results 2030'!XI24-'1-Results 2030'!XI$2</f>
        <v>0</v>
      </c>
      <c r="XK24" s="2">
        <f>'1-Results 2030'!XJ24-'1-Results 2030'!XJ$2</f>
        <v>0</v>
      </c>
      <c r="XL24" s="2">
        <f>'1-Results 2030'!XK24-'1-Results 2030'!XK$2</f>
        <v>0</v>
      </c>
      <c r="XM24" s="2">
        <f>'1-Results 2030'!XL24-'1-Results 2030'!XL$2</f>
        <v>0</v>
      </c>
      <c r="XN24" s="2">
        <f>'1-Results 2030'!XM24-'1-Results 2030'!XM$2</f>
        <v>0</v>
      </c>
      <c r="XO24" s="2">
        <f>'1-Results 2030'!XN24-'1-Results 2030'!XN$2</f>
        <v>-8.5810881024999232E-6</v>
      </c>
      <c r="XP24" s="2">
        <f>'1-Results 2030'!XO24-'1-Results 2030'!XO$2</f>
        <v>-5.620802529305996E-4</v>
      </c>
      <c r="XQ24" s="2">
        <f>'1-Results 2030'!XP24-'1-Results 2030'!XP$2</f>
        <v>-4.372016602608008E-4</v>
      </c>
      <c r="XR24" s="2">
        <f>'1-Results 2030'!XQ24-'1-Results 2030'!XQ$2</f>
        <v>0</v>
      </c>
      <c r="XS24" s="2">
        <f>'1-Results 2030'!XR24-'1-Results 2030'!XR$2</f>
        <v>-4.6309229698490023E-4</v>
      </c>
      <c r="XT24" s="2">
        <f>'1-Results 2030'!XS24-'1-Results 2030'!XS$2</f>
        <v>-2.7907332194300472E-5</v>
      </c>
      <c r="XU24" s="2">
        <f>'1-Results 2030'!XT24-'1-Results 2030'!XT$2</f>
        <v>3.7182063279996014E-6</v>
      </c>
      <c r="XV24" s="2">
        <f>'1-Results 2030'!XU24-'1-Results 2030'!XU$2</f>
        <v>-2.8027206734699411E-4</v>
      </c>
      <c r="XW24" s="2">
        <f>'1-Results 2030'!XV24-'1-Results 2030'!XV$2</f>
        <v>5.4647458600008778E-8</v>
      </c>
      <c r="XX24" s="75">
        <f>'1-Results 2030'!XW24-'1-Results 2030'!XW$2</f>
        <v>0</v>
      </c>
      <c r="XY24" s="2">
        <f>'1-Results 2030'!XX24-'1-Results 2030'!XX$2</f>
        <v>0</v>
      </c>
      <c r="XZ24" s="2">
        <f>'1-Results 2030'!XY24-'1-Results 2030'!XY$2</f>
        <v>-3.3255997730050058E-4</v>
      </c>
      <c r="YA24" s="2">
        <f>'1-Results 2030'!XZ24-'1-Results 2030'!XZ$2</f>
        <v>0</v>
      </c>
      <c r="YB24" s="2">
        <f>'1-Results 2030'!YA24-'1-Results 2030'!YA$2</f>
        <v>-1.8904910693549881E-4</v>
      </c>
      <c r="YC24" s="2">
        <f>'1-Results 2030'!YB24-'1-Results 2030'!YB$2</f>
        <v>0</v>
      </c>
      <c r="YD24" s="2">
        <f>'1-Results 2030'!YC24-'1-Results 2030'!YC$2</f>
        <v>0</v>
      </c>
      <c r="YE24" s="2">
        <f>'1-Results 2030'!YD24-'1-Results 2030'!YD$2</f>
        <v>0</v>
      </c>
      <c r="YF24" s="2">
        <f>'1-Results 2030'!YE24-'1-Results 2030'!YE$2</f>
        <v>0</v>
      </c>
      <c r="YG24" s="2">
        <f>'1-Results 2030'!YF24-'1-Results 2030'!YF$2</f>
        <v>0</v>
      </c>
      <c r="YH24" s="2">
        <f>'1-Results 2030'!YG24-'1-Results 2030'!YG$2</f>
        <v>-2.4588975850340158E-4</v>
      </c>
      <c r="YI24" s="2">
        <f>'1-Results 2030'!YH24-'1-Results 2030'!YH$2</f>
        <v>0</v>
      </c>
      <c r="YJ24" s="2">
        <f>'1-Results 2030'!YI24-'1-Results 2030'!YI$2</f>
        <v>0</v>
      </c>
      <c r="YK24" s="2">
        <f>'1-Results 2030'!YJ24-'1-Results 2030'!YJ$2</f>
        <v>0</v>
      </c>
      <c r="YL24" s="2">
        <f>'1-Results 2030'!YK24-'1-Results 2030'!YK$2</f>
        <v>0</v>
      </c>
      <c r="YM24" s="2">
        <f>'1-Results 2030'!YL24-'1-Results 2030'!YL$2</f>
        <v>0</v>
      </c>
      <c r="YN24" s="2">
        <f>'1-Results 2030'!YM24-'1-Results 2030'!YM$2</f>
        <v>0</v>
      </c>
      <c r="YO24" s="2">
        <f>'1-Results 2030'!YN24-'1-Results 2030'!YN$2</f>
        <v>0</v>
      </c>
      <c r="YP24" s="2">
        <f>'1-Results 2030'!YO24-'1-Results 2030'!YO$2</f>
        <v>0</v>
      </c>
      <c r="YQ24" s="2">
        <f>'1-Results 2030'!YP24-'1-Results 2030'!YP$2</f>
        <v>-9.976383240589996E-5</v>
      </c>
      <c r="YR24" s="2">
        <f>'1-Results 2030'!YQ24-'1-Results 2030'!YQ$2</f>
        <v>-1.1284430220739015E-3</v>
      </c>
      <c r="YS24" s="2">
        <f>'1-Results 2030'!YR24-'1-Results 2030'!YR$2</f>
        <v>0</v>
      </c>
      <c r="YT24" s="2">
        <f>'1-Results 2030'!YS24-'1-Results 2030'!YS$2</f>
        <v>-2.7976471894800015E-5</v>
      </c>
      <c r="YU24" s="75">
        <f>'1-Results 2030'!YT24-'1-Results 2030'!YT$2</f>
        <v>-9.5661989346110222E-7</v>
      </c>
      <c r="YV24" s="2">
        <f>'1-Results 2030'!YU24-'1-Results 2030'!YU$2</f>
        <v>0</v>
      </c>
      <c r="YW24" s="2">
        <f>'1-Results 2030'!YV24-'1-Results 2030'!YV$2</f>
        <v>0</v>
      </c>
      <c r="YX24" s="2">
        <f>'1-Results 2030'!YW24-'1-Results 2030'!YW$2</f>
        <v>0</v>
      </c>
      <c r="YY24" s="2">
        <f>'1-Results 2030'!YX24-'1-Results 2030'!YX$2</f>
        <v>0</v>
      </c>
      <c r="YZ24" s="2">
        <f>'1-Results 2030'!YY24-'1-Results 2030'!YY$2</f>
        <v>0</v>
      </c>
      <c r="ZA24" s="2">
        <f>'1-Results 2030'!YZ24-'1-Results 2030'!YZ$2</f>
        <v>0</v>
      </c>
      <c r="ZB24" s="2">
        <f>'1-Results 2030'!ZA24-'1-Results 2030'!ZA$2</f>
        <v>0</v>
      </c>
      <c r="ZC24" s="2">
        <f>'1-Results 2030'!ZB24-'1-Results 2030'!ZB$2</f>
        <v>0</v>
      </c>
      <c r="ZD24" s="2">
        <f>'1-Results 2030'!ZC24-'1-Results 2030'!ZC$2</f>
        <v>0</v>
      </c>
      <c r="ZE24" s="2">
        <f>'1-Results 2030'!ZD24-'1-Results 2030'!ZD$2</f>
        <v>0</v>
      </c>
      <c r="ZF24" s="2">
        <f>'1-Results 2030'!ZE24-'1-Results 2030'!ZE$2</f>
        <v>0</v>
      </c>
      <c r="ZG24" s="2">
        <f>'1-Results 2030'!ZF24-'1-Results 2030'!ZF$2</f>
        <v>0</v>
      </c>
      <c r="ZH24" s="2">
        <f>'1-Results 2030'!ZG24-'1-Results 2030'!ZG$2</f>
        <v>0</v>
      </c>
      <c r="ZI24" s="2">
        <f>'1-Results 2030'!ZH24-'1-Results 2030'!ZH$2</f>
        <v>0</v>
      </c>
      <c r="ZJ24" s="2">
        <f>'1-Results 2030'!ZI24-'1-Results 2030'!ZI$2</f>
        <v>0</v>
      </c>
      <c r="ZK24" s="2">
        <f>'1-Results 2030'!ZJ24-'1-Results 2030'!ZJ$2</f>
        <v>0</v>
      </c>
      <c r="ZL24" s="2">
        <f>'1-Results 2030'!ZK24-'1-Results 2030'!ZK$2</f>
        <v>0</v>
      </c>
      <c r="ZM24" s="2">
        <f>'1-Results 2030'!ZL24-'1-Results 2030'!ZL$2</f>
        <v>0</v>
      </c>
      <c r="ZN24" s="2">
        <f>'1-Results 2030'!ZM24-'1-Results 2030'!ZM$2</f>
        <v>0</v>
      </c>
      <c r="ZO24" s="2">
        <f>'1-Results 2030'!ZN24-'1-Results 2030'!ZN$2</f>
        <v>0</v>
      </c>
      <c r="ZP24" s="2">
        <f>'1-Results 2030'!ZO24-'1-Results 2030'!ZO$2</f>
        <v>0</v>
      </c>
      <c r="ZQ24" s="2">
        <f>'1-Results 2030'!ZP24-'1-Results 2030'!ZP$2</f>
        <v>0</v>
      </c>
      <c r="ZR24" s="2">
        <f>'1-Results 2030'!ZQ24-'1-Results 2030'!ZQ$2</f>
        <v>0</v>
      </c>
      <c r="ZS24" s="2">
        <f>'1-Results 2030'!ZR24-'1-Results 2030'!ZR$2</f>
        <v>0</v>
      </c>
      <c r="ZT24" s="2">
        <f>'1-Results 2030'!ZS24-'1-Results 2030'!ZS$2</f>
        <v>0</v>
      </c>
      <c r="ZU24" s="2">
        <f>'1-Results 2030'!ZT24-'1-Results 2030'!ZT$2</f>
        <v>0</v>
      </c>
      <c r="ZV24" s="2">
        <f>'1-Results 2030'!ZU24-'1-Results 2030'!ZU$2</f>
        <v>0</v>
      </c>
      <c r="ZW24" s="2">
        <f>'1-Results 2030'!ZV24-'1-Results 2030'!ZV$2</f>
        <v>0</v>
      </c>
      <c r="ZX24" s="2">
        <f>'1-Results 2030'!ZW24-'1-Results 2030'!ZW$2</f>
        <v>0</v>
      </c>
      <c r="ZY24" s="2">
        <f>'1-Results 2030'!ZX24-'1-Results 2030'!ZX$2</f>
        <v>0</v>
      </c>
      <c r="ZZ24" s="2">
        <f>'1-Results 2030'!ZY24-'1-Results 2030'!ZY$2</f>
        <v>0</v>
      </c>
      <c r="AAA24" s="2">
        <f>'1-Results 2030'!ZZ24-'1-Results 2030'!ZZ$2</f>
        <v>0</v>
      </c>
      <c r="AAB24" s="2">
        <f>'1-Results 2030'!AAA24-'1-Results 2030'!AAA$2</f>
        <v>0</v>
      </c>
      <c r="AAC24" s="75">
        <f>'1-Results 2030'!AAB24-'1-Results 2030'!AAB$2</f>
        <v>0</v>
      </c>
      <c r="AAD24" s="2">
        <f>'1-Results 2030'!AAC24-'1-Results 2030'!AAC$2</f>
        <v>0</v>
      </c>
      <c r="AAE24" s="2">
        <f>'1-Results 2030'!AAD24-'1-Results 2030'!AAD$2</f>
        <v>0</v>
      </c>
      <c r="AAF24" s="2">
        <f>'1-Results 2030'!AAE24-'1-Results 2030'!AAE$2</f>
        <v>0</v>
      </c>
      <c r="AAG24" s="2">
        <f>'1-Results 2030'!AAF24-'1-Results 2030'!AAF$2</f>
        <v>0</v>
      </c>
      <c r="AAH24" s="2">
        <f>'1-Results 2030'!AAG24-'1-Results 2030'!AAG$2</f>
        <v>0</v>
      </c>
      <c r="AAI24" s="2">
        <f>'1-Results 2030'!AAH24-'1-Results 2030'!AAH$2</f>
        <v>0</v>
      </c>
      <c r="AAJ24" s="2">
        <f>'1-Results 2030'!AAI24-'1-Results 2030'!AAI$2</f>
        <v>0</v>
      </c>
      <c r="AAK24" s="2">
        <f>'1-Results 2030'!AAJ24-'1-Results 2030'!AAJ$2</f>
        <v>0</v>
      </c>
      <c r="AAL24" s="2">
        <f>'1-Results 2030'!AAK24-'1-Results 2030'!AAK$2</f>
        <v>0</v>
      </c>
      <c r="AAM24" s="2">
        <f>'1-Results 2030'!AAL24-'1-Results 2030'!AAL$2</f>
        <v>0</v>
      </c>
      <c r="AAN24" s="75">
        <f>'1-Results 2030'!AAM24-'1-Results 2030'!AAM$2</f>
        <v>0</v>
      </c>
      <c r="AAO24" s="2">
        <f>'1-Results 2030'!AAN24-'1-Results 2030'!AAN$2</f>
        <v>0</v>
      </c>
      <c r="AAP24" s="2">
        <f>'1-Results 2030'!AAO24-'1-Results 2030'!AAO$2</f>
        <v>-9.2951820943295987E-3</v>
      </c>
      <c r="AAQ24" s="2">
        <f>'1-Results 2030'!AAP24-'1-Results 2030'!AAP$2</f>
        <v>0</v>
      </c>
      <c r="AAR24" s="2">
        <f>'1-Results 2030'!AAQ24-'1-Results 2030'!AAQ$2</f>
        <v>-1.1889622284756797E-2</v>
      </c>
      <c r="AAS24" s="2">
        <f>'1-Results 2030'!AAR24-'1-Results 2030'!AAR$2</f>
        <v>0</v>
      </c>
      <c r="AAT24" s="2">
        <f>'1-Results 2030'!AAS24-'1-Results 2030'!AAS$2</f>
        <v>0</v>
      </c>
      <c r="AAU24" s="2">
        <f>'1-Results 2030'!AAT24-'1-Results 2030'!AAT$2</f>
        <v>0</v>
      </c>
      <c r="AAV24" s="2">
        <f>'1-Results 2030'!AAU24-'1-Results 2030'!AAU$2</f>
        <v>0</v>
      </c>
      <c r="AAW24" s="2">
        <f>'1-Results 2030'!AAV24-'1-Results 2030'!AAV$2</f>
        <v>0</v>
      </c>
      <c r="AAX24" s="2">
        <f>'1-Results 2030'!AAW24-'1-Results 2030'!AAW$2</f>
        <v>0</v>
      </c>
      <c r="AAY24" s="2">
        <f>'1-Results 2030'!AAX24-'1-Results 2030'!AAX$2</f>
        <v>0</v>
      </c>
      <c r="AAZ24" s="2">
        <f>'1-Results 2030'!AAY24-'1-Results 2030'!AAY$2</f>
        <v>0</v>
      </c>
      <c r="ABA24" s="2">
        <f>'1-Results 2030'!AAZ24-'1-Results 2030'!AAZ$2</f>
        <v>0</v>
      </c>
      <c r="ABB24" s="2">
        <f>'1-Results 2030'!ABA24-'1-Results 2030'!ABA$2</f>
        <v>0</v>
      </c>
      <c r="ABC24" s="2">
        <f>'1-Results 2030'!ABB24-'1-Results 2030'!ABB$2</f>
        <v>0</v>
      </c>
      <c r="ABD24" s="2">
        <f>'1-Results 2030'!ABC24-'1-Results 2030'!ABC$2</f>
        <v>0</v>
      </c>
      <c r="ABE24" s="2">
        <f>'1-Results 2030'!ABD24-'1-Results 2030'!ABD$2</f>
        <v>0</v>
      </c>
      <c r="ABF24" s="2">
        <f>'1-Results 2030'!ABE24-'1-Results 2030'!ABE$2</f>
        <v>0</v>
      </c>
      <c r="ABG24" s="2">
        <f>'1-Results 2030'!ABF24-'1-Results 2030'!ABF$2</f>
        <v>0</v>
      </c>
      <c r="ABH24" s="2">
        <f>'1-Results 2030'!ABG24-'1-Results 2030'!ABG$2</f>
        <v>0</v>
      </c>
      <c r="ABI24" s="2">
        <f>'1-Results 2030'!ABH24-'1-Results 2030'!ABH$2</f>
        <v>0</v>
      </c>
      <c r="ABJ24" s="2">
        <f>'1-Results 2030'!ABI24-'1-Results 2030'!ABI$2</f>
        <v>0</v>
      </c>
      <c r="ABK24" s="2">
        <f>'1-Results 2030'!ABJ24-'1-Results 2030'!ABJ$2</f>
        <v>0</v>
      </c>
      <c r="ABL24" s="2">
        <f>'1-Results 2030'!ABK24-'1-Results 2030'!ABK$2</f>
        <v>0</v>
      </c>
      <c r="ABM24" s="2">
        <f>'1-Results 2030'!ABL24-'1-Results 2030'!ABL$2</f>
        <v>0</v>
      </c>
      <c r="ABN24" s="2">
        <f>'1-Results 2030'!ABM24-'1-Results 2030'!ABM$2</f>
        <v>0</v>
      </c>
      <c r="ABO24" s="2">
        <f>'1-Results 2030'!ABN24-'1-Results 2030'!ABN$2</f>
        <v>0</v>
      </c>
      <c r="ABP24" s="2">
        <f>'1-Results 2030'!ABO24-'1-Results 2030'!ABO$2</f>
        <v>0</v>
      </c>
      <c r="ABQ24" s="2">
        <f>'1-Results 2030'!ABP24-'1-Results 2030'!ABP$2</f>
        <v>0</v>
      </c>
      <c r="ABR24" s="2">
        <f>'1-Results 2030'!ABQ24-'1-Results 2030'!ABQ$2</f>
        <v>0</v>
      </c>
      <c r="ABS24" s="2">
        <f>'1-Results 2030'!ABR24-'1-Results 2030'!ABR$2</f>
        <v>0</v>
      </c>
      <c r="ABT24" s="2">
        <f>'1-Results 2030'!ABS24-'1-Results 2030'!ABS$2</f>
        <v>0</v>
      </c>
      <c r="ABU24" s="2">
        <f>'1-Results 2030'!ABT24-'1-Results 2030'!ABT$2</f>
        <v>0</v>
      </c>
      <c r="ABV24" s="2">
        <f>'1-Results 2030'!ABU24-'1-Results 2030'!ABU$2</f>
        <v>0</v>
      </c>
      <c r="ABW24" s="2">
        <f>'1-Results 2030'!ABV24-'1-Results 2030'!ABV$2</f>
        <v>0</v>
      </c>
      <c r="ABX24" s="2">
        <f>'1-Results 2030'!ABW24-'1-Results 2030'!ABW$2</f>
        <v>0</v>
      </c>
      <c r="ABY24" s="2">
        <f>'1-Results 2030'!ABX24-'1-Results 2030'!ABX$2</f>
        <v>0</v>
      </c>
      <c r="ABZ24" s="2">
        <f>'1-Results 2030'!ABY24-'1-Results 2030'!ABY$2</f>
        <v>0</v>
      </c>
      <c r="ACA24" s="2">
        <f>'1-Results 2030'!ABZ24-'1-Results 2030'!ABZ$2</f>
        <v>0</v>
      </c>
      <c r="ACB24" s="2">
        <f>'1-Results 2030'!ACA24-'1-Results 2030'!ACA$2</f>
        <v>0</v>
      </c>
      <c r="ACC24" s="2">
        <f>'1-Results 2030'!ACB24-'1-Results 2030'!ACB$2</f>
        <v>0</v>
      </c>
      <c r="ACD24" s="2">
        <f>'1-Results 2030'!ACC24-'1-Results 2030'!ACC$2</f>
        <v>0</v>
      </c>
      <c r="ACE24" s="2">
        <f>'1-Results 2030'!ACD24-'1-Results 2030'!ACD$2</f>
        <v>0</v>
      </c>
      <c r="ACF24" s="2">
        <f>'1-Results 2030'!ACE24-'1-Results 2030'!ACE$2</f>
        <v>0</v>
      </c>
      <c r="ACG24" s="2">
        <f>'1-Results 2030'!ACF24-'1-Results 2030'!ACF$2</f>
        <v>0</v>
      </c>
      <c r="ACH24" s="2">
        <f>'1-Results 2030'!ACG24-'1-Results 2030'!ACG$2</f>
        <v>0</v>
      </c>
      <c r="ACI24" s="2">
        <f>'1-Results 2030'!ACH24-'1-Results 2030'!ACH$2</f>
        <v>0</v>
      </c>
      <c r="ACJ24" s="2">
        <f>'1-Results 2030'!ACI24-'1-Results 2030'!ACI$2</f>
        <v>0</v>
      </c>
      <c r="ACK24" s="2">
        <f>'1-Results 2030'!ACJ24-'1-Results 2030'!ACJ$2</f>
        <v>0</v>
      </c>
      <c r="ACL24" s="75">
        <f>'1-Results 2030'!ACK24-'1-Results 2030'!ACK$2</f>
        <v>0</v>
      </c>
      <c r="ACM24" s="2">
        <f>'1-Results 2030'!ACL24-'1-Results 2030'!ACL$2</f>
        <v>0</v>
      </c>
      <c r="ACN24" s="2">
        <f>'1-Results 2030'!ACM24-'1-Results 2030'!ACM$2</f>
        <v>0</v>
      </c>
      <c r="ACO24" s="2">
        <f>'1-Results 2030'!ACN24-'1-Results 2030'!ACN$2</f>
        <v>0</v>
      </c>
      <c r="ACP24" s="2">
        <f>'1-Results 2030'!ACO24-'1-Results 2030'!ACO$2</f>
        <v>0</v>
      </c>
      <c r="ACQ24" s="2">
        <f>'1-Results 2030'!ACP24-'1-Results 2030'!ACP$2</f>
        <v>0</v>
      </c>
      <c r="ACR24" s="2">
        <f>'1-Results 2030'!ACQ24-'1-Results 2030'!ACQ$2</f>
        <v>0</v>
      </c>
      <c r="ACS24" s="2">
        <f>'1-Results 2030'!ACR24-'1-Results 2030'!ACR$2</f>
        <v>0</v>
      </c>
      <c r="ACT24" s="2">
        <f>'1-Results 2030'!ACS24-'1-Results 2030'!ACS$2</f>
        <v>-1.2532414629491981</v>
      </c>
      <c r="ACU24" s="2">
        <f>'1-Results 2030'!ACT24-'1-Results 2030'!ACT$2</f>
        <v>-0.40879871870074957</v>
      </c>
      <c r="ACV24" s="2">
        <f>'1-Results 2030'!ACU24-'1-Results 2030'!ACU$2</f>
        <v>0</v>
      </c>
      <c r="ACW24" s="2">
        <f>'1-Results 2030'!ACV24-'1-Results 2030'!ACV$2</f>
        <v>0</v>
      </c>
      <c r="ACX24" s="2">
        <f>'1-Results 2030'!ACW24-'1-Results 2030'!ACW$2</f>
        <v>0</v>
      </c>
      <c r="ACY24" s="2">
        <f>'1-Results 2030'!ACX24-'1-Results 2030'!ACX$2</f>
        <v>0</v>
      </c>
      <c r="ACZ24" s="2">
        <f>'1-Results 2030'!ACY24-'1-Results 2030'!ACY$2</f>
        <v>0</v>
      </c>
      <c r="ADA24" s="2">
        <f>'1-Results 2030'!ACZ24-'1-Results 2030'!ACZ$2</f>
        <v>0</v>
      </c>
      <c r="ADB24" s="2">
        <f>'1-Results 2030'!ADA24-'1-Results 2030'!ADA$2</f>
        <v>-6.9209876510777022</v>
      </c>
      <c r="ADC24" s="2">
        <f>'1-Results 2030'!ADB24-'1-Results 2030'!ADB$2</f>
        <v>0</v>
      </c>
      <c r="ADD24" s="2">
        <f>'1-Results 2030'!ADC24-'1-Results 2030'!ADC$2</f>
        <v>0</v>
      </c>
      <c r="ADE24" s="2">
        <f>'1-Results 2030'!ADD24-'1-Results 2030'!ADD$2</f>
        <v>0</v>
      </c>
      <c r="ADF24" s="2">
        <f>'1-Results 2030'!ADE24-'1-Results 2030'!ADE$2</f>
        <v>0</v>
      </c>
      <c r="ADG24" s="2">
        <f>'1-Results 2030'!ADF24-'1-Results 2030'!ADF$2</f>
        <v>0</v>
      </c>
      <c r="ADH24" s="2">
        <f>'1-Results 2030'!ADG24-'1-Results 2030'!ADG$2</f>
        <v>-0.9515414598199996</v>
      </c>
      <c r="ADI24" s="2">
        <f>'1-Results 2030'!ADH24-'1-Results 2030'!ADH$2</f>
        <v>-0.46771172482189982</v>
      </c>
      <c r="ADJ24" s="2">
        <f>'1-Results 2030'!ADI24-'1-Results 2030'!ADI$2</f>
        <v>0</v>
      </c>
      <c r="ADK24" s="2">
        <f>'1-Results 2030'!ADJ24-'1-Results 2030'!ADJ$2</f>
        <v>0</v>
      </c>
      <c r="ADL24" s="2">
        <f>'1-Results 2030'!ADK24-'1-Results 2030'!ADK$2</f>
        <v>0</v>
      </c>
      <c r="ADM24" s="2">
        <f>'1-Results 2030'!ADL24-'1-Results 2030'!ADL$2</f>
        <v>0</v>
      </c>
      <c r="ADN24" s="2">
        <f>'1-Results 2030'!ADM24-'1-Results 2030'!ADM$2</f>
        <v>0</v>
      </c>
      <c r="ADO24" s="2">
        <f>'1-Results 2030'!ADN24-'1-Results 2030'!ADN$2</f>
        <v>0</v>
      </c>
      <c r="ADP24" s="2">
        <f>'1-Results 2030'!ADO24-'1-Results 2030'!ADO$2</f>
        <v>0</v>
      </c>
      <c r="ADQ24" s="2">
        <f>'1-Results 2030'!ADP24-'1-Results 2030'!ADP$2</f>
        <v>0</v>
      </c>
      <c r="ADR24" s="2">
        <f>'1-Results 2030'!ADQ24-'1-Results 2030'!ADQ$2</f>
        <v>0</v>
      </c>
      <c r="ADS24" s="2">
        <f>'1-Results 2030'!ADR24-'1-Results 2030'!ADR$2</f>
        <v>0</v>
      </c>
      <c r="ADT24" s="2">
        <f>'1-Results 2030'!ADS24-'1-Results 2030'!ADS$2</f>
        <v>0</v>
      </c>
      <c r="ADU24" s="2">
        <f>'1-Results 2030'!ADT24-'1-Results 2030'!ADT$2</f>
        <v>0</v>
      </c>
      <c r="ADV24" s="2">
        <f>'1-Results 2030'!ADU24-'1-Results 2030'!ADU$2</f>
        <v>0</v>
      </c>
      <c r="ADW24" s="2">
        <f>'1-Results 2030'!ADV24-'1-Results 2030'!ADV$2</f>
        <v>0</v>
      </c>
      <c r="ADX24" s="2">
        <f>'1-Results 2030'!ADW24-'1-Results 2030'!ADW$2</f>
        <v>0</v>
      </c>
      <c r="ADY24" s="2">
        <f>'1-Results 2030'!ADX24-'1-Results 2030'!ADX$2</f>
        <v>0</v>
      </c>
      <c r="ADZ24" s="2">
        <f>'1-Results 2030'!ADY24-'1-Results 2030'!ADY$2</f>
        <v>0</v>
      </c>
      <c r="AEA24" s="2">
        <f>'1-Results 2030'!ADZ24-'1-Results 2030'!ADZ$2</f>
        <v>0</v>
      </c>
      <c r="AEB24" s="2">
        <f>'1-Results 2030'!AEA24-'1-Results 2030'!AEA$2</f>
        <v>0</v>
      </c>
      <c r="AEC24" s="2">
        <f>'1-Results 2030'!AEB24-'1-Results 2030'!AEB$2</f>
        <v>0</v>
      </c>
      <c r="AED24" s="2">
        <f>'1-Results 2030'!AEC24-'1-Results 2030'!AEC$2</f>
        <v>0</v>
      </c>
      <c r="AEE24" s="2">
        <f>'1-Results 2030'!AED24-'1-Results 2030'!AED$2</f>
        <v>0</v>
      </c>
      <c r="AEF24" s="2">
        <f>'1-Results 2030'!AEE24-'1-Results 2030'!AEE$2</f>
        <v>0</v>
      </c>
      <c r="AEG24" s="2">
        <f>'1-Results 2030'!AEF24-'1-Results 2030'!AEF$2</f>
        <v>0</v>
      </c>
      <c r="AEH24" s="2">
        <f>'1-Results 2030'!AEG24-'1-Results 2030'!AEG$2</f>
        <v>0</v>
      </c>
      <c r="AEI24" s="2">
        <f>'1-Results 2030'!AEH24-'1-Results 2030'!AEH$2</f>
        <v>-2.9729841494389575</v>
      </c>
      <c r="AEJ24" s="2">
        <f>'1-Results 2030'!AEI24-'1-Results 2030'!AEI$2</f>
        <v>0</v>
      </c>
      <c r="AEK24" s="2">
        <f>'1-Results 2030'!AEJ24-'1-Results 2030'!AEJ$2</f>
        <v>-0.92433533055799444</v>
      </c>
      <c r="AEL24" s="2">
        <f>'1-Results 2030'!AEK24-'1-Results 2030'!AEK$2</f>
        <v>-3.8973194799970088</v>
      </c>
      <c r="AEM24" s="2">
        <f>'1-Results 2030'!AEL24-'1-Results 2030'!AEL$2</f>
        <v>0</v>
      </c>
      <c r="AEN24" s="2">
        <f>'1-Results 2030'!AEM24-'1-Results 2030'!AEM$2</f>
        <v>0</v>
      </c>
      <c r="AEO24" s="2">
        <f>'1-Results 2030'!AEN24-'1-Results 2030'!AEN$2</f>
        <v>0</v>
      </c>
      <c r="AEP24" s="2">
        <f>'1-Results 2030'!AEO24-'1-Results 2030'!AEO$2</f>
        <v>0</v>
      </c>
      <c r="AEQ24" s="2">
        <f>'1-Results 2030'!AEP24-'1-Results 2030'!AEP$2</f>
        <v>0</v>
      </c>
      <c r="AER24" s="2">
        <f>'1-Results 2030'!AEQ24-'1-Results 2030'!AEQ$2</f>
        <v>0</v>
      </c>
      <c r="AES24" s="2">
        <f>'1-Results 2030'!AER24-'1-Results 2030'!AER$2</f>
        <v>0</v>
      </c>
      <c r="AET24" s="2">
        <f>'1-Results 2030'!AES24-'1-Results 2030'!AES$2</f>
        <v>0</v>
      </c>
      <c r="AEU24" s="2">
        <f>'1-Results 2030'!AET24-'1-Results 2030'!AET$2</f>
        <v>0</v>
      </c>
      <c r="AEV24" s="2">
        <f>'1-Results 2030'!AEU24-'1-Results 2030'!AEU$2</f>
        <v>0</v>
      </c>
      <c r="AEW24" s="2">
        <f>'1-Results 2030'!AEV24-'1-Results 2030'!AEV$2</f>
        <v>0</v>
      </c>
      <c r="AEX24" s="2">
        <f>'1-Results 2030'!AEW24-'1-Results 2030'!AEW$2</f>
        <v>0</v>
      </c>
      <c r="AEY24" s="2">
        <f>'1-Results 2030'!AEX24-'1-Results 2030'!AEX$2</f>
        <v>0</v>
      </c>
      <c r="AEZ24" s="2">
        <f>'1-Results 2030'!AEY24-'1-Results 2030'!AEY$2</f>
        <v>0</v>
      </c>
      <c r="AFA24" s="2">
        <f>'1-Results 2030'!AEZ24-'1-Results 2030'!AEZ$2</f>
        <v>0</v>
      </c>
      <c r="AFB24" s="2">
        <f>'1-Results 2030'!AFA24-'1-Results 2030'!AFA$2</f>
        <v>0</v>
      </c>
      <c r="AFC24" s="2">
        <f>'1-Results 2030'!AFB24-'1-Results 2030'!AFB$2</f>
        <v>0</v>
      </c>
      <c r="AFD24" s="2">
        <f>'1-Results 2030'!AFC24-'1-Results 2030'!AFC$2</f>
        <v>0</v>
      </c>
      <c r="AFE24" s="2">
        <f>'1-Results 2030'!AFD24-'1-Results 2030'!AFD$2</f>
        <v>0</v>
      </c>
      <c r="AFF24" s="2">
        <f>'1-Results 2030'!AFE24-'1-Results 2030'!AFE$2</f>
        <v>0</v>
      </c>
      <c r="AFG24" s="2">
        <f>'1-Results 2030'!AFF24-'1-Results 2030'!AFF$2</f>
        <v>0</v>
      </c>
      <c r="AFH24" s="2">
        <f>'1-Results 2030'!AFG24-'1-Results 2030'!AFG$2</f>
        <v>0</v>
      </c>
      <c r="AFI24" s="2">
        <f>'1-Results 2030'!AFH24-'1-Results 2030'!AFH$2</f>
        <v>0</v>
      </c>
      <c r="AFJ24" s="2">
        <f>'1-Results 2030'!AFI24-'1-Results 2030'!AFI$2</f>
        <v>0</v>
      </c>
      <c r="AFK24" s="2">
        <f>'1-Results 2030'!AFJ24-'1-Results 2030'!AFJ$2</f>
        <v>0</v>
      </c>
      <c r="AFL24" s="2">
        <f>'1-Results 2030'!AFK24-'1-Results 2030'!AFK$2</f>
        <v>0</v>
      </c>
      <c r="AFM24" s="2">
        <f>'1-Results 2030'!AFL24-'1-Results 2030'!AFL$2</f>
        <v>0</v>
      </c>
      <c r="AFN24" s="2">
        <f>'1-Results 2030'!AFM24-'1-Results 2030'!AFM$2</f>
        <v>0</v>
      </c>
      <c r="AFO24" s="2">
        <f>'1-Results 2030'!AFN24-'1-Results 2030'!AFN$2</f>
        <v>0</v>
      </c>
      <c r="AFP24" s="2">
        <f>'1-Results 2030'!AFO24-'1-Results 2030'!AFO$2</f>
        <v>0</v>
      </c>
      <c r="AFQ24" s="2">
        <f>'1-Results 2030'!AFP24-'1-Results 2030'!AFP$2</f>
        <v>0</v>
      </c>
      <c r="AFR24" s="2">
        <f>'1-Results 2030'!AFQ24-'1-Results 2030'!AFQ$2</f>
        <v>-60.07007518007299</v>
      </c>
      <c r="AFS24" s="2">
        <f>'1-Results 2030'!AFR24-'1-Results 2030'!AFR$2</f>
        <v>0</v>
      </c>
      <c r="AFT24" s="2">
        <f>'1-Results 2030'!AFS24-'1-Results 2030'!AFS$2</f>
        <v>-41.341869923010051</v>
      </c>
      <c r="AFU24" s="2">
        <f>'1-Results 2030'!AFT24-'1-Results 2030'!AFT$2</f>
        <v>-101.41194510308992</v>
      </c>
      <c r="AFV24" s="2">
        <f>'1-Results 2030'!AFU24-'1-Results 2030'!AFU$2</f>
        <v>0</v>
      </c>
      <c r="AFW24" s="2">
        <f>'1-Results 2030'!AFV24-'1-Results 2030'!AFV$2</f>
        <v>0</v>
      </c>
      <c r="AFX24" s="2">
        <f>'1-Results 2030'!AFW24-'1-Results 2030'!AFW$2</f>
        <v>0</v>
      </c>
      <c r="AFY24" s="2">
        <f>'1-Results 2030'!AFX24-'1-Results 2030'!AFX$2</f>
        <v>0</v>
      </c>
      <c r="AFZ24" s="2">
        <f>'1-Results 2030'!AFY24-'1-Results 2030'!AFY$2</f>
        <v>0</v>
      </c>
      <c r="AGA24" s="2">
        <f>'1-Results 2030'!AFZ24-'1-Results 2030'!AFZ$2</f>
        <v>0</v>
      </c>
      <c r="AGB24" s="2">
        <f>'1-Results 2030'!AGA24-'1-Results 2030'!AGA$2</f>
        <v>0</v>
      </c>
      <c r="AGC24" s="2">
        <f>'1-Results 2030'!AGB24-'1-Results 2030'!AGB$2</f>
        <v>0</v>
      </c>
      <c r="AGD24" s="2">
        <f>'1-Results 2030'!AGC24-'1-Results 2030'!AGC$2</f>
        <v>0</v>
      </c>
      <c r="AGE24" s="2">
        <f>'1-Results 2030'!AGD24-'1-Results 2030'!AGD$2</f>
        <v>0</v>
      </c>
      <c r="AGF24" s="2">
        <f>'1-Results 2030'!AGE24-'1-Results 2030'!AGE$2</f>
        <v>0</v>
      </c>
      <c r="AGG24" s="2">
        <f>'1-Results 2030'!AGF24-'1-Results 2030'!AGF$2</f>
        <v>0</v>
      </c>
      <c r="AGH24" s="2">
        <f>'1-Results 2030'!AGG24-'1-Results 2030'!AGG$2</f>
        <v>0</v>
      </c>
      <c r="AGI24" s="2">
        <f>'1-Results 2030'!AGH24-'1-Results 2030'!AGH$2</f>
        <v>0</v>
      </c>
      <c r="AGJ24" s="2">
        <f>'1-Results 2030'!AGI24-'1-Results 2030'!AGI$2</f>
        <v>0</v>
      </c>
      <c r="AGK24" s="2">
        <f>'1-Results 2030'!AGJ24-'1-Results 2030'!AGJ$2</f>
        <v>0</v>
      </c>
      <c r="AGL24" s="2">
        <f>'1-Results 2030'!AGK24-'1-Results 2030'!AGK$2</f>
        <v>0</v>
      </c>
      <c r="AGM24" s="2">
        <f>'1-Results 2030'!AGL24-'1-Results 2030'!AGL$2</f>
        <v>0</v>
      </c>
      <c r="AGN24" s="2">
        <f>'1-Results 2030'!AGM24-'1-Results 2030'!AGM$2</f>
        <v>0</v>
      </c>
      <c r="AGO24" s="2">
        <f>'1-Results 2030'!AGN24-'1-Results 2030'!AGN$2</f>
        <v>0</v>
      </c>
      <c r="AGP24" s="2">
        <f>'1-Results 2030'!AGO24-'1-Results 2030'!AGO$2</f>
        <v>0</v>
      </c>
      <c r="AGQ24" s="2">
        <f>'1-Results 2030'!AGP24-'1-Results 2030'!AGP$2</f>
        <v>0</v>
      </c>
      <c r="AGR24" s="2">
        <f>'1-Results 2030'!AGQ24-'1-Results 2030'!AGQ$2</f>
        <v>0</v>
      </c>
      <c r="AGS24" s="2">
        <f>'1-Results 2030'!AGR24-'1-Results 2030'!AGR$2</f>
        <v>0</v>
      </c>
      <c r="AGT24" s="2">
        <f>'1-Results 2030'!AGS24-'1-Results 2030'!AGS$2</f>
        <v>0</v>
      </c>
      <c r="AGU24" s="2">
        <f>'1-Results 2030'!AGT24-'1-Results 2030'!AGT$2</f>
        <v>0</v>
      </c>
      <c r="AGV24" s="2">
        <f>'1-Results 2030'!AGU24-'1-Results 2030'!AGU$2</f>
        <v>0</v>
      </c>
      <c r="AGW24" s="2">
        <f>'1-Results 2030'!AGV24-'1-Results 2030'!AGV$2</f>
        <v>0</v>
      </c>
      <c r="AGX24" s="2">
        <f>'1-Results 2030'!AGW24-'1-Results 2030'!AGW$2</f>
        <v>0</v>
      </c>
      <c r="AGY24" s="2">
        <f>'1-Results 2030'!AGX24-'1-Results 2030'!AGX$2</f>
        <v>0</v>
      </c>
      <c r="AGZ24" s="2">
        <f>'1-Results 2030'!AGY24-'1-Results 2030'!AGY$2</f>
        <v>0</v>
      </c>
      <c r="AHA24" s="2">
        <f>'1-Results 2030'!AGZ24-'1-Results 2030'!AGZ$2</f>
        <v>0</v>
      </c>
      <c r="AHB24" s="2">
        <f>'1-Results 2030'!AHA24-'1-Results 2030'!AHA$2</f>
        <v>0</v>
      </c>
      <c r="AHC24" s="2">
        <f>'1-Results 2030'!AHB24-'1-Results 2030'!AHB$2</f>
        <v>0</v>
      </c>
      <c r="AHD24" s="2">
        <f>'1-Results 2030'!AHC24-'1-Results 2030'!AHC$2</f>
        <v>0</v>
      </c>
      <c r="AHE24" s="2">
        <f>'1-Results 2030'!AHD24-'1-Results 2030'!AHD$2</f>
        <v>0</v>
      </c>
      <c r="AHF24" s="2">
        <f>'1-Results 2030'!AHE24-'1-Results 2030'!AHE$2</f>
        <v>0</v>
      </c>
      <c r="AHG24" s="2">
        <f>'1-Results 2030'!AHF24-'1-Results 2030'!AHF$2</f>
        <v>0</v>
      </c>
      <c r="AHH24" s="2">
        <f>'1-Results 2030'!AHG24-'1-Results 2030'!AHG$2</f>
        <v>0</v>
      </c>
      <c r="AHI24" s="2">
        <f>'1-Results 2030'!AHH24-'1-Results 2030'!AHH$2</f>
        <v>0</v>
      </c>
      <c r="AHJ24" s="2">
        <f>'1-Results 2030'!AHI24-'1-Results 2030'!AHI$2</f>
        <v>0</v>
      </c>
      <c r="AHK24" s="75">
        <f>'1-Results 2030'!AHJ24-'1-Results 2030'!AHJ$2</f>
        <v>0</v>
      </c>
      <c r="AHL24" s="2">
        <f>'1-Results 2030'!AHK24-'1-Results 2030'!AHK$2</f>
        <v>0</v>
      </c>
      <c r="AHM24" s="2">
        <f>'1-Results 2030'!AHL24-'1-Results 2030'!AHL$2</f>
        <v>0</v>
      </c>
      <c r="AHN24" s="2">
        <f>'1-Results 2030'!AHM24-'1-Results 2030'!AHM$2</f>
        <v>0</v>
      </c>
      <c r="AHO24" s="2">
        <f>'1-Results 2030'!AHN24-'1-Results 2030'!AHN$2</f>
        <v>0</v>
      </c>
      <c r="AHP24" s="2">
        <f>'1-Results 2030'!AHO24-'1-Results 2030'!AHO$2</f>
        <v>0</v>
      </c>
      <c r="AHQ24" s="2">
        <f>'1-Results 2030'!AHP24-'1-Results 2030'!AHP$2</f>
        <v>0</v>
      </c>
      <c r="AHR24" s="2">
        <f>'1-Results 2030'!AHQ24-'1-Results 2030'!AHQ$2</f>
        <v>0</v>
      </c>
      <c r="AHS24" s="2">
        <f>'1-Results 2030'!AHR24-'1-Results 2030'!AHR$2</f>
        <v>0</v>
      </c>
      <c r="AHT24" s="2">
        <f>'1-Results 2030'!AHS24-'1-Results 2030'!AHS$2</f>
        <v>0</v>
      </c>
      <c r="AHU24" s="2">
        <f>'1-Results 2030'!AHT24-'1-Results 2030'!AHT$2</f>
        <v>0</v>
      </c>
      <c r="AHV24" s="2">
        <f>'1-Results 2030'!AHU24-'1-Results 2030'!AHU$2</f>
        <v>0</v>
      </c>
      <c r="AHW24" s="2">
        <f>'1-Results 2030'!AHV24-'1-Results 2030'!AHV$2</f>
        <v>0</v>
      </c>
      <c r="AHX24" s="2">
        <f>'1-Results 2030'!AHW24-'1-Results 2030'!AHW$2</f>
        <v>0</v>
      </c>
      <c r="AHY24" s="2">
        <f>'1-Results 2030'!AHX24-'1-Results 2030'!AHX$2</f>
        <v>0</v>
      </c>
      <c r="AHZ24" s="2">
        <f>'1-Results 2030'!AHY24-'1-Results 2030'!AHY$2</f>
        <v>0</v>
      </c>
      <c r="AIA24" s="2">
        <f>'1-Results 2030'!AHZ24-'1-Results 2030'!AHZ$2</f>
        <v>0</v>
      </c>
      <c r="AIB24" s="2">
        <f>'1-Results 2030'!AIA24-'1-Results 2030'!AIA$2</f>
        <v>0</v>
      </c>
      <c r="AIC24" s="2">
        <f>'1-Results 2030'!AIB24-'1-Results 2030'!AIB$2</f>
        <v>0</v>
      </c>
      <c r="AID24" s="2">
        <f>'1-Results 2030'!AIC24-'1-Results 2030'!AIC$2</f>
        <v>0</v>
      </c>
      <c r="AIE24" s="2">
        <f>'1-Results 2030'!AID24-'1-Results 2030'!AID$2</f>
        <v>0</v>
      </c>
      <c r="AIF24" s="2">
        <f>'1-Results 2030'!AIE24-'1-Results 2030'!AIE$2</f>
        <v>0</v>
      </c>
      <c r="AIG24" s="2">
        <f>'1-Results 2030'!AIF24-'1-Results 2030'!AIF$2</f>
        <v>0</v>
      </c>
      <c r="AIH24" s="2">
        <f>'1-Results 2030'!AIG24-'1-Results 2030'!AIG$2</f>
        <v>0</v>
      </c>
      <c r="AII24" s="2">
        <f>'1-Results 2030'!AIH24-'1-Results 2030'!AIH$2</f>
        <v>0</v>
      </c>
      <c r="AIJ24" s="2">
        <f>'1-Results 2030'!AII24-'1-Results 2030'!AII$2</f>
        <v>0</v>
      </c>
      <c r="AIK24" s="2">
        <f>'1-Results 2030'!AIJ24-'1-Results 2030'!AIJ$2</f>
        <v>0</v>
      </c>
      <c r="AIL24" s="2">
        <f>'1-Results 2030'!AIK24-'1-Results 2030'!AIK$2</f>
        <v>0</v>
      </c>
      <c r="AIM24" s="2">
        <f>'1-Results 2030'!AIL24-'1-Results 2030'!AIL$2</f>
        <v>0</v>
      </c>
      <c r="AIN24" s="2">
        <f>'1-Results 2030'!AIM24-'1-Results 2030'!AIM$2</f>
        <v>0</v>
      </c>
      <c r="AIO24" s="2">
        <f>'1-Results 2030'!AIN24-'1-Results 2030'!AIN$2</f>
        <v>0</v>
      </c>
      <c r="AIP24" s="2">
        <f>'1-Results 2030'!AIO24-'1-Results 2030'!AIO$2</f>
        <v>0</v>
      </c>
      <c r="AIQ24" s="2">
        <f>'1-Results 2030'!AIP24-'1-Results 2030'!AIP$2</f>
        <v>0</v>
      </c>
      <c r="AIR24" s="2">
        <f>'1-Results 2030'!AIQ24-'1-Results 2030'!AIQ$2</f>
        <v>0</v>
      </c>
      <c r="AIS24" s="2">
        <f>'1-Results 2030'!AIR24-'1-Results 2030'!AIR$2</f>
        <v>0</v>
      </c>
      <c r="AIT24" s="2">
        <f>'1-Results 2030'!AIS24-'1-Results 2030'!AIS$2</f>
        <v>0</v>
      </c>
      <c r="AIU24" s="2">
        <f>'1-Results 2030'!AIT24-'1-Results 2030'!AIT$2</f>
        <v>0</v>
      </c>
      <c r="AIV24" s="2">
        <f>'1-Results 2030'!AIU24-'1-Results 2030'!AIU$2</f>
        <v>0</v>
      </c>
      <c r="AIW24" s="2">
        <f>'1-Results 2030'!AIV24-'1-Results 2030'!AIV$2</f>
        <v>0</v>
      </c>
      <c r="AIX24" s="2">
        <f>'1-Results 2030'!AIW24-'1-Results 2030'!AIW$2</f>
        <v>0</v>
      </c>
      <c r="AIY24" s="2">
        <f>'1-Results 2030'!AIX24-'1-Results 2030'!AIX$2</f>
        <v>0</v>
      </c>
      <c r="AIZ24" s="2">
        <f>'1-Results 2030'!AIY24-'1-Results 2030'!AIY$2</f>
        <v>-1.8117893335399913</v>
      </c>
      <c r="AJA24" s="2">
        <f>'1-Results 2030'!AIZ24-'1-Results 2030'!AIZ$2</f>
        <v>0</v>
      </c>
      <c r="AJB24" s="2">
        <f>'1-Results 2030'!AJA24-'1-Results 2030'!AJA$2</f>
        <v>-86.114394236410135</v>
      </c>
      <c r="AJC24" s="2">
        <f>'1-Results 2030'!AJB24-'1-Results 2030'!AJB$2</f>
        <v>-5.7858230364039969</v>
      </c>
      <c r="AJD24" s="2">
        <f>'1-Results 2030'!AJC24-'1-Results 2030'!AJC$2</f>
        <v>-5.9974492560619979</v>
      </c>
      <c r="AJE24" s="2">
        <f>'1-Results 2030'!AJD24-'1-Results 2030'!AJD$2</f>
        <v>0</v>
      </c>
      <c r="AJF24" s="2">
        <f>'1-Results 2030'!AJE24-'1-Results 2030'!AJE$2</f>
        <v>-0.34034253155317007</v>
      </c>
      <c r="AJG24" s="2">
        <f>'1-Results 2030'!AJF24-'1-Results 2030'!AJF$2</f>
        <v>0</v>
      </c>
      <c r="AJH24" s="2">
        <f>'1-Results 2030'!AJG24-'1-Results 2030'!AJG$2</f>
        <v>0</v>
      </c>
      <c r="AJI24" s="2">
        <f>'1-Results 2030'!AJH24-'1-Results 2030'!AJH$2</f>
        <v>0</v>
      </c>
      <c r="AJJ24" s="2">
        <f>'1-Results 2030'!AJI24-'1-Results 2030'!AJI$2</f>
        <v>0</v>
      </c>
      <c r="AJK24" s="2">
        <f>'1-Results 2030'!AJJ24-'1-Results 2030'!AJJ$2</f>
        <v>-4.9619496420269797</v>
      </c>
      <c r="AJL24" s="2">
        <f>'1-Results 2030'!AJK24-'1-Results 2030'!AJK$2</f>
        <v>0</v>
      </c>
      <c r="AJM24" s="2">
        <f>'1-Results 2030'!AJL24-'1-Results 2030'!AJL$2</f>
        <v>0</v>
      </c>
      <c r="AJN24" s="2">
        <f>'1-Results 2030'!AJM24-'1-Results 2030'!AJM$2</f>
        <v>-0.9790163979274098</v>
      </c>
      <c r="AJO24" s="2">
        <f>'1-Results 2030'!AJN24-'1-Results 2030'!AJN$2</f>
        <v>0</v>
      </c>
      <c r="AJP24" s="2">
        <f>'1-Results 2030'!AJO24-'1-Results 2030'!AJO$2</f>
        <v>-7.7111076437800463E-2</v>
      </c>
      <c r="AJQ24" s="2">
        <f>'1-Results 2030'!AJP24-'1-Results 2030'!AJP$2</f>
        <v>0</v>
      </c>
      <c r="AJR24" s="2">
        <f>'1-Results 2030'!AJQ24-'1-Results 2030'!AJQ$2</f>
        <v>-8.0603990805050216</v>
      </c>
      <c r="AJS24" s="2">
        <f>'1-Results 2030'!AJR24-'1-Results 2030'!AJR$2</f>
        <v>-7.0546571569249927E-3</v>
      </c>
      <c r="AJT24" s="2">
        <f>'1-Results 2030'!AJS24-'1-Results 2030'!AJS$2</f>
        <v>0</v>
      </c>
      <c r="AJU24" s="2">
        <f>'1-Results 2030'!AJT24-'1-Results 2030'!AJT$2</f>
        <v>0</v>
      </c>
      <c r="AJV24" s="2">
        <f>'1-Results 2030'!AJU24-'1-Results 2030'!AJU$2</f>
        <v>0</v>
      </c>
      <c r="AJW24" s="2">
        <f>'1-Results 2030'!AJV24-'1-Results 2030'!AJV$2</f>
        <v>0</v>
      </c>
      <c r="AJX24" s="2">
        <f>'1-Results 2030'!AJW24-'1-Results 2030'!AJW$2</f>
        <v>0</v>
      </c>
      <c r="AJY24" s="2">
        <f>'1-Results 2030'!AJX24-'1-Results 2030'!AJX$2</f>
        <v>0</v>
      </c>
      <c r="AJZ24" s="2">
        <f>'1-Results 2030'!AJY24-'1-Results 2030'!AJY$2</f>
        <v>0</v>
      </c>
      <c r="AKA24" s="2">
        <f>'1-Results 2030'!AJZ24-'1-Results 2030'!AJZ$2</f>
        <v>0</v>
      </c>
      <c r="AKB24" s="2">
        <f>'1-Results 2030'!AKA24-'1-Results 2030'!AKA$2</f>
        <v>0</v>
      </c>
      <c r="AKC24" s="2">
        <f>'1-Results 2030'!AKB24-'1-Results 2030'!AKB$2</f>
        <v>0</v>
      </c>
      <c r="AKD24" s="2">
        <f>'1-Results 2030'!AKC24-'1-Results 2030'!AKC$2</f>
        <v>0</v>
      </c>
      <c r="AKE24" s="2">
        <f>'1-Results 2030'!AKD24-'1-Results 2030'!AKD$2</f>
        <v>0</v>
      </c>
      <c r="AKF24" s="2">
        <f>'1-Results 2030'!AKE24-'1-Results 2030'!AKE$2</f>
        <v>0</v>
      </c>
      <c r="AKG24" s="2">
        <f>'1-Results 2030'!AKF24-'1-Results 2030'!AKF$2</f>
        <v>0</v>
      </c>
      <c r="AKH24" s="2">
        <f>'1-Results 2030'!AKG24-'1-Results 2030'!AKG$2</f>
        <v>0</v>
      </c>
      <c r="AKI24" s="2">
        <f>'1-Results 2030'!AKH24-'1-Results 2030'!AKH$2</f>
        <v>0</v>
      </c>
      <c r="AKJ24" s="2">
        <f>'1-Results 2030'!AKI24-'1-Results 2030'!AKI$2</f>
        <v>0</v>
      </c>
      <c r="AKK24" s="2">
        <f>'1-Results 2030'!AKJ24-'1-Results 2030'!AKJ$2</f>
        <v>0</v>
      </c>
      <c r="AKL24" s="2">
        <f>'1-Results 2030'!AKK24-'1-Results 2030'!AKK$2</f>
        <v>0</v>
      </c>
      <c r="AKM24" s="2">
        <f>'1-Results 2030'!AKL24-'1-Results 2030'!AKL$2</f>
        <v>0</v>
      </c>
      <c r="AKN24" s="2">
        <f>'1-Results 2030'!AKM24-'1-Results 2030'!AKM$2</f>
        <v>0</v>
      </c>
      <c r="AKO24" s="2">
        <f>'1-Results 2030'!AKN24-'1-Results 2030'!AKN$2</f>
        <v>0</v>
      </c>
      <c r="AKP24" s="2">
        <f>'1-Results 2030'!AKO24-'1-Results 2030'!AKO$2</f>
        <v>0</v>
      </c>
      <c r="AKQ24" s="2">
        <f>'1-Results 2030'!AKP24-'1-Results 2030'!AKP$2</f>
        <v>0</v>
      </c>
      <c r="AKR24" s="2">
        <f>'1-Results 2030'!AKQ24-'1-Results 2030'!AKQ$2</f>
        <v>0</v>
      </c>
      <c r="AKS24" s="2">
        <f>'1-Results 2030'!AKR24-'1-Results 2030'!AKR$2</f>
        <v>-13.9746769219974</v>
      </c>
      <c r="AKT24" s="2">
        <f>'1-Results 2030'!AKS24-'1-Results 2030'!AKS$2</f>
        <v>-2.2333142518318994</v>
      </c>
      <c r="AKU24" s="2">
        <f>'1-Results 2030'!AKT24-'1-Results 2030'!AKT$2</f>
        <v>0</v>
      </c>
      <c r="AKV24" s="2">
        <f>'1-Results 2030'!AKU24-'1-Results 2030'!AKU$2</f>
        <v>0</v>
      </c>
      <c r="AKW24" s="2">
        <f>'1-Results 2030'!AKV24-'1-Results 2030'!AKV$2</f>
        <v>-19.888525451728199</v>
      </c>
      <c r="AKX24" s="2">
        <f>'1-Results 2030'!AKW24-'1-Results 2030'!AKW$2</f>
        <v>-3.8973194799970088</v>
      </c>
      <c r="AKY24" s="2">
        <f>'1-Results 2030'!AKX24-'1-Results 2030'!AKX$2</f>
        <v>0</v>
      </c>
      <c r="AKZ24" s="2">
        <f>'1-Results 2030'!AKY24-'1-Results 2030'!AKY$2</f>
        <v>-2.4860656814660995</v>
      </c>
      <c r="ALA24" s="2">
        <f>'1-Results 2030'!AKZ24-'1-Results 2030'!AKZ$2</f>
        <v>0</v>
      </c>
      <c r="ALB24" s="2">
        <f>'1-Results 2030'!ALA24-'1-Results 2030'!ALA$2</f>
        <v>-2.3985509951428998</v>
      </c>
      <c r="ALC24" s="2">
        <f>'1-Results 2030'!ALB24-'1-Results 2030'!ALB$2</f>
        <v>0</v>
      </c>
      <c r="ALD24" s="2">
        <f>'1-Results 2030'!ALC24-'1-Results 2030'!ALC$2</f>
        <v>-2.4860656814660995</v>
      </c>
      <c r="ALE24" s="2">
        <f>'1-Results 2030'!ALD24-'1-Results 2030'!ALD$2</f>
        <v>-54.047426639453022</v>
      </c>
      <c r="ALF24" s="2">
        <f>'1-Results 2030'!ALE24-'1-Results 2030'!ALE$2</f>
        <v>0</v>
      </c>
      <c r="ALG24" s="2">
        <f>'1-Results 2030'!ALF24-'1-Results 2030'!ALF$2</f>
        <v>0</v>
      </c>
      <c r="ALH24" s="2">
        <f>'1-Results 2030'!ALG24-'1-Results 2030'!ALG$2</f>
        <v>0</v>
      </c>
      <c r="ALI24" s="2">
        <f>'1-Results 2030'!ALH24-'1-Results 2030'!ALH$2</f>
        <v>0</v>
      </c>
      <c r="ALJ24" s="2">
        <f>'1-Results 2030'!ALI24-'1-Results 2030'!ALI$2</f>
        <v>0</v>
      </c>
      <c r="ALK24" s="2">
        <f>'1-Results 2030'!ALJ24-'1-Results 2030'!ALJ$2</f>
        <v>0</v>
      </c>
      <c r="ALL24" s="2">
        <f>'1-Results 2030'!ALK24-'1-Results 2030'!ALK$2</f>
        <v>0</v>
      </c>
      <c r="ALM24" s="2">
        <f>'1-Results 2030'!ALL24-'1-Results 2030'!ALL$2</f>
        <v>0</v>
      </c>
      <c r="ALN24" s="2">
        <f>'1-Results 2030'!ALM24-'1-Results 2030'!ALM$2</f>
        <v>0</v>
      </c>
      <c r="ALO24" s="2">
        <f>'1-Results 2030'!ALN24-'1-Results 2030'!ALN$2</f>
        <v>0</v>
      </c>
      <c r="ALP24" s="2">
        <f>'1-Results 2030'!ALO24-'1-Results 2030'!ALO$2</f>
        <v>0</v>
      </c>
    </row>
    <row r="25" spans="1:1004" ht="15.75" customHeight="1" x14ac:dyDescent="0.15">
      <c r="A25" s="2">
        <v>46046</v>
      </c>
      <c r="B25" s="2">
        <v>3011</v>
      </c>
      <c r="C25" s="2" t="s">
        <v>1197</v>
      </c>
      <c r="D25" s="2" t="s">
        <v>66</v>
      </c>
      <c r="E25" s="2">
        <f t="shared" si="0"/>
        <v>-9.2162585668508346</v>
      </c>
      <c r="F25" s="2">
        <f t="shared" si="7"/>
        <v>0</v>
      </c>
      <c r="G25" s="2">
        <f>SUM('2-Difference 2030'!$WP25, '2-Difference 2030'!$LX25, '2-Difference 2030'!$AAP25, '2-Difference 2030'!$ADB25, '2-Difference 2030'!$WR25, '2-Difference 2030'!$LZ25, '2-Difference 2030'!$AAR25, '2-Difference 2030'!$WQ25, '2-Difference 2030'!$LY25, '2-Difference 2030'!$AAQ25)</f>
        <v>0</v>
      </c>
      <c r="H25" s="2">
        <f>'1-Results 2030'!G25-'1-Results 2030'!G$2</f>
        <v>0</v>
      </c>
      <c r="I25" s="2">
        <f>'1-Results 2030'!H25-'1-Results 2030'!H$2</f>
        <v>0</v>
      </c>
      <c r="J25" s="2">
        <f>'1-Results 2030'!I25-'1-Results 2030'!I$2</f>
        <v>0</v>
      </c>
      <c r="K25" s="2">
        <f>'1-Results 2030'!J25-'1-Results 2030'!J$2</f>
        <v>0</v>
      </c>
      <c r="L25" s="2">
        <f>'1-Results 2030'!K25-'1-Results 2030'!K$2</f>
        <v>0</v>
      </c>
      <c r="M25" s="2">
        <f>'1-Results 2030'!L25-'1-Results 2030'!L$2</f>
        <v>0</v>
      </c>
      <c r="N25" s="2">
        <f>'1-Results 2030'!M25-'1-Results 2030'!M$2</f>
        <v>0</v>
      </c>
      <c r="O25" s="2">
        <f>'1-Results 2030'!N25-'1-Results 2030'!N$2</f>
        <v>0</v>
      </c>
      <c r="P25" s="2">
        <f>'1-Results 2030'!O25-'1-Results 2030'!O$2</f>
        <v>0</v>
      </c>
      <c r="Q25" s="2">
        <f>'1-Results 2030'!P25-'1-Results 2030'!P$2</f>
        <v>0</v>
      </c>
      <c r="R25" s="2">
        <f>'1-Results 2030'!Q25-'1-Results 2030'!Q$2</f>
        <v>0</v>
      </c>
      <c r="S25" s="2">
        <f>'1-Results 2030'!R25-'1-Results 2030'!R$2</f>
        <v>0</v>
      </c>
      <c r="T25" s="2">
        <f>'1-Results 2030'!S25-'1-Results 2030'!S$2</f>
        <v>0</v>
      </c>
      <c r="U25" s="2">
        <f>'1-Results 2030'!T25-'1-Results 2030'!T$2</f>
        <v>0</v>
      </c>
      <c r="V25" s="2">
        <f>'1-Results 2030'!U25-'1-Results 2030'!U$2</f>
        <v>0</v>
      </c>
      <c r="W25" s="2">
        <f>'1-Results 2030'!V25-'1-Results 2030'!V$2</f>
        <v>0</v>
      </c>
      <c r="X25" s="2">
        <f>'1-Results 2030'!W25-'1-Results 2030'!W$2</f>
        <v>0</v>
      </c>
      <c r="Y25" s="2">
        <f>'1-Results 2030'!X25-'1-Results 2030'!X$2</f>
        <v>0</v>
      </c>
      <c r="Z25" s="2">
        <f>'1-Results 2030'!Y25-'1-Results 2030'!Y$2</f>
        <v>0</v>
      </c>
      <c r="AA25" s="2">
        <f>'1-Results 2030'!Z25-'1-Results 2030'!Z$2</f>
        <v>0</v>
      </c>
      <c r="AB25" s="2">
        <f>'1-Results 2030'!AA25-'1-Results 2030'!AA$2</f>
        <v>0</v>
      </c>
      <c r="AC25" s="2">
        <f>'1-Results 2030'!AB25-'1-Results 2030'!AB$2</f>
        <v>0</v>
      </c>
      <c r="AD25" s="2">
        <f>'1-Results 2030'!AC25-'1-Results 2030'!AC$2</f>
        <v>0</v>
      </c>
      <c r="AE25" s="2">
        <f>'1-Results 2030'!AD25-'1-Results 2030'!AD$2</f>
        <v>0</v>
      </c>
      <c r="AF25" s="2">
        <f>'1-Results 2030'!AE25-'1-Results 2030'!AE$2</f>
        <v>0</v>
      </c>
      <c r="AG25" s="2">
        <f>'1-Results 2030'!AF25-'1-Results 2030'!AF$2</f>
        <v>0</v>
      </c>
      <c r="AH25" s="2">
        <f>'1-Results 2030'!AG25-'1-Results 2030'!AG$2</f>
        <v>0</v>
      </c>
      <c r="AI25" s="2">
        <f>'1-Results 2030'!AH25-'1-Results 2030'!AH$2</f>
        <v>0</v>
      </c>
      <c r="AJ25" s="2">
        <f>'1-Results 2030'!AI25-'1-Results 2030'!AI$2</f>
        <v>0</v>
      </c>
      <c r="AK25" s="2">
        <f>'1-Results 2030'!AJ25-'1-Results 2030'!AJ$2</f>
        <v>0</v>
      </c>
      <c r="AL25" s="2">
        <f>'1-Results 2030'!AK25-'1-Results 2030'!AK$2</f>
        <v>0</v>
      </c>
      <c r="AM25" s="2">
        <f>'1-Results 2030'!AL25-'1-Results 2030'!AL$2</f>
        <v>0</v>
      </c>
      <c r="AN25" s="2">
        <f>'1-Results 2030'!AM25-'1-Results 2030'!AM$2</f>
        <v>0</v>
      </c>
      <c r="AO25" s="2">
        <f>'1-Results 2030'!AN25-'1-Results 2030'!AN$2</f>
        <v>0</v>
      </c>
      <c r="AP25" s="2">
        <f>'1-Results 2030'!AO25-'1-Results 2030'!AO$2</f>
        <v>0</v>
      </c>
      <c r="AQ25" s="2">
        <f>'1-Results 2030'!AP25-'1-Results 2030'!AP$2</f>
        <v>0</v>
      </c>
      <c r="AR25" s="2">
        <f>'1-Results 2030'!AQ25-'1-Results 2030'!AQ$2</f>
        <v>0</v>
      </c>
      <c r="AS25" s="2">
        <f>'1-Results 2030'!AR25-'1-Results 2030'!AR$2</f>
        <v>0</v>
      </c>
      <c r="AT25" s="2">
        <f>'1-Results 2030'!AS25-'1-Results 2030'!AS$2</f>
        <v>0</v>
      </c>
      <c r="AU25" s="2">
        <f>'1-Results 2030'!AT25-'1-Results 2030'!AT$2</f>
        <v>0</v>
      </c>
      <c r="AV25" s="2">
        <f>'1-Results 2030'!AU25-'1-Results 2030'!AU$2</f>
        <v>0</v>
      </c>
      <c r="AW25" s="2">
        <f>'1-Results 2030'!AV25-'1-Results 2030'!AV$2</f>
        <v>0</v>
      </c>
      <c r="AX25" s="2">
        <f>'1-Results 2030'!AW25-'1-Results 2030'!AW$2</f>
        <v>0</v>
      </c>
      <c r="AY25" s="2">
        <f>'1-Results 2030'!AX25-'1-Results 2030'!AX$2</f>
        <v>0</v>
      </c>
      <c r="AZ25" s="2">
        <f>'1-Results 2030'!AY25-'1-Results 2030'!AY$2</f>
        <v>0</v>
      </c>
      <c r="BA25" s="2">
        <f>'1-Results 2030'!AZ25-'1-Results 2030'!AZ$2</f>
        <v>0</v>
      </c>
      <c r="BB25" s="2">
        <f>'1-Results 2030'!BA25-'1-Results 2030'!BA$2</f>
        <v>0</v>
      </c>
      <c r="BC25" s="2">
        <f>'1-Results 2030'!BB25-'1-Results 2030'!BB$2</f>
        <v>0</v>
      </c>
      <c r="BD25" s="2">
        <f>'1-Results 2030'!BC25-'1-Results 2030'!BC$2</f>
        <v>0</v>
      </c>
      <c r="BE25" s="2">
        <f>'1-Results 2030'!BD25-'1-Results 2030'!BD$2</f>
        <v>0</v>
      </c>
      <c r="BF25" s="2">
        <f>'1-Results 2030'!BE25-'1-Results 2030'!BE$2</f>
        <v>0</v>
      </c>
      <c r="BG25" s="2">
        <f>'1-Results 2030'!BF25-'1-Results 2030'!BF$2</f>
        <v>0</v>
      </c>
      <c r="BH25" s="2">
        <f>'1-Results 2030'!BG25-'1-Results 2030'!BG$2</f>
        <v>0</v>
      </c>
      <c r="BI25" s="2">
        <f>'1-Results 2030'!BH25-'1-Results 2030'!BH$2</f>
        <v>0</v>
      </c>
      <c r="BJ25" s="2">
        <f>'1-Results 2030'!BI25-'1-Results 2030'!BI$2</f>
        <v>0</v>
      </c>
      <c r="BK25" s="2">
        <f>'1-Results 2030'!BJ25-'1-Results 2030'!BJ$2</f>
        <v>0</v>
      </c>
      <c r="BL25" s="2">
        <f>'1-Results 2030'!BK25-'1-Results 2030'!BK$2</f>
        <v>0</v>
      </c>
      <c r="BM25" s="2">
        <f>'1-Results 2030'!BL25-'1-Results 2030'!BL$2</f>
        <v>0</v>
      </c>
      <c r="BN25" s="2">
        <f>'1-Results 2030'!BM25-'1-Results 2030'!BM$2</f>
        <v>0</v>
      </c>
      <c r="BO25" s="2">
        <f>'1-Results 2030'!BN25-'1-Results 2030'!BN$2</f>
        <v>0</v>
      </c>
      <c r="BP25" s="2">
        <f>'1-Results 2030'!BO25-'1-Results 2030'!BO$2</f>
        <v>0</v>
      </c>
      <c r="BQ25" s="2">
        <f>'1-Results 2030'!BP25-'1-Results 2030'!BP$2</f>
        <v>0</v>
      </c>
      <c r="BR25" s="2">
        <f>'1-Results 2030'!BQ25-'1-Results 2030'!BQ$2</f>
        <v>0</v>
      </c>
      <c r="BS25" s="2">
        <f>'1-Results 2030'!BR25-'1-Results 2030'!BR$2</f>
        <v>0</v>
      </c>
      <c r="BT25" s="2">
        <f>'1-Results 2030'!BS25-'1-Results 2030'!BS$2</f>
        <v>0</v>
      </c>
      <c r="BU25" s="2">
        <f>'1-Results 2030'!BT25-'1-Results 2030'!BT$2</f>
        <v>0</v>
      </c>
      <c r="BV25" s="2">
        <f>'1-Results 2030'!BU25-'1-Results 2030'!BU$2</f>
        <v>0</v>
      </c>
      <c r="BW25" s="2">
        <f>'1-Results 2030'!BV25-'1-Results 2030'!BV$2</f>
        <v>0</v>
      </c>
      <c r="BX25" s="2">
        <f>'1-Results 2030'!BW25-'1-Results 2030'!BW$2</f>
        <v>0</v>
      </c>
      <c r="BY25" s="2">
        <f>'1-Results 2030'!BX25-'1-Results 2030'!BX$2</f>
        <v>0</v>
      </c>
      <c r="BZ25" s="2">
        <f>'1-Results 2030'!BY25-'1-Results 2030'!BY$2</f>
        <v>0</v>
      </c>
      <c r="CA25" s="2">
        <f>'1-Results 2030'!BZ25-'1-Results 2030'!BZ$2</f>
        <v>0</v>
      </c>
      <c r="CB25" s="2">
        <f>'1-Results 2030'!CA25-'1-Results 2030'!CA$2</f>
        <v>0</v>
      </c>
      <c r="CC25" s="2">
        <f>'1-Results 2030'!CB25-'1-Results 2030'!CB$2</f>
        <v>0</v>
      </c>
      <c r="CD25" s="2">
        <f>'1-Results 2030'!CC25-'1-Results 2030'!CC$2</f>
        <v>0</v>
      </c>
      <c r="CE25" s="2">
        <f>'1-Results 2030'!CD25-'1-Results 2030'!CD$2</f>
        <v>0</v>
      </c>
      <c r="CF25" s="2">
        <f>'1-Results 2030'!CE25-'1-Results 2030'!CE$2</f>
        <v>0</v>
      </c>
      <c r="CG25" s="2">
        <f>'1-Results 2030'!CF25-'1-Results 2030'!CF$2</f>
        <v>0</v>
      </c>
      <c r="CH25" s="2">
        <f>'1-Results 2030'!CG25-'1-Results 2030'!CG$2</f>
        <v>0</v>
      </c>
      <c r="CI25" s="2">
        <f>'1-Results 2030'!CH25-'1-Results 2030'!CH$2</f>
        <v>0</v>
      </c>
      <c r="CJ25" s="2">
        <f>'1-Results 2030'!CI25-'1-Results 2030'!CI$2</f>
        <v>0</v>
      </c>
      <c r="CK25" s="2">
        <f>'1-Results 2030'!CJ25-'1-Results 2030'!CJ$2</f>
        <v>0</v>
      </c>
      <c r="CL25" s="2">
        <f>'1-Results 2030'!CK25-'1-Results 2030'!CK$2</f>
        <v>0</v>
      </c>
      <c r="CM25" s="2">
        <f>'1-Results 2030'!CL25-'1-Results 2030'!CL$2</f>
        <v>0</v>
      </c>
      <c r="CN25" s="2">
        <f>'1-Results 2030'!CM25-'1-Results 2030'!CM$2</f>
        <v>0</v>
      </c>
      <c r="CO25" s="2">
        <f>'1-Results 2030'!CN25-'1-Results 2030'!CN$2</f>
        <v>0</v>
      </c>
      <c r="CP25" s="2">
        <f>'1-Results 2030'!CO25-'1-Results 2030'!CO$2</f>
        <v>0</v>
      </c>
      <c r="CQ25" s="2">
        <f>'1-Results 2030'!CP25-'1-Results 2030'!CP$2</f>
        <v>0</v>
      </c>
      <c r="CR25" s="2">
        <f>'1-Results 2030'!CQ25-'1-Results 2030'!CQ$2</f>
        <v>0</v>
      </c>
      <c r="CS25" s="2">
        <f>'1-Results 2030'!CR25-'1-Results 2030'!CR$2</f>
        <v>0</v>
      </c>
      <c r="CT25" s="2">
        <f>'1-Results 2030'!CS25-'1-Results 2030'!CS$2</f>
        <v>0</v>
      </c>
      <c r="CU25" s="2">
        <f>'1-Results 2030'!CT25-'1-Results 2030'!CT$2</f>
        <v>0</v>
      </c>
      <c r="CV25" s="2">
        <f>'1-Results 2030'!CU25-'1-Results 2030'!CU$2</f>
        <v>0</v>
      </c>
      <c r="CW25" s="2">
        <f>'1-Results 2030'!CV25-'1-Results 2030'!CV$2</f>
        <v>0</v>
      </c>
      <c r="CX25" s="2">
        <f>'1-Results 2030'!CW25-'1-Results 2030'!CW$2</f>
        <v>0</v>
      </c>
      <c r="CY25" s="2">
        <f>'1-Results 2030'!CX25-'1-Results 2030'!CX$2</f>
        <v>0</v>
      </c>
      <c r="CZ25" s="2">
        <f>'1-Results 2030'!CY25-'1-Results 2030'!CY$2</f>
        <v>0</v>
      </c>
      <c r="DA25" s="2">
        <f>'1-Results 2030'!CZ25-'1-Results 2030'!CZ$2</f>
        <v>0</v>
      </c>
      <c r="DB25" s="2">
        <f>'1-Results 2030'!DA25-'1-Results 2030'!DA$2</f>
        <v>0</v>
      </c>
      <c r="DC25" s="2">
        <f>'1-Results 2030'!DB25-'1-Results 2030'!DB$2</f>
        <v>0</v>
      </c>
      <c r="DD25" s="2">
        <f>'1-Results 2030'!DC25-'1-Results 2030'!DC$2</f>
        <v>0</v>
      </c>
      <c r="DE25" s="2">
        <f>'1-Results 2030'!DD25-'1-Results 2030'!DD$2</f>
        <v>0</v>
      </c>
      <c r="DF25" s="2">
        <f>'1-Results 2030'!DE25-'1-Results 2030'!DE$2</f>
        <v>0</v>
      </c>
      <c r="DG25" s="2">
        <f>'1-Results 2030'!DF25-'1-Results 2030'!DF$2</f>
        <v>0</v>
      </c>
      <c r="DH25" s="2">
        <f>'1-Results 2030'!DG25-'1-Results 2030'!DG$2</f>
        <v>0</v>
      </c>
      <c r="DI25" s="2">
        <f>'1-Results 2030'!DH25-'1-Results 2030'!DH$2</f>
        <v>0</v>
      </c>
      <c r="DJ25" s="2">
        <f>'1-Results 2030'!DI25-'1-Results 2030'!DI$2</f>
        <v>0</v>
      </c>
      <c r="DK25" s="2">
        <f>'1-Results 2030'!DJ25-'1-Results 2030'!DJ$2</f>
        <v>0</v>
      </c>
      <c r="DL25" s="2">
        <f>'1-Results 2030'!DK25-'1-Results 2030'!DK$2</f>
        <v>0</v>
      </c>
      <c r="DM25" s="2">
        <f>'1-Results 2030'!DL25-'1-Results 2030'!DL$2</f>
        <v>0</v>
      </c>
      <c r="DN25" s="2">
        <f>'1-Results 2030'!DM25-'1-Results 2030'!DM$2</f>
        <v>0</v>
      </c>
      <c r="DO25" s="2">
        <f>'1-Results 2030'!DN25-'1-Results 2030'!DN$2</f>
        <v>0</v>
      </c>
      <c r="DP25" s="2">
        <f>'1-Results 2030'!DO25-'1-Results 2030'!DO$2</f>
        <v>0</v>
      </c>
      <c r="DQ25" s="2">
        <f>'1-Results 2030'!DP25-'1-Results 2030'!DP$2</f>
        <v>0</v>
      </c>
      <c r="DR25" s="2">
        <f>'1-Results 2030'!DQ25-'1-Results 2030'!DQ$2</f>
        <v>0</v>
      </c>
      <c r="DS25" s="2">
        <f>'1-Results 2030'!DR25-'1-Results 2030'!DR$2</f>
        <v>0</v>
      </c>
      <c r="DT25" s="2">
        <f>'1-Results 2030'!DS25-'1-Results 2030'!DS$2</f>
        <v>0</v>
      </c>
      <c r="DU25" s="2">
        <f>'1-Results 2030'!DT25-'1-Results 2030'!DT$2</f>
        <v>0</v>
      </c>
      <c r="DV25" s="2">
        <f>'1-Results 2030'!DU25-'1-Results 2030'!DU$2</f>
        <v>0</v>
      </c>
      <c r="DW25" s="2">
        <f>'1-Results 2030'!DV25-'1-Results 2030'!DV$2</f>
        <v>0</v>
      </c>
      <c r="DX25" s="2">
        <f>'1-Results 2030'!DW25-'1-Results 2030'!DW$2</f>
        <v>0</v>
      </c>
      <c r="DY25" s="2">
        <f>'1-Results 2030'!DX25-'1-Results 2030'!DX$2</f>
        <v>0</v>
      </c>
      <c r="DZ25" s="2">
        <f>'1-Results 2030'!DY25-'1-Results 2030'!DY$2</f>
        <v>0</v>
      </c>
      <c r="EA25" s="2">
        <f>'1-Results 2030'!DZ25-'1-Results 2030'!DZ$2</f>
        <v>0</v>
      </c>
      <c r="EB25" s="2">
        <f>'1-Results 2030'!EA25-'1-Results 2030'!EA$2</f>
        <v>0</v>
      </c>
      <c r="EC25" s="2">
        <f>'1-Results 2030'!EB25-'1-Results 2030'!EB$2</f>
        <v>0</v>
      </c>
      <c r="ED25" s="2">
        <f>'1-Results 2030'!EC25-'1-Results 2030'!EC$2</f>
        <v>0</v>
      </c>
      <c r="EE25" s="2">
        <f>'1-Results 2030'!ED25-'1-Results 2030'!ED$2</f>
        <v>0</v>
      </c>
      <c r="EF25" s="2">
        <f>'1-Results 2030'!EE25-'1-Results 2030'!EE$2</f>
        <v>0</v>
      </c>
      <c r="EG25" s="2">
        <f>'1-Results 2030'!EF25-'1-Results 2030'!EF$2</f>
        <v>0</v>
      </c>
      <c r="EH25" s="2">
        <f>'1-Results 2030'!EG25-'1-Results 2030'!EG$2</f>
        <v>0</v>
      </c>
      <c r="EI25" s="2">
        <f>'1-Results 2030'!EH25-'1-Results 2030'!EH$2</f>
        <v>0</v>
      </c>
      <c r="EJ25" s="2">
        <f>'1-Results 2030'!EI25-'1-Results 2030'!EI$2</f>
        <v>0</v>
      </c>
      <c r="EK25" s="2">
        <f>'1-Results 2030'!EJ25-'1-Results 2030'!EJ$2</f>
        <v>0</v>
      </c>
      <c r="EL25" s="2">
        <f>'1-Results 2030'!EK25-'1-Results 2030'!EK$2</f>
        <v>0</v>
      </c>
      <c r="EM25" s="2">
        <f>'1-Results 2030'!EL25-'1-Results 2030'!EL$2</f>
        <v>0</v>
      </c>
      <c r="EN25" s="2">
        <f>'1-Results 2030'!EM25-'1-Results 2030'!EM$2</f>
        <v>0</v>
      </c>
      <c r="EO25" s="2">
        <f>'1-Results 2030'!EN25-'1-Results 2030'!EN$2</f>
        <v>0</v>
      </c>
      <c r="EP25" s="2">
        <f>'1-Results 2030'!EO25-'1-Results 2030'!EO$2</f>
        <v>0</v>
      </c>
      <c r="EQ25" s="2">
        <f>'1-Results 2030'!EP25-'1-Results 2030'!EP$2</f>
        <v>0</v>
      </c>
      <c r="ER25" s="2">
        <f>'1-Results 2030'!EQ25-'1-Results 2030'!EQ$2</f>
        <v>0</v>
      </c>
      <c r="ES25" s="2">
        <f>'1-Results 2030'!ER25-'1-Results 2030'!ER$2</f>
        <v>0</v>
      </c>
      <c r="ET25" s="2">
        <f>'1-Results 2030'!ES25-'1-Results 2030'!ES$2</f>
        <v>0</v>
      </c>
      <c r="EU25" s="2">
        <f>'1-Results 2030'!ET25-'1-Results 2030'!ET$2</f>
        <v>0</v>
      </c>
      <c r="EV25" s="2">
        <f>'1-Results 2030'!EU25-'1-Results 2030'!EU$2</f>
        <v>0</v>
      </c>
      <c r="EW25" s="2">
        <f>'1-Results 2030'!EV25-'1-Results 2030'!EV$2</f>
        <v>0</v>
      </c>
      <c r="EX25" s="2">
        <f>'1-Results 2030'!EW25-'1-Results 2030'!EW$2</f>
        <v>0</v>
      </c>
      <c r="EY25" s="2">
        <f>'1-Results 2030'!EX25-'1-Results 2030'!EX$2</f>
        <v>0</v>
      </c>
      <c r="EZ25" s="2">
        <f>'1-Results 2030'!EY25-'1-Results 2030'!EY$2</f>
        <v>0</v>
      </c>
      <c r="FA25" s="2">
        <f>'1-Results 2030'!EZ25-'1-Results 2030'!EZ$2</f>
        <v>0</v>
      </c>
      <c r="FB25" s="2">
        <f>'1-Results 2030'!FA25-'1-Results 2030'!FA$2</f>
        <v>0</v>
      </c>
      <c r="FC25" s="2">
        <f>'1-Results 2030'!FB25-'1-Results 2030'!FB$2</f>
        <v>0</v>
      </c>
      <c r="FD25" s="2">
        <f>'1-Results 2030'!FC25-'1-Results 2030'!FC$2</f>
        <v>0</v>
      </c>
      <c r="FE25" s="2">
        <f>'1-Results 2030'!FD25-'1-Results 2030'!FD$2</f>
        <v>0</v>
      </c>
      <c r="FF25" s="2">
        <f>'1-Results 2030'!FE25-'1-Results 2030'!FE$2</f>
        <v>0</v>
      </c>
      <c r="FG25" s="2">
        <f>'1-Results 2030'!FF25-'1-Results 2030'!FF$2</f>
        <v>0</v>
      </c>
      <c r="FH25" s="2">
        <f>'1-Results 2030'!FG25-'1-Results 2030'!FG$2</f>
        <v>0</v>
      </c>
      <c r="FI25" s="2">
        <f>'1-Results 2030'!FH25-'1-Results 2030'!FH$2</f>
        <v>0</v>
      </c>
      <c r="FJ25" s="2">
        <f>'1-Results 2030'!FI25-'1-Results 2030'!FI$2</f>
        <v>0</v>
      </c>
      <c r="FK25" s="2">
        <f>'1-Results 2030'!FJ25-'1-Results 2030'!FJ$2</f>
        <v>0</v>
      </c>
      <c r="FL25" s="2">
        <f>'1-Results 2030'!FK25-'1-Results 2030'!FK$2</f>
        <v>0</v>
      </c>
      <c r="FM25" s="2">
        <f>'1-Results 2030'!FL25-'1-Results 2030'!FL$2</f>
        <v>0</v>
      </c>
      <c r="FN25" s="2">
        <f>'1-Results 2030'!FM25-'1-Results 2030'!FM$2</f>
        <v>0</v>
      </c>
      <c r="FO25" s="2">
        <f>'1-Results 2030'!FN25-'1-Results 2030'!FN$2</f>
        <v>0</v>
      </c>
      <c r="FP25" s="2">
        <f>'1-Results 2030'!FO25-'1-Results 2030'!FO$2</f>
        <v>0</v>
      </c>
      <c r="FQ25" s="2">
        <f>'1-Results 2030'!FP25-'1-Results 2030'!FP$2</f>
        <v>0</v>
      </c>
      <c r="FR25" s="2">
        <f>'1-Results 2030'!FQ25-'1-Results 2030'!FQ$2</f>
        <v>0</v>
      </c>
      <c r="FS25" s="2">
        <f>'1-Results 2030'!FR25-'1-Results 2030'!FR$2</f>
        <v>0</v>
      </c>
      <c r="FT25" s="2">
        <f>'1-Results 2030'!FS25-'1-Results 2030'!FS$2</f>
        <v>0</v>
      </c>
      <c r="FU25" s="2">
        <f>'1-Results 2030'!FT25-'1-Results 2030'!FT$2</f>
        <v>0</v>
      </c>
      <c r="FV25" s="2">
        <f>'1-Results 2030'!FU25-'1-Results 2030'!FU$2</f>
        <v>0</v>
      </c>
      <c r="FW25" s="2">
        <f>'1-Results 2030'!FV25-'1-Results 2030'!FV$2</f>
        <v>0</v>
      </c>
      <c r="FX25" s="2">
        <f>'1-Results 2030'!FW25-'1-Results 2030'!FW$2</f>
        <v>0</v>
      </c>
      <c r="FY25" s="2">
        <f>'1-Results 2030'!FX25-'1-Results 2030'!FX$2</f>
        <v>0</v>
      </c>
      <c r="FZ25" s="2">
        <f>'1-Results 2030'!FY25-'1-Results 2030'!FY$2</f>
        <v>0</v>
      </c>
      <c r="GA25" s="2">
        <f>'1-Results 2030'!FZ25-'1-Results 2030'!FZ$2</f>
        <v>0</v>
      </c>
      <c r="GB25" s="2">
        <f>'1-Results 2030'!GA25-'1-Results 2030'!GA$2</f>
        <v>0</v>
      </c>
      <c r="GC25" s="2">
        <f>'1-Results 2030'!GB25-'1-Results 2030'!GB$2</f>
        <v>0</v>
      </c>
      <c r="GD25" s="2">
        <f>'1-Results 2030'!GC25-'1-Results 2030'!GC$2</f>
        <v>0</v>
      </c>
      <c r="GE25" s="2">
        <f>'1-Results 2030'!GD25-'1-Results 2030'!GD$2</f>
        <v>0</v>
      </c>
      <c r="GF25" s="2">
        <f>'1-Results 2030'!GE25-'1-Results 2030'!GE$2</f>
        <v>0</v>
      </c>
      <c r="GG25" s="2">
        <f>'1-Results 2030'!GF25-'1-Results 2030'!GF$2</f>
        <v>0</v>
      </c>
      <c r="GH25" s="2">
        <f>'1-Results 2030'!GG25-'1-Results 2030'!GG$2</f>
        <v>0</v>
      </c>
      <c r="GI25" s="2">
        <f>'1-Results 2030'!GH25-'1-Results 2030'!GH$2</f>
        <v>0</v>
      </c>
      <c r="GJ25" s="2">
        <f>'1-Results 2030'!GI25-'1-Results 2030'!GI$2</f>
        <v>0</v>
      </c>
      <c r="GK25" s="2">
        <f>'1-Results 2030'!GJ25-'1-Results 2030'!GJ$2</f>
        <v>0</v>
      </c>
      <c r="GL25" s="2">
        <f>'1-Results 2030'!GK25-'1-Results 2030'!GK$2</f>
        <v>0</v>
      </c>
      <c r="GM25" s="2">
        <f>'1-Results 2030'!GL25-'1-Results 2030'!GL$2</f>
        <v>0</v>
      </c>
      <c r="GN25" s="2">
        <f>'1-Results 2030'!GM25-'1-Results 2030'!GM$2</f>
        <v>0</v>
      </c>
      <c r="GO25" s="2">
        <f>'1-Results 2030'!GN25-'1-Results 2030'!GN$2</f>
        <v>0</v>
      </c>
      <c r="GP25" s="2">
        <f>'1-Results 2030'!GO25-'1-Results 2030'!GO$2</f>
        <v>0</v>
      </c>
      <c r="GQ25" s="2">
        <f>'1-Results 2030'!GP25-'1-Results 2030'!GP$2</f>
        <v>0</v>
      </c>
      <c r="GR25" s="2">
        <f>'1-Results 2030'!GQ25-'1-Results 2030'!GQ$2</f>
        <v>0</v>
      </c>
      <c r="GS25" s="2">
        <f>'1-Results 2030'!GR25-'1-Results 2030'!GR$2</f>
        <v>0</v>
      </c>
      <c r="GT25" s="2">
        <f>'1-Results 2030'!GS25-'1-Results 2030'!GS$2</f>
        <v>0</v>
      </c>
      <c r="GU25" s="2">
        <f>'1-Results 2030'!GT25-'1-Results 2030'!GT$2</f>
        <v>0</v>
      </c>
      <c r="GV25" s="2">
        <f>'1-Results 2030'!GU25-'1-Results 2030'!GU$2</f>
        <v>0</v>
      </c>
      <c r="GW25" s="2">
        <f>'1-Results 2030'!GV25-'1-Results 2030'!GV$2</f>
        <v>0</v>
      </c>
      <c r="GX25" s="2">
        <f>'1-Results 2030'!GW25-'1-Results 2030'!GW$2</f>
        <v>0</v>
      </c>
      <c r="GY25" s="2">
        <f>'1-Results 2030'!GX25-'1-Results 2030'!GX$2</f>
        <v>0</v>
      </c>
      <c r="GZ25" s="2">
        <f>'1-Results 2030'!GY25-'1-Results 2030'!GY$2</f>
        <v>0</v>
      </c>
      <c r="HA25" s="2">
        <f>'1-Results 2030'!GZ25-'1-Results 2030'!GZ$2</f>
        <v>0</v>
      </c>
      <c r="HB25" s="2">
        <f>'1-Results 2030'!HA25-'1-Results 2030'!HA$2</f>
        <v>0</v>
      </c>
      <c r="HC25" s="2">
        <f>'1-Results 2030'!HB25-'1-Results 2030'!HB$2</f>
        <v>0</v>
      </c>
      <c r="HD25" s="2">
        <f>'1-Results 2030'!HC25-'1-Results 2030'!HC$2</f>
        <v>0</v>
      </c>
      <c r="HE25" s="2">
        <f>'1-Results 2030'!HD25-'1-Results 2030'!HD$2</f>
        <v>0</v>
      </c>
      <c r="HF25" s="2">
        <f>'1-Results 2030'!HE25-'1-Results 2030'!HE$2</f>
        <v>0</v>
      </c>
      <c r="HG25" s="2">
        <f>'1-Results 2030'!HF25-'1-Results 2030'!HF$2</f>
        <v>0</v>
      </c>
      <c r="HH25" s="2">
        <f>'1-Results 2030'!HG25-'1-Results 2030'!HG$2</f>
        <v>0</v>
      </c>
      <c r="HI25" s="2">
        <f>'1-Results 2030'!HH25-'1-Results 2030'!HH$2</f>
        <v>0</v>
      </c>
      <c r="HJ25" s="2">
        <f>'1-Results 2030'!HI25-'1-Results 2030'!HI$2</f>
        <v>0</v>
      </c>
      <c r="HK25" s="2">
        <f>'1-Results 2030'!HJ25-'1-Results 2030'!HJ$2</f>
        <v>0</v>
      </c>
      <c r="HL25" s="2">
        <f>'1-Results 2030'!HK25-'1-Results 2030'!HK$2</f>
        <v>0</v>
      </c>
      <c r="HM25" s="2">
        <f>'1-Results 2030'!HL25-'1-Results 2030'!HL$2</f>
        <v>0</v>
      </c>
      <c r="HN25" s="2">
        <f>'1-Results 2030'!HM25-'1-Results 2030'!HM$2</f>
        <v>0</v>
      </c>
      <c r="HO25" s="2">
        <f>'1-Results 2030'!HN25-'1-Results 2030'!HN$2</f>
        <v>0</v>
      </c>
      <c r="HP25" s="2">
        <f>'1-Results 2030'!HO25-'1-Results 2030'!HO$2</f>
        <v>0</v>
      </c>
      <c r="HQ25" s="2">
        <f>'1-Results 2030'!HP25-'1-Results 2030'!HP$2</f>
        <v>0</v>
      </c>
      <c r="HR25" s="2">
        <f>'1-Results 2030'!HQ25-'1-Results 2030'!HQ$2</f>
        <v>0</v>
      </c>
      <c r="HS25" s="2">
        <f>'1-Results 2030'!HR25-'1-Results 2030'!HR$2</f>
        <v>0</v>
      </c>
      <c r="HT25" s="75">
        <f>'1-Results 2030'!HS25-'1-Results 2030'!HS$2</f>
        <v>0</v>
      </c>
      <c r="HU25" s="2">
        <f>'1-Results 2030'!HT25-'1-Results 2030'!HT$2</f>
        <v>0</v>
      </c>
      <c r="HV25" s="2">
        <f>'1-Results 2030'!HU25-'1-Results 2030'!HU$2</f>
        <v>0</v>
      </c>
      <c r="HW25" s="2">
        <f>'1-Results 2030'!HV25-'1-Results 2030'!HV$2</f>
        <v>0</v>
      </c>
      <c r="HX25" s="75">
        <f>'1-Results 2030'!HW25-'1-Results 2030'!HW$2</f>
        <v>0</v>
      </c>
      <c r="HY25" s="2">
        <f>'1-Results 2030'!HX25-'1-Results 2030'!HX$2</f>
        <v>0</v>
      </c>
      <c r="HZ25" s="2">
        <f>'1-Results 2030'!HY25-'1-Results 2030'!HY$2</f>
        <v>0</v>
      </c>
      <c r="IA25" s="2">
        <f>'1-Results 2030'!HZ25-'1-Results 2030'!HZ$2</f>
        <v>0</v>
      </c>
      <c r="IB25" s="2">
        <f>'1-Results 2030'!IA25-'1-Results 2030'!IA$2</f>
        <v>0</v>
      </c>
      <c r="IC25" s="2">
        <f>'1-Results 2030'!IB25-'1-Results 2030'!IB$2</f>
        <v>0</v>
      </c>
      <c r="ID25" s="2">
        <f>'1-Results 2030'!IC25-'1-Results 2030'!IC$2</f>
        <v>0</v>
      </c>
      <c r="IE25" s="2">
        <f>'1-Results 2030'!ID25-'1-Results 2030'!ID$2</f>
        <v>0</v>
      </c>
      <c r="IF25" s="2">
        <f>'1-Results 2030'!IE25-'1-Results 2030'!IE$2</f>
        <v>0</v>
      </c>
      <c r="IG25" s="2">
        <f>'1-Results 2030'!IF25-'1-Results 2030'!IF$2</f>
        <v>0</v>
      </c>
      <c r="IH25" s="2">
        <f>'1-Results 2030'!IG25-'1-Results 2030'!IG$2</f>
        <v>0</v>
      </c>
      <c r="II25" s="2">
        <f>'1-Results 2030'!IH25-'1-Results 2030'!IH$2</f>
        <v>0</v>
      </c>
      <c r="IJ25" s="2">
        <f>'1-Results 2030'!II25-'1-Results 2030'!II$2</f>
        <v>0</v>
      </c>
      <c r="IK25" s="2">
        <f>'1-Results 2030'!IJ25-'1-Results 2030'!IJ$2</f>
        <v>0</v>
      </c>
      <c r="IL25" s="2">
        <f>'1-Results 2030'!IK25-'1-Results 2030'!IK$2</f>
        <v>0</v>
      </c>
      <c r="IM25" s="2">
        <f>'1-Results 2030'!IL25-'1-Results 2030'!IL$2</f>
        <v>0</v>
      </c>
      <c r="IN25" s="2">
        <f>'1-Results 2030'!IM25-'1-Results 2030'!IM$2</f>
        <v>0</v>
      </c>
      <c r="IO25" s="2">
        <f>'1-Results 2030'!IN25-'1-Results 2030'!IN$2</f>
        <v>0</v>
      </c>
      <c r="IP25" s="2">
        <f>'1-Results 2030'!IO25-'1-Results 2030'!IO$2</f>
        <v>0</v>
      </c>
      <c r="IQ25" s="2">
        <f>'1-Results 2030'!IP25-'1-Results 2030'!IP$2</f>
        <v>0</v>
      </c>
      <c r="IR25" s="2">
        <f>'1-Results 2030'!IQ25-'1-Results 2030'!IQ$2</f>
        <v>0</v>
      </c>
      <c r="IS25" s="2">
        <f>'1-Results 2030'!IR25-'1-Results 2030'!IR$2</f>
        <v>0</v>
      </c>
      <c r="IT25" s="2">
        <f>'1-Results 2030'!IS25-'1-Results 2030'!IS$2</f>
        <v>0</v>
      </c>
      <c r="IU25" s="2">
        <f>'1-Results 2030'!IT25-'1-Results 2030'!IT$2</f>
        <v>-1.3682437606199997E-5</v>
      </c>
      <c r="IV25" s="2">
        <f>'1-Results 2030'!IU25-'1-Results 2030'!IU$2</f>
        <v>-2.7511792967700212E-5</v>
      </c>
      <c r="IW25" s="2">
        <f>'1-Results 2030'!IV25-'1-Results 2030'!IV$2</f>
        <v>-2.0808682406940008E-4</v>
      </c>
      <c r="IX25" s="2">
        <f>'1-Results 2030'!IW25-'1-Results 2030'!IW$2</f>
        <v>0</v>
      </c>
      <c r="IY25" s="2">
        <f>'1-Results 2030'!IX25-'1-Results 2030'!IX$2</f>
        <v>1.1736753317852996E-3</v>
      </c>
      <c r="IZ25" s="2">
        <f>'1-Results 2030'!IY25-'1-Results 2030'!IY$2</f>
        <v>-4.2471974607779898E-4</v>
      </c>
      <c r="JA25" s="2">
        <f>'1-Results 2030'!IZ25-'1-Results 2030'!IZ$2</f>
        <v>1.2760909135427993E-3</v>
      </c>
      <c r="JB25" s="2">
        <f>'1-Results 2030'!JA25-'1-Results 2030'!JA$2</f>
        <v>-5.5213440750817994E-3</v>
      </c>
      <c r="JC25" s="2">
        <f>'1-Results 2030'!JB25-'1-Results 2030'!JB$2</f>
        <v>1.8755044576999988E-5</v>
      </c>
      <c r="JD25" s="75">
        <f>'1-Results 2030'!JC25-'1-Results 2030'!JC$2</f>
        <v>0</v>
      </c>
      <c r="JE25" s="2">
        <f>'1-Results 2030'!JD25-'1-Results 2030'!JD$2</f>
        <v>0</v>
      </c>
      <c r="JF25" s="2">
        <f>'1-Results 2030'!JE25-'1-Results 2030'!JE$2</f>
        <v>-2.5146757628259999E-4</v>
      </c>
      <c r="JG25" s="2">
        <f>'1-Results 2030'!JF25-'1-Results 2030'!JF$2</f>
        <v>0</v>
      </c>
      <c r="JH25" s="2">
        <f>'1-Results 2030'!JG25-'1-Results 2030'!JG$2</f>
        <v>-1.2252927239175988E-3</v>
      </c>
      <c r="JI25" s="2">
        <f>'1-Results 2030'!JH25-'1-Results 2030'!JH$2</f>
        <v>0</v>
      </c>
      <c r="JJ25" s="2">
        <f>'1-Results 2030'!JI25-'1-Results 2030'!JI$2</f>
        <v>0</v>
      </c>
      <c r="JK25" s="2">
        <f>'1-Results 2030'!JJ25-'1-Results 2030'!JJ$2</f>
        <v>0</v>
      </c>
      <c r="JL25" s="2">
        <f>'1-Results 2030'!JK25-'1-Results 2030'!JK$2</f>
        <v>0</v>
      </c>
      <c r="JM25" s="2">
        <f>'1-Results 2030'!JL25-'1-Results 2030'!JL$2</f>
        <v>0</v>
      </c>
      <c r="JN25" s="2">
        <f>'1-Results 2030'!JM25-'1-Results 2030'!JM$2</f>
        <v>-2.0007822310544997E-3</v>
      </c>
      <c r="JO25" s="2">
        <f>'1-Results 2030'!JN25-'1-Results 2030'!JN$2</f>
        <v>0</v>
      </c>
      <c r="JP25" s="2">
        <f>'1-Results 2030'!JO25-'1-Results 2030'!JO$2</f>
        <v>0</v>
      </c>
      <c r="JQ25" s="2">
        <f>'1-Results 2030'!JP25-'1-Results 2030'!JP$2</f>
        <v>0</v>
      </c>
      <c r="JR25" s="2">
        <f>'1-Results 2030'!JQ25-'1-Results 2030'!JQ$2</f>
        <v>0</v>
      </c>
      <c r="JS25" s="2">
        <f>'1-Results 2030'!JR25-'1-Results 2030'!JR$2</f>
        <v>0</v>
      </c>
      <c r="JT25" s="2">
        <f>'1-Results 2030'!JS25-'1-Results 2030'!JS$2</f>
        <v>0</v>
      </c>
      <c r="JU25" s="2">
        <f>'1-Results 2030'!JT25-'1-Results 2030'!JT$2</f>
        <v>0</v>
      </c>
      <c r="JV25" s="2">
        <f>'1-Results 2030'!JU25-'1-Results 2030'!JU$2</f>
        <v>0</v>
      </c>
      <c r="JW25" s="2">
        <f>'1-Results 2030'!JV25-'1-Results 2030'!JV$2</f>
        <v>-5.4261388177300092E-5</v>
      </c>
      <c r="JX25" s="2">
        <f>'1-Results 2030'!JW25-'1-Results 2030'!JW$2</f>
        <v>-5.5233199596001203E-5</v>
      </c>
      <c r="JY25" s="2">
        <f>'1-Results 2030'!JX25-'1-Results 2030'!JX$2</f>
        <v>-0.14215965118021989</v>
      </c>
      <c r="JZ25" s="2">
        <f>'1-Results 2030'!JY25-'1-Results 2030'!JY$2</f>
        <v>-0.23408451922311002</v>
      </c>
      <c r="KA25" s="2">
        <f>'1-Results 2030'!JZ25-'1-Results 2030'!JZ$2</f>
        <v>-1.5321926020579468E-3</v>
      </c>
      <c r="KB25" s="2">
        <f>'1-Results 2030'!KA25-'1-Results 2030'!KA$2</f>
        <v>0</v>
      </c>
      <c r="KC25" s="2">
        <f>'1-Results 2030'!KB25-'1-Results 2030'!KB$2</f>
        <v>0</v>
      </c>
      <c r="KD25" s="2">
        <f>'1-Results 2030'!KC25-'1-Results 2030'!KC$2</f>
        <v>0</v>
      </c>
      <c r="KE25" s="2">
        <f>'1-Results 2030'!KD25-'1-Results 2030'!KD$2</f>
        <v>0</v>
      </c>
      <c r="KF25" s="2">
        <f>'1-Results 2030'!KE25-'1-Results 2030'!KE$2</f>
        <v>0</v>
      </c>
      <c r="KG25" s="2">
        <f>'1-Results 2030'!KF25-'1-Results 2030'!KF$2</f>
        <v>0</v>
      </c>
      <c r="KH25" s="2">
        <f>'1-Results 2030'!KG25-'1-Results 2030'!KG$2</f>
        <v>0</v>
      </c>
      <c r="KI25" s="2">
        <f>'1-Results 2030'!KH25-'1-Results 2030'!KH$2</f>
        <v>0</v>
      </c>
      <c r="KJ25" s="2">
        <f>'1-Results 2030'!KI25-'1-Results 2030'!KI$2</f>
        <v>0</v>
      </c>
      <c r="KK25" s="2">
        <f>'1-Results 2030'!KJ25-'1-Results 2030'!KJ$2</f>
        <v>0</v>
      </c>
      <c r="KL25" s="2">
        <f>'1-Results 2030'!KK25-'1-Results 2030'!KK$2</f>
        <v>0</v>
      </c>
      <c r="KM25" s="2">
        <f>'1-Results 2030'!KL25-'1-Results 2030'!KL$2</f>
        <v>0</v>
      </c>
      <c r="KN25" s="2">
        <f>'1-Results 2030'!KM25-'1-Results 2030'!KM$2</f>
        <v>0</v>
      </c>
      <c r="KO25" s="2">
        <f>'1-Results 2030'!KN25-'1-Results 2030'!KN$2</f>
        <v>0</v>
      </c>
      <c r="KP25" s="2">
        <f>'1-Results 2030'!KO25-'1-Results 2030'!KO$2</f>
        <v>0</v>
      </c>
      <c r="KQ25" s="2">
        <f>'1-Results 2030'!KP25-'1-Results 2030'!KP$2</f>
        <v>0</v>
      </c>
      <c r="KR25" s="2">
        <f>'1-Results 2030'!KQ25-'1-Results 2030'!KQ$2</f>
        <v>0</v>
      </c>
      <c r="KS25" s="2">
        <f>'1-Results 2030'!KR25-'1-Results 2030'!KR$2</f>
        <v>0</v>
      </c>
      <c r="KT25" s="2">
        <f>'1-Results 2030'!KS25-'1-Results 2030'!KS$2</f>
        <v>0</v>
      </c>
      <c r="KU25" s="2">
        <f>'1-Results 2030'!KT25-'1-Results 2030'!KT$2</f>
        <v>0</v>
      </c>
      <c r="KV25" s="2">
        <f>'1-Results 2030'!KU25-'1-Results 2030'!KU$2</f>
        <v>0</v>
      </c>
      <c r="KW25" s="2">
        <f>'1-Results 2030'!KV25-'1-Results 2030'!KV$2</f>
        <v>0</v>
      </c>
      <c r="KX25" s="2">
        <f>'1-Results 2030'!KW25-'1-Results 2030'!KW$2</f>
        <v>0</v>
      </c>
      <c r="KY25" s="2">
        <f>'1-Results 2030'!KX25-'1-Results 2030'!KX$2</f>
        <v>0</v>
      </c>
      <c r="KZ25" s="2">
        <f>'1-Results 2030'!KY25-'1-Results 2030'!KY$2</f>
        <v>0</v>
      </c>
      <c r="LA25" s="2">
        <f>'1-Results 2030'!KZ25-'1-Results 2030'!KZ$2</f>
        <v>0</v>
      </c>
      <c r="LB25" s="2">
        <f>'1-Results 2030'!LA25-'1-Results 2030'!LA$2</f>
        <v>0</v>
      </c>
      <c r="LC25" s="2">
        <f>'1-Results 2030'!LB25-'1-Results 2030'!LB$2</f>
        <v>0</v>
      </c>
      <c r="LD25" s="2">
        <f>'1-Results 2030'!LC25-'1-Results 2030'!LC$2</f>
        <v>0</v>
      </c>
      <c r="LE25" s="2">
        <f>'1-Results 2030'!LD25-'1-Results 2030'!LD$2</f>
        <v>0</v>
      </c>
      <c r="LF25" s="2">
        <f>'1-Results 2030'!LE25-'1-Results 2030'!LE$2</f>
        <v>0</v>
      </c>
      <c r="LG25" s="2">
        <f>'1-Results 2030'!LF25-'1-Results 2030'!LF$2</f>
        <v>0</v>
      </c>
      <c r="LH25" s="2">
        <f>'1-Results 2030'!LG25-'1-Results 2030'!LG$2</f>
        <v>0</v>
      </c>
      <c r="LI25" s="2">
        <f>'1-Results 2030'!LH25-'1-Results 2030'!LH$2</f>
        <v>0</v>
      </c>
      <c r="LJ25" s="2">
        <f>'1-Results 2030'!LI25-'1-Results 2030'!LI$2</f>
        <v>0</v>
      </c>
      <c r="LK25" s="2">
        <f>'1-Results 2030'!LJ25-'1-Results 2030'!LJ$2</f>
        <v>0</v>
      </c>
      <c r="LL25" s="2">
        <f>'1-Results 2030'!LK25-'1-Results 2030'!LK$2</f>
        <v>0</v>
      </c>
      <c r="LM25" s="75">
        <f>'1-Results 2030'!LL25-'1-Results 2030'!LL$2</f>
        <v>0</v>
      </c>
      <c r="LN25" s="2">
        <f>'1-Results 2030'!LM25-'1-Results 2030'!LM$2</f>
        <v>0</v>
      </c>
      <c r="LO25" s="2">
        <f>'1-Results 2030'!LN25-'1-Results 2030'!LN$2</f>
        <v>0</v>
      </c>
      <c r="LP25" s="2">
        <f>'1-Results 2030'!LO25-'1-Results 2030'!LO$2</f>
        <v>0</v>
      </c>
      <c r="LQ25" s="2">
        <f>'1-Results 2030'!LP25-'1-Results 2030'!LP$2</f>
        <v>0</v>
      </c>
      <c r="LR25" s="2">
        <f>'1-Results 2030'!LQ25-'1-Results 2030'!LQ$2</f>
        <v>0</v>
      </c>
      <c r="LS25" s="2">
        <f>'1-Results 2030'!LR25-'1-Results 2030'!LR$2</f>
        <v>0</v>
      </c>
      <c r="LT25" s="2">
        <f>'1-Results 2030'!LS25-'1-Results 2030'!LS$2</f>
        <v>0</v>
      </c>
      <c r="LU25" s="2">
        <f>'1-Results 2030'!LT25-'1-Results 2030'!LT$2</f>
        <v>0</v>
      </c>
      <c r="LV25" s="2">
        <f>'1-Results 2030'!LU25-'1-Results 2030'!LU$2</f>
        <v>0</v>
      </c>
      <c r="LW25" s="2">
        <f>'1-Results 2030'!LV25-'1-Results 2030'!LV$2</f>
        <v>0</v>
      </c>
      <c r="LX25" s="2">
        <f>'1-Results 2030'!LW25-'1-Results 2030'!LW$2</f>
        <v>0</v>
      </c>
      <c r="LY25" s="2">
        <f>'1-Results 2030'!LX25-'1-Results 2030'!LX$2</f>
        <v>0</v>
      </c>
      <c r="LZ25" s="2">
        <f>'1-Results 2030'!LY25-'1-Results 2030'!LY$2</f>
        <v>0</v>
      </c>
      <c r="MA25" s="2">
        <f>'1-Results 2030'!LZ25-'1-Results 2030'!LZ$2</f>
        <v>0</v>
      </c>
      <c r="MB25" s="2">
        <f>'1-Results 2030'!MA25-'1-Results 2030'!MA$2</f>
        <v>0</v>
      </c>
      <c r="MC25" s="2">
        <f>'1-Results 2030'!MB25-'1-Results 2030'!MB$2</f>
        <v>0</v>
      </c>
      <c r="MD25" s="2">
        <f>'1-Results 2030'!MC25-'1-Results 2030'!MC$2</f>
        <v>0</v>
      </c>
      <c r="ME25" s="2">
        <f>'1-Results 2030'!MD25-'1-Results 2030'!MD$2</f>
        <v>0</v>
      </c>
      <c r="MF25" s="75">
        <f>'1-Results 2030'!ME25-'1-Results 2030'!ME$2</f>
        <v>0</v>
      </c>
      <c r="MG25" s="2">
        <f>'1-Results 2030'!MF25-'1-Results 2030'!MF$2</f>
        <v>0</v>
      </c>
      <c r="MH25" s="2">
        <f>'1-Results 2030'!MG25-'1-Results 2030'!MG$2</f>
        <v>0</v>
      </c>
      <c r="MI25" s="2">
        <f>'1-Results 2030'!MH25-'1-Results 2030'!MH$2</f>
        <v>0</v>
      </c>
      <c r="MJ25" s="2">
        <f>'1-Results 2030'!MI25-'1-Results 2030'!MI$2</f>
        <v>0</v>
      </c>
      <c r="MK25" s="2">
        <f>'1-Results 2030'!MJ25-'1-Results 2030'!MJ$2</f>
        <v>0</v>
      </c>
      <c r="ML25" s="2">
        <f>'1-Results 2030'!MK25-'1-Results 2030'!MK$2</f>
        <v>0</v>
      </c>
      <c r="MM25" s="2">
        <f>'1-Results 2030'!ML25-'1-Results 2030'!ML$2</f>
        <v>0</v>
      </c>
      <c r="MN25" s="2">
        <f>'1-Results 2030'!MM25-'1-Results 2030'!MM$2</f>
        <v>0</v>
      </c>
      <c r="MO25" s="2">
        <f>'1-Results 2030'!MN25-'1-Results 2030'!MN$2</f>
        <v>0</v>
      </c>
      <c r="MP25" s="2">
        <f>'1-Results 2030'!MO25-'1-Results 2030'!MO$2</f>
        <v>0</v>
      </c>
      <c r="MQ25" s="2">
        <f>'1-Results 2030'!MP25-'1-Results 2030'!MP$2</f>
        <v>0</v>
      </c>
      <c r="MR25" s="2">
        <f>'1-Results 2030'!MQ25-'1-Results 2030'!MQ$2</f>
        <v>0</v>
      </c>
      <c r="MS25" s="2">
        <f>'1-Results 2030'!MR25-'1-Results 2030'!MR$2</f>
        <v>0</v>
      </c>
      <c r="MT25" s="2">
        <f>'1-Results 2030'!MS25-'1-Results 2030'!MS$2</f>
        <v>0</v>
      </c>
      <c r="MU25" s="2">
        <f>'1-Results 2030'!MT25-'1-Results 2030'!MT$2</f>
        <v>0</v>
      </c>
      <c r="MV25" s="2">
        <f>'1-Results 2030'!MU25-'1-Results 2030'!MU$2</f>
        <v>0</v>
      </c>
      <c r="MW25" s="75">
        <f>'1-Results 2030'!MV25-'1-Results 2030'!MV$2</f>
        <v>0</v>
      </c>
      <c r="MX25" s="2">
        <f>'1-Results 2030'!MW25-'1-Results 2030'!MW$2</f>
        <v>0</v>
      </c>
      <c r="MY25" s="2">
        <f>'1-Results 2030'!MX25-'1-Results 2030'!MX$2</f>
        <v>0</v>
      </c>
      <c r="MZ25" s="2">
        <f>'1-Results 2030'!MY25-'1-Results 2030'!MY$2</f>
        <v>0</v>
      </c>
      <c r="NA25" s="2">
        <f>'1-Results 2030'!MZ25-'1-Results 2030'!MZ$2</f>
        <v>0</v>
      </c>
      <c r="NB25" s="2">
        <f>'1-Results 2030'!NA25-'1-Results 2030'!NA$2</f>
        <v>0</v>
      </c>
      <c r="NC25" s="2">
        <f>'1-Results 2030'!NB25-'1-Results 2030'!NB$2</f>
        <v>0</v>
      </c>
      <c r="ND25" s="2">
        <f>'1-Results 2030'!NC25-'1-Results 2030'!NC$2</f>
        <v>0</v>
      </c>
      <c r="NE25" s="2">
        <f>'1-Results 2030'!ND25-'1-Results 2030'!ND$2</f>
        <v>0</v>
      </c>
      <c r="NF25" s="2">
        <f>'1-Results 2030'!NE25-'1-Results 2030'!NE$2</f>
        <v>0</v>
      </c>
      <c r="NG25" s="2">
        <f>'1-Results 2030'!NF25-'1-Results 2030'!NF$2</f>
        <v>0</v>
      </c>
      <c r="NH25" s="2">
        <f>'1-Results 2030'!NG25-'1-Results 2030'!NG$2</f>
        <v>0</v>
      </c>
      <c r="NI25" s="2">
        <f>'1-Results 2030'!NH25-'1-Results 2030'!NH$2</f>
        <v>0</v>
      </c>
      <c r="NJ25" s="2">
        <f>'1-Results 2030'!NI25-'1-Results 2030'!NI$2</f>
        <v>0</v>
      </c>
      <c r="NK25" s="2">
        <f>'1-Results 2030'!NJ25-'1-Results 2030'!NJ$2</f>
        <v>0</v>
      </c>
      <c r="NL25" s="2">
        <f>'1-Results 2030'!NK25-'1-Results 2030'!NK$2</f>
        <v>0</v>
      </c>
      <c r="NM25" s="2">
        <f>'1-Results 2030'!NL25-'1-Results 2030'!NL$2</f>
        <v>0</v>
      </c>
      <c r="NN25" s="2">
        <f>'1-Results 2030'!NM25-'1-Results 2030'!NM$2</f>
        <v>0</v>
      </c>
      <c r="NO25" s="2">
        <f>'1-Results 2030'!NN25-'1-Results 2030'!NN$2</f>
        <v>0</v>
      </c>
      <c r="NP25" s="2">
        <f>'1-Results 2030'!NO25-'1-Results 2030'!NO$2</f>
        <v>0</v>
      </c>
      <c r="NQ25" s="2">
        <f>'1-Results 2030'!NP25-'1-Results 2030'!NP$2</f>
        <v>0</v>
      </c>
      <c r="NR25" s="2">
        <f>'1-Results 2030'!NQ25-'1-Results 2030'!NQ$2</f>
        <v>0</v>
      </c>
      <c r="NS25" s="2">
        <f>'1-Results 2030'!NR25-'1-Results 2030'!NR$2</f>
        <v>0</v>
      </c>
      <c r="NT25" s="2">
        <f>'1-Results 2030'!NS25-'1-Results 2030'!NS$2</f>
        <v>0</v>
      </c>
      <c r="NU25" s="2">
        <f>'1-Results 2030'!NT25-'1-Results 2030'!NT$2</f>
        <v>0</v>
      </c>
      <c r="NV25" s="2">
        <f>'1-Results 2030'!NU25-'1-Results 2030'!NU$2</f>
        <v>0</v>
      </c>
      <c r="NW25" s="2">
        <f>'1-Results 2030'!NV25-'1-Results 2030'!NV$2</f>
        <v>0</v>
      </c>
      <c r="NX25" s="2">
        <f>'1-Results 2030'!NW25-'1-Results 2030'!NW$2</f>
        <v>0</v>
      </c>
      <c r="NY25" s="2">
        <f>'1-Results 2030'!NX25-'1-Results 2030'!NX$2</f>
        <v>0</v>
      </c>
      <c r="NZ25" s="2">
        <f>'1-Results 2030'!NY25-'1-Results 2030'!NY$2</f>
        <v>0</v>
      </c>
      <c r="OA25" s="2">
        <f>'1-Results 2030'!NZ25-'1-Results 2030'!NZ$2</f>
        <v>0</v>
      </c>
      <c r="OB25" s="2">
        <f>'1-Results 2030'!OA25-'1-Results 2030'!OA$2</f>
        <v>0</v>
      </c>
      <c r="OC25" s="2">
        <f>'1-Results 2030'!OB25-'1-Results 2030'!OB$2</f>
        <v>0</v>
      </c>
      <c r="OD25" s="2">
        <f>'1-Results 2030'!OC25-'1-Results 2030'!OC$2</f>
        <v>0</v>
      </c>
      <c r="OE25" s="2">
        <f>'1-Results 2030'!OD25-'1-Results 2030'!OD$2</f>
        <v>0</v>
      </c>
      <c r="OF25" s="2">
        <f>'1-Results 2030'!OE25-'1-Results 2030'!OE$2</f>
        <v>0</v>
      </c>
      <c r="OG25" s="2">
        <f>'1-Results 2030'!OF25-'1-Results 2030'!OF$2</f>
        <v>0</v>
      </c>
      <c r="OH25" s="2">
        <f>'1-Results 2030'!OG25-'1-Results 2030'!OG$2</f>
        <v>0</v>
      </c>
      <c r="OI25" s="2">
        <f>'1-Results 2030'!OH25-'1-Results 2030'!OH$2</f>
        <v>0</v>
      </c>
      <c r="OJ25" s="2">
        <f>'1-Results 2030'!OI25-'1-Results 2030'!OI$2</f>
        <v>0</v>
      </c>
      <c r="OK25" s="2">
        <f>'1-Results 2030'!OJ25-'1-Results 2030'!OJ$2</f>
        <v>0</v>
      </c>
      <c r="OL25" s="2">
        <f>'1-Results 2030'!OK25-'1-Results 2030'!OK$2</f>
        <v>0</v>
      </c>
      <c r="OM25" s="2">
        <f>'1-Results 2030'!OL25-'1-Results 2030'!OL$2</f>
        <v>0</v>
      </c>
      <c r="ON25" s="2">
        <f>'1-Results 2030'!OM25-'1-Results 2030'!OM$2</f>
        <v>0</v>
      </c>
      <c r="OO25" s="2">
        <f>'1-Results 2030'!ON25-'1-Results 2030'!ON$2</f>
        <v>0</v>
      </c>
      <c r="OP25" s="2">
        <f>'1-Results 2030'!OO25-'1-Results 2030'!OO$2</f>
        <v>-1.4992013806127996E-2</v>
      </c>
      <c r="OQ25" s="2">
        <f>'1-Results 2030'!OP25-'1-Results 2030'!OP$2</f>
        <v>-2.427718816588964E-2</v>
      </c>
      <c r="OR25" s="2">
        <f>'1-Results 2030'!OQ25-'1-Results 2030'!OQ$2</f>
        <v>-0.18362172864249038</v>
      </c>
      <c r="OS25" s="2">
        <f>'1-Results 2030'!OR25-'1-Results 2030'!OR$2</f>
        <v>0</v>
      </c>
      <c r="OT25" s="2">
        <f>'1-Results 2030'!OS25-'1-Results 2030'!OS$2</f>
        <v>-6.7603373384720111E-2</v>
      </c>
      <c r="OU25" s="2">
        <f>'1-Results 2030'!OT25-'1-Results 2030'!OT$2</f>
        <v>-0.22471216459391008</v>
      </c>
      <c r="OV25" s="2">
        <f>'1-Results 2030'!OU25-'1-Results 2030'!OU$2</f>
        <v>1.1317884675201562E-3</v>
      </c>
      <c r="OW25" s="2">
        <f>'1-Results 2030'!OV25-'1-Results 2030'!OV$2</f>
        <v>-2.2271066912031987</v>
      </c>
      <c r="OX25" s="2">
        <f>'1-Results 2030'!OW25-'1-Results 2030'!OW$2</f>
        <v>1.6634193484701965E-5</v>
      </c>
      <c r="OY25" s="2">
        <f>'1-Results 2030'!OX25-'1-Results 2030'!OX$2</f>
        <v>0</v>
      </c>
      <c r="OZ25" s="2">
        <f>'1-Results 2030'!OY25-'1-Results 2030'!OY$2</f>
        <v>0</v>
      </c>
      <c r="PA25" s="2">
        <f>'1-Results 2030'!OZ25-'1-Results 2030'!OZ$2</f>
        <v>-0.8744281729634702</v>
      </c>
      <c r="PB25" s="2">
        <f>'1-Results 2030'!PA25-'1-Results 2030'!PA$2</f>
        <v>0</v>
      </c>
      <c r="PC25" s="2">
        <f>'1-Results 2030'!PB25-'1-Results 2030'!PB$2</f>
        <v>-1.320812855620769</v>
      </c>
      <c r="PD25" s="2">
        <f>'1-Results 2030'!PC25-'1-Results 2030'!PC$2</f>
        <v>0</v>
      </c>
      <c r="PE25" s="2">
        <f>'1-Results 2030'!PD25-'1-Results 2030'!PD$2</f>
        <v>0</v>
      </c>
      <c r="PF25" s="2">
        <f>'1-Results 2030'!PE25-'1-Results 2030'!PE$2</f>
        <v>0</v>
      </c>
      <c r="PG25" s="2">
        <f>'1-Results 2030'!PF25-'1-Results 2030'!PF$2</f>
        <v>0</v>
      </c>
      <c r="PH25" s="2">
        <f>'1-Results 2030'!PG25-'1-Results 2030'!PG$2</f>
        <v>0</v>
      </c>
      <c r="PI25" s="2">
        <f>'1-Results 2030'!PH25-'1-Results 2030'!PH$2</f>
        <v>-0.32303277793663021</v>
      </c>
      <c r="PJ25" s="2">
        <f>'1-Results 2030'!PI25-'1-Results 2030'!PI$2</f>
        <v>0</v>
      </c>
      <c r="PK25" s="2">
        <f>'1-Results 2030'!PJ25-'1-Results 2030'!PJ$2</f>
        <v>0</v>
      </c>
      <c r="PL25" s="2">
        <f>'1-Results 2030'!PK25-'1-Results 2030'!PK$2</f>
        <v>0</v>
      </c>
      <c r="PM25" s="2">
        <f>'1-Results 2030'!PL25-'1-Results 2030'!PL$2</f>
        <v>0</v>
      </c>
      <c r="PN25" s="2">
        <f>'1-Results 2030'!PM25-'1-Results 2030'!PM$2</f>
        <v>0</v>
      </c>
      <c r="PO25" s="2">
        <f>'1-Results 2030'!PN25-'1-Results 2030'!PN$2</f>
        <v>0</v>
      </c>
      <c r="PP25" s="2">
        <f>'1-Results 2030'!PO25-'1-Results 2030'!PO$2</f>
        <v>0</v>
      </c>
      <c r="PQ25" s="2">
        <f>'1-Results 2030'!PP25-'1-Results 2030'!PP$2</f>
        <v>0</v>
      </c>
      <c r="PR25" s="2">
        <f>'1-Results 2030'!PQ25-'1-Results 2030'!PQ$2</f>
        <v>-5.8490371167670085E-2</v>
      </c>
      <c r="PS25" s="2">
        <f>'1-Results 2030'!PR25-'1-Results 2030'!PR$2</f>
        <v>-4.8370293075109316E-2</v>
      </c>
      <c r="PT25" s="2">
        <f>'1-Results 2030'!PS25-'1-Results 2030'!PS$2</f>
        <v>-3.360660554423904E-3</v>
      </c>
      <c r="PU25" s="2">
        <f>'1-Results 2030'!PT25-'1-Results 2030'!PT$2</f>
        <v>-0.10070984063480992</v>
      </c>
      <c r="PV25" s="2">
        <f>'1-Results 2030'!PU25-'1-Results 2030'!PU$2</f>
        <v>-4.3133173861700097E-5</v>
      </c>
      <c r="PW25" s="2">
        <f>'1-Results 2030'!PV25-'1-Results 2030'!PV$2</f>
        <v>0</v>
      </c>
      <c r="PX25" s="2">
        <f>'1-Results 2030'!PW25-'1-Results 2030'!PW$2</f>
        <v>0</v>
      </c>
      <c r="PY25" s="2">
        <f>'1-Results 2030'!PX25-'1-Results 2030'!PX$2</f>
        <v>0</v>
      </c>
      <c r="PZ25" s="2">
        <f>'1-Results 2030'!PY25-'1-Results 2030'!PY$2</f>
        <v>0</v>
      </c>
      <c r="QA25" s="2">
        <f>'1-Results 2030'!PZ25-'1-Results 2030'!PZ$2</f>
        <v>0</v>
      </c>
      <c r="QB25" s="2">
        <f>'1-Results 2030'!QA25-'1-Results 2030'!QA$2</f>
        <v>0</v>
      </c>
      <c r="QC25" s="2">
        <f>'1-Results 2030'!QB25-'1-Results 2030'!QB$2</f>
        <v>0</v>
      </c>
      <c r="QD25" s="2">
        <f>'1-Results 2030'!QC25-'1-Results 2030'!QC$2</f>
        <v>0</v>
      </c>
      <c r="QE25" s="2">
        <f>'1-Results 2030'!QD25-'1-Results 2030'!QD$2</f>
        <v>0</v>
      </c>
      <c r="QF25" s="2">
        <f>'1-Results 2030'!QE25-'1-Results 2030'!QE$2</f>
        <v>0</v>
      </c>
      <c r="QG25" s="2">
        <f>'1-Results 2030'!QF25-'1-Results 2030'!QF$2</f>
        <v>0</v>
      </c>
      <c r="QH25" s="2">
        <f>'1-Results 2030'!QG25-'1-Results 2030'!QG$2</f>
        <v>0</v>
      </c>
      <c r="QI25" s="2">
        <f>'1-Results 2030'!QH25-'1-Results 2030'!QH$2</f>
        <v>0</v>
      </c>
      <c r="QJ25" s="2">
        <f>'1-Results 2030'!QI25-'1-Results 2030'!QI$2</f>
        <v>0</v>
      </c>
      <c r="QK25" s="2">
        <f>'1-Results 2030'!QJ25-'1-Results 2030'!QJ$2</f>
        <v>0</v>
      </c>
      <c r="QL25" s="2">
        <f>'1-Results 2030'!QK25-'1-Results 2030'!QK$2</f>
        <v>0</v>
      </c>
      <c r="QM25" s="2">
        <f>'1-Results 2030'!QL25-'1-Results 2030'!QL$2</f>
        <v>0</v>
      </c>
      <c r="QN25" s="2">
        <f>'1-Results 2030'!QM25-'1-Results 2030'!QM$2</f>
        <v>0</v>
      </c>
      <c r="QO25" s="2">
        <f>'1-Results 2030'!QN25-'1-Results 2030'!QN$2</f>
        <v>0</v>
      </c>
      <c r="QP25" s="2">
        <f>'1-Results 2030'!QO25-'1-Results 2030'!QO$2</f>
        <v>0</v>
      </c>
      <c r="QQ25" s="2">
        <f>'1-Results 2030'!QP25-'1-Results 2030'!QP$2</f>
        <v>0</v>
      </c>
      <c r="QR25" s="2">
        <f>'1-Results 2030'!QQ25-'1-Results 2030'!QQ$2</f>
        <v>0</v>
      </c>
      <c r="QS25" s="2">
        <f>'1-Results 2030'!QR25-'1-Results 2030'!QR$2</f>
        <v>0</v>
      </c>
      <c r="QT25" s="2">
        <f>'1-Results 2030'!QS25-'1-Results 2030'!QS$2</f>
        <v>0</v>
      </c>
      <c r="QU25" s="2">
        <f>'1-Results 2030'!QT25-'1-Results 2030'!QT$2</f>
        <v>0</v>
      </c>
      <c r="QV25" s="2">
        <f>'1-Results 2030'!QU25-'1-Results 2030'!QU$2</f>
        <v>0</v>
      </c>
      <c r="QW25" s="2">
        <f>'1-Results 2030'!QV25-'1-Results 2030'!QV$2</f>
        <v>0</v>
      </c>
      <c r="QX25" s="2">
        <f>'1-Results 2030'!QW25-'1-Results 2030'!QW$2</f>
        <v>0</v>
      </c>
      <c r="QY25" s="2">
        <f>'1-Results 2030'!QX25-'1-Results 2030'!QX$2</f>
        <v>0</v>
      </c>
      <c r="QZ25" s="2">
        <f>'1-Results 2030'!QY25-'1-Results 2030'!QY$2</f>
        <v>0</v>
      </c>
      <c r="RA25" s="2">
        <f>'1-Results 2030'!QZ25-'1-Results 2030'!QZ$2</f>
        <v>0</v>
      </c>
      <c r="RB25" s="2">
        <f>'1-Results 2030'!RA25-'1-Results 2030'!RA$2</f>
        <v>0</v>
      </c>
      <c r="RC25" s="2">
        <f>'1-Results 2030'!RB25-'1-Results 2030'!RB$2</f>
        <v>0</v>
      </c>
      <c r="RD25" s="2">
        <f>'1-Results 2030'!RC25-'1-Results 2030'!RC$2</f>
        <v>0</v>
      </c>
      <c r="RE25" s="2">
        <f>'1-Results 2030'!RD25-'1-Results 2030'!RD$2</f>
        <v>0</v>
      </c>
      <c r="RF25" s="2">
        <f>'1-Results 2030'!RE25-'1-Results 2030'!RE$2</f>
        <v>0</v>
      </c>
      <c r="RG25" s="2">
        <f>'1-Results 2030'!RF25-'1-Results 2030'!RF$2</f>
        <v>0</v>
      </c>
      <c r="RH25" s="2">
        <f>'1-Results 2030'!RG25-'1-Results 2030'!RG$2</f>
        <v>0</v>
      </c>
      <c r="RI25" s="2">
        <f>'1-Results 2030'!RH25-'1-Results 2030'!RH$2</f>
        <v>0</v>
      </c>
      <c r="RJ25" s="2">
        <f>'1-Results 2030'!RI25-'1-Results 2030'!RI$2</f>
        <v>0</v>
      </c>
      <c r="RK25" s="2">
        <f>'1-Results 2030'!RJ25-'1-Results 2030'!RJ$2</f>
        <v>0</v>
      </c>
      <c r="RL25" s="2">
        <f>'1-Results 2030'!RK25-'1-Results 2030'!RK$2</f>
        <v>0</v>
      </c>
      <c r="RM25" s="2">
        <f>'1-Results 2030'!RL25-'1-Results 2030'!RL$2</f>
        <v>0</v>
      </c>
      <c r="RN25" s="2">
        <f>'1-Results 2030'!RM25-'1-Results 2030'!RM$2</f>
        <v>0</v>
      </c>
      <c r="RO25" s="2">
        <f>'1-Results 2030'!RN25-'1-Results 2030'!RN$2</f>
        <v>0</v>
      </c>
      <c r="RP25" s="2">
        <f>'1-Results 2030'!RO25-'1-Results 2030'!RO$2</f>
        <v>0</v>
      </c>
      <c r="RQ25" s="2">
        <f>'1-Results 2030'!RP25-'1-Results 2030'!RP$2</f>
        <v>0</v>
      </c>
      <c r="RR25" s="2">
        <f>'1-Results 2030'!RQ25-'1-Results 2030'!RQ$2</f>
        <v>0</v>
      </c>
      <c r="RS25" s="2">
        <f>'1-Results 2030'!RR25-'1-Results 2030'!RR$2</f>
        <v>0</v>
      </c>
      <c r="RT25" s="2">
        <f>'1-Results 2030'!RS25-'1-Results 2030'!RS$2</f>
        <v>0</v>
      </c>
      <c r="RU25" s="2">
        <f>'1-Results 2030'!RT25-'1-Results 2030'!RT$2</f>
        <v>0</v>
      </c>
      <c r="RV25" s="2">
        <f>'1-Results 2030'!RU25-'1-Results 2030'!RU$2</f>
        <v>0</v>
      </c>
      <c r="RW25" s="2">
        <f>'1-Results 2030'!RV25-'1-Results 2030'!RV$2</f>
        <v>0</v>
      </c>
      <c r="RX25" s="2">
        <f>'1-Results 2030'!RW25-'1-Results 2030'!RW$2</f>
        <v>0</v>
      </c>
      <c r="RY25" s="2">
        <f>'1-Results 2030'!RX25-'1-Results 2030'!RX$2</f>
        <v>0</v>
      </c>
      <c r="RZ25" s="2">
        <f>'1-Results 2030'!RY25-'1-Results 2030'!RY$2</f>
        <v>0</v>
      </c>
      <c r="SA25" s="2">
        <f>'1-Results 2030'!RZ25-'1-Results 2030'!RZ$2</f>
        <v>0</v>
      </c>
      <c r="SB25" s="2">
        <f>'1-Results 2030'!SA25-'1-Results 2030'!SA$2</f>
        <v>0</v>
      </c>
      <c r="SC25" s="2">
        <f>'1-Results 2030'!SB25-'1-Results 2030'!SB$2</f>
        <v>0</v>
      </c>
      <c r="SD25" s="2">
        <f>'1-Results 2030'!SC25-'1-Results 2030'!SC$2</f>
        <v>0</v>
      </c>
      <c r="SE25" s="2">
        <f>'1-Results 2030'!SD25-'1-Results 2030'!SD$2</f>
        <v>0</v>
      </c>
      <c r="SF25" s="2">
        <f>'1-Results 2030'!SE25-'1-Results 2030'!SE$2</f>
        <v>0</v>
      </c>
      <c r="SG25" s="2">
        <f>'1-Results 2030'!SF25-'1-Results 2030'!SF$2</f>
        <v>0</v>
      </c>
      <c r="SH25" s="2">
        <f>'1-Results 2030'!SG25-'1-Results 2030'!SG$2</f>
        <v>0</v>
      </c>
      <c r="SI25" s="2">
        <f>'1-Results 2030'!SH25-'1-Results 2030'!SH$2</f>
        <v>0</v>
      </c>
      <c r="SJ25" s="2">
        <f>'1-Results 2030'!SI25-'1-Results 2030'!SI$2</f>
        <v>0</v>
      </c>
      <c r="SK25" s="2">
        <f>'1-Results 2030'!SJ25-'1-Results 2030'!SJ$2</f>
        <v>0</v>
      </c>
      <c r="SL25" s="2">
        <f>'1-Results 2030'!SK25-'1-Results 2030'!SK$2</f>
        <v>0</v>
      </c>
      <c r="SM25" s="2">
        <f>'1-Results 2030'!SL25-'1-Results 2030'!SL$2</f>
        <v>0</v>
      </c>
      <c r="SN25" s="2">
        <f>'1-Results 2030'!SM25-'1-Results 2030'!SM$2</f>
        <v>0</v>
      </c>
      <c r="SO25" s="2">
        <f>'1-Results 2030'!SN25-'1-Results 2030'!SN$2</f>
        <v>0</v>
      </c>
      <c r="SP25" s="2">
        <f>'1-Results 2030'!SO25-'1-Results 2030'!SO$2</f>
        <v>0</v>
      </c>
      <c r="SQ25" s="2">
        <f>'1-Results 2030'!SP25-'1-Results 2030'!SP$2</f>
        <v>0</v>
      </c>
      <c r="SR25" s="2">
        <f>'1-Results 2030'!SQ25-'1-Results 2030'!SQ$2</f>
        <v>0</v>
      </c>
      <c r="SS25" s="2">
        <f>'1-Results 2030'!SR25-'1-Results 2030'!SR$2</f>
        <v>0</v>
      </c>
      <c r="ST25" s="2">
        <f>'1-Results 2030'!SS25-'1-Results 2030'!SS$2</f>
        <v>0</v>
      </c>
      <c r="SU25" s="2">
        <f>'1-Results 2030'!ST25-'1-Results 2030'!ST$2</f>
        <v>0</v>
      </c>
      <c r="SV25" s="2">
        <f>'1-Results 2030'!SU25-'1-Results 2030'!SU$2</f>
        <v>0</v>
      </c>
      <c r="SW25" s="2">
        <f>'1-Results 2030'!SV25-'1-Results 2030'!SV$2</f>
        <v>0</v>
      </c>
      <c r="SX25" s="2">
        <f>'1-Results 2030'!SW25-'1-Results 2030'!SW$2</f>
        <v>0</v>
      </c>
      <c r="SY25" s="2">
        <f>'1-Results 2030'!SX25-'1-Results 2030'!SX$2</f>
        <v>0</v>
      </c>
      <c r="SZ25" s="2">
        <f>'1-Results 2030'!SY25-'1-Results 2030'!SY$2</f>
        <v>0</v>
      </c>
      <c r="TA25" s="2">
        <f>'1-Results 2030'!SZ25-'1-Results 2030'!SZ$2</f>
        <v>0</v>
      </c>
      <c r="TB25" s="2">
        <f>'1-Results 2030'!TA25-'1-Results 2030'!TA$2</f>
        <v>0</v>
      </c>
      <c r="TC25" s="2">
        <f>'1-Results 2030'!TB25-'1-Results 2030'!TB$2</f>
        <v>0</v>
      </c>
      <c r="TD25" s="2">
        <f>'1-Results 2030'!TC25-'1-Results 2030'!TC$2</f>
        <v>0</v>
      </c>
      <c r="TE25" s="2">
        <f>'1-Results 2030'!TD25-'1-Results 2030'!TD$2</f>
        <v>0</v>
      </c>
      <c r="TF25" s="2">
        <f>'1-Results 2030'!TE25-'1-Results 2030'!TE$2</f>
        <v>0</v>
      </c>
      <c r="TG25" s="2">
        <f>'1-Results 2030'!TF25-'1-Results 2030'!TF$2</f>
        <v>0</v>
      </c>
      <c r="TH25" s="2">
        <f>'1-Results 2030'!TG25-'1-Results 2030'!TG$2</f>
        <v>0</v>
      </c>
      <c r="TI25" s="2">
        <f>'1-Results 2030'!TH25-'1-Results 2030'!TH$2</f>
        <v>0</v>
      </c>
      <c r="TJ25" s="2">
        <f>'1-Results 2030'!TI25-'1-Results 2030'!TI$2</f>
        <v>0</v>
      </c>
      <c r="TK25" s="2">
        <f>'1-Results 2030'!TJ25-'1-Results 2030'!TJ$2</f>
        <v>0</v>
      </c>
      <c r="TL25" s="2">
        <f>'1-Results 2030'!TK25-'1-Results 2030'!TK$2</f>
        <v>0</v>
      </c>
      <c r="TM25" s="2">
        <f>'1-Results 2030'!TL25-'1-Results 2030'!TL$2</f>
        <v>0</v>
      </c>
      <c r="TN25" s="2">
        <f>'1-Results 2030'!TM25-'1-Results 2030'!TM$2</f>
        <v>0</v>
      </c>
      <c r="TO25" s="2">
        <f>'1-Results 2030'!TN25-'1-Results 2030'!TN$2</f>
        <v>0</v>
      </c>
      <c r="TP25" s="2">
        <f>'1-Results 2030'!TO25-'1-Results 2030'!TO$2</f>
        <v>0</v>
      </c>
      <c r="TQ25" s="2">
        <f>'1-Results 2030'!TP25-'1-Results 2030'!TP$2</f>
        <v>0</v>
      </c>
      <c r="TR25" s="2">
        <f>'1-Results 2030'!TQ25-'1-Results 2030'!TQ$2</f>
        <v>0</v>
      </c>
      <c r="TS25" s="2">
        <f>'1-Results 2030'!TR25-'1-Results 2030'!TR$2</f>
        <v>0</v>
      </c>
      <c r="TT25" s="2">
        <f>'1-Results 2030'!TS25-'1-Results 2030'!TS$2</f>
        <v>0</v>
      </c>
      <c r="TU25" s="2">
        <f>'1-Results 2030'!TT25-'1-Results 2030'!TT$2</f>
        <v>0</v>
      </c>
      <c r="TV25" s="2">
        <f>'1-Results 2030'!TU25-'1-Results 2030'!TU$2</f>
        <v>0</v>
      </c>
      <c r="TW25" s="2">
        <f>'1-Results 2030'!TV25-'1-Results 2030'!TV$2</f>
        <v>0</v>
      </c>
      <c r="TX25" s="2">
        <f>'1-Results 2030'!TW25-'1-Results 2030'!TW$2</f>
        <v>0</v>
      </c>
      <c r="TY25" s="2">
        <f>'1-Results 2030'!TX25-'1-Results 2030'!TX$2</f>
        <v>0</v>
      </c>
      <c r="TZ25" s="2">
        <f>'1-Results 2030'!TY25-'1-Results 2030'!TY$2</f>
        <v>0</v>
      </c>
      <c r="UA25" s="2">
        <f>'1-Results 2030'!TZ25-'1-Results 2030'!TZ$2</f>
        <v>0</v>
      </c>
      <c r="UB25" s="2">
        <f>'1-Results 2030'!UA25-'1-Results 2030'!UA$2</f>
        <v>0</v>
      </c>
      <c r="UC25" s="2">
        <f>'1-Results 2030'!UB25-'1-Results 2030'!UB$2</f>
        <v>0</v>
      </c>
      <c r="UD25" s="2">
        <f>'1-Results 2030'!UC25-'1-Results 2030'!UC$2</f>
        <v>0</v>
      </c>
      <c r="UE25" s="2">
        <f>'1-Results 2030'!UD25-'1-Results 2030'!UD$2</f>
        <v>0</v>
      </c>
      <c r="UF25" s="2">
        <f>'1-Results 2030'!UE25-'1-Results 2030'!UE$2</f>
        <v>0</v>
      </c>
      <c r="UG25" s="2">
        <f>'1-Results 2030'!UF25-'1-Results 2030'!UF$2</f>
        <v>0</v>
      </c>
      <c r="UH25" s="2">
        <f>'1-Results 2030'!UG25-'1-Results 2030'!UG$2</f>
        <v>0</v>
      </c>
      <c r="UI25" s="2">
        <f>'1-Results 2030'!UH25-'1-Results 2030'!UH$2</f>
        <v>0</v>
      </c>
      <c r="UJ25" s="2">
        <f>'1-Results 2030'!UI25-'1-Results 2030'!UI$2</f>
        <v>0</v>
      </c>
      <c r="UK25" s="2">
        <f>'1-Results 2030'!UJ25-'1-Results 2030'!UJ$2</f>
        <v>0</v>
      </c>
      <c r="UL25" s="2">
        <f>'1-Results 2030'!UK25-'1-Results 2030'!UK$2</f>
        <v>0</v>
      </c>
      <c r="UM25" s="2">
        <f>'1-Results 2030'!UL25-'1-Results 2030'!UL$2</f>
        <v>0</v>
      </c>
      <c r="UN25" s="2">
        <f>'1-Results 2030'!UM25-'1-Results 2030'!UM$2</f>
        <v>0</v>
      </c>
      <c r="UO25" s="2">
        <f>'1-Results 2030'!UN25-'1-Results 2030'!UN$2</f>
        <v>0</v>
      </c>
      <c r="UP25" s="2">
        <f>'1-Results 2030'!UO25-'1-Results 2030'!UO$2</f>
        <v>0</v>
      </c>
      <c r="UQ25" s="2">
        <f>'1-Results 2030'!UP25-'1-Results 2030'!UP$2</f>
        <v>0</v>
      </c>
      <c r="UR25" s="2">
        <f>'1-Results 2030'!UQ25-'1-Results 2030'!UQ$2</f>
        <v>0</v>
      </c>
      <c r="US25" s="2">
        <f>'1-Results 2030'!UR25-'1-Results 2030'!UR$2</f>
        <v>0</v>
      </c>
      <c r="UT25" s="2">
        <f>'1-Results 2030'!US25-'1-Results 2030'!US$2</f>
        <v>0</v>
      </c>
      <c r="UU25" s="2">
        <f>'1-Results 2030'!UT25-'1-Results 2030'!UT$2</f>
        <v>0</v>
      </c>
      <c r="UV25" s="2">
        <f>'1-Results 2030'!UU25-'1-Results 2030'!UU$2</f>
        <v>0</v>
      </c>
      <c r="UW25" s="2">
        <f>'1-Results 2030'!UV25-'1-Results 2030'!UV$2</f>
        <v>0</v>
      </c>
      <c r="UX25" s="2">
        <f>'1-Results 2030'!UW25-'1-Results 2030'!UW$2</f>
        <v>0</v>
      </c>
      <c r="UY25" s="2">
        <f>'1-Results 2030'!UX25-'1-Results 2030'!UX$2</f>
        <v>0</v>
      </c>
      <c r="UZ25" s="2">
        <f>'1-Results 2030'!UY25-'1-Results 2030'!UY$2</f>
        <v>0</v>
      </c>
      <c r="VA25" s="2">
        <f>'1-Results 2030'!UZ25-'1-Results 2030'!UZ$2</f>
        <v>0</v>
      </c>
      <c r="VB25" s="2">
        <f>'1-Results 2030'!VA25-'1-Results 2030'!VA$2</f>
        <v>0</v>
      </c>
      <c r="VC25" s="2">
        <f>'1-Results 2030'!VB25-'1-Results 2030'!VB$2</f>
        <v>0</v>
      </c>
      <c r="VD25" s="2">
        <f>'1-Results 2030'!VC25-'1-Results 2030'!VC$2</f>
        <v>0</v>
      </c>
      <c r="VE25" s="2">
        <f>'1-Results 2030'!VD25-'1-Results 2030'!VD$2</f>
        <v>0</v>
      </c>
      <c r="VF25" s="2">
        <f>'1-Results 2030'!VE25-'1-Results 2030'!VE$2</f>
        <v>0</v>
      </c>
      <c r="VG25" s="2">
        <f>'1-Results 2030'!VF25-'1-Results 2030'!VF$2</f>
        <v>0</v>
      </c>
      <c r="VH25" s="2">
        <f>'1-Results 2030'!VG25-'1-Results 2030'!VG$2</f>
        <v>0</v>
      </c>
      <c r="VI25" s="2">
        <f>'1-Results 2030'!VH25-'1-Results 2030'!VH$2</f>
        <v>0</v>
      </c>
      <c r="VJ25" s="2">
        <f>'1-Results 2030'!VI25-'1-Results 2030'!VI$2</f>
        <v>0</v>
      </c>
      <c r="VK25" s="2">
        <f>'1-Results 2030'!VJ25-'1-Results 2030'!VJ$2</f>
        <v>0</v>
      </c>
      <c r="VL25" s="2">
        <f>'1-Results 2030'!VK25-'1-Results 2030'!VK$2</f>
        <v>0</v>
      </c>
      <c r="VM25" s="2">
        <f>'1-Results 2030'!VL25-'1-Results 2030'!VL$2</f>
        <v>0</v>
      </c>
      <c r="VN25" s="2">
        <f>'1-Results 2030'!VM25-'1-Results 2030'!VM$2</f>
        <v>0</v>
      </c>
      <c r="VO25" s="2">
        <f>'1-Results 2030'!VN25-'1-Results 2030'!VN$2</f>
        <v>0</v>
      </c>
      <c r="VP25" s="2">
        <f>'1-Results 2030'!VO25-'1-Results 2030'!VO$2</f>
        <v>0</v>
      </c>
      <c r="VQ25" s="2">
        <f>'1-Results 2030'!VP25-'1-Results 2030'!VP$2</f>
        <v>0</v>
      </c>
      <c r="VR25" s="2">
        <f>'1-Results 2030'!VQ25-'1-Results 2030'!VQ$2</f>
        <v>0</v>
      </c>
      <c r="VS25" s="2">
        <f>'1-Results 2030'!VR25-'1-Results 2030'!VR$2</f>
        <v>0</v>
      </c>
      <c r="VT25" s="2">
        <f>'1-Results 2030'!VS25-'1-Results 2030'!VS$2</f>
        <v>0</v>
      </c>
      <c r="VU25" s="2">
        <f>'1-Results 2030'!VT25-'1-Results 2030'!VT$2</f>
        <v>0</v>
      </c>
      <c r="VV25" s="2">
        <f>'1-Results 2030'!VU25-'1-Results 2030'!VU$2</f>
        <v>0</v>
      </c>
      <c r="VW25" s="2">
        <f>'1-Results 2030'!VV25-'1-Results 2030'!VV$2</f>
        <v>0</v>
      </c>
      <c r="VX25" s="2">
        <f>'1-Results 2030'!VW25-'1-Results 2030'!VW$2</f>
        <v>0</v>
      </c>
      <c r="VY25" s="2">
        <f>'1-Results 2030'!VX25-'1-Results 2030'!VX$2</f>
        <v>0</v>
      </c>
      <c r="VZ25" s="2">
        <f>'1-Results 2030'!VY25-'1-Results 2030'!VY$2</f>
        <v>0</v>
      </c>
      <c r="WA25" s="2">
        <f>'1-Results 2030'!VZ25-'1-Results 2030'!VZ$2</f>
        <v>0</v>
      </c>
      <c r="WB25" s="2">
        <f>'1-Results 2030'!WA25-'1-Results 2030'!WA$2</f>
        <v>0</v>
      </c>
      <c r="WC25" s="2">
        <f>'1-Results 2030'!WB25-'1-Results 2030'!WB$2</f>
        <v>0</v>
      </c>
      <c r="WD25" s="2">
        <f>'1-Results 2030'!WC25-'1-Results 2030'!WC$2</f>
        <v>0</v>
      </c>
      <c r="WE25" s="2">
        <f>'1-Results 2030'!WD25-'1-Results 2030'!WD$2</f>
        <v>0</v>
      </c>
      <c r="WF25" s="2">
        <f>'1-Results 2030'!WE25-'1-Results 2030'!WE$2</f>
        <v>0</v>
      </c>
      <c r="WG25" s="2">
        <f>'1-Results 2030'!WF25-'1-Results 2030'!WF$2</f>
        <v>0</v>
      </c>
      <c r="WH25" s="2">
        <f>'1-Results 2030'!WG25-'1-Results 2030'!WG$2</f>
        <v>0</v>
      </c>
      <c r="WI25" s="2">
        <f>'1-Results 2030'!WH25-'1-Results 2030'!WH$2</f>
        <v>0</v>
      </c>
      <c r="WJ25" s="2">
        <f>'1-Results 2030'!WI25-'1-Results 2030'!WI$2</f>
        <v>0</v>
      </c>
      <c r="WK25" s="2">
        <f>'1-Results 2030'!WJ25-'1-Results 2030'!WJ$2</f>
        <v>0</v>
      </c>
      <c r="WL25" s="2">
        <f>'1-Results 2030'!WK25-'1-Results 2030'!WK$2</f>
        <v>0</v>
      </c>
      <c r="WM25" s="2">
        <f>'1-Results 2030'!WL25-'1-Results 2030'!WL$2</f>
        <v>0</v>
      </c>
      <c r="WN25" s="2">
        <f>'1-Results 2030'!WM25-'1-Results 2030'!WM$2</f>
        <v>0</v>
      </c>
      <c r="WO25" s="2">
        <f>'1-Results 2030'!WN25-'1-Results 2030'!WN$2</f>
        <v>0</v>
      </c>
      <c r="WP25" s="2">
        <f>'1-Results 2030'!WO25-'1-Results 2030'!WO$2</f>
        <v>0</v>
      </c>
      <c r="WQ25" s="2">
        <f>'1-Results 2030'!WP25-'1-Results 2030'!WP$2</f>
        <v>0</v>
      </c>
      <c r="WR25" s="2">
        <f>'1-Results 2030'!WQ25-'1-Results 2030'!WQ$2</f>
        <v>0</v>
      </c>
      <c r="WS25" s="2">
        <f>'1-Results 2030'!WR25-'1-Results 2030'!WR$2</f>
        <v>0</v>
      </c>
      <c r="WT25" s="2">
        <f>'1-Results 2030'!WS25-'1-Results 2030'!WS$2</f>
        <v>0</v>
      </c>
      <c r="WU25" s="2">
        <f>'1-Results 2030'!WT25-'1-Results 2030'!WT$2</f>
        <v>0</v>
      </c>
      <c r="WV25" s="2">
        <f>'1-Results 2030'!WU25-'1-Results 2030'!WU$2</f>
        <v>0</v>
      </c>
      <c r="WW25" s="2">
        <f>'1-Results 2030'!WV25-'1-Results 2030'!WV$2</f>
        <v>0</v>
      </c>
      <c r="WX25" s="2">
        <f>'1-Results 2030'!WW25-'1-Results 2030'!WW$2</f>
        <v>0</v>
      </c>
      <c r="WY25" s="2">
        <f>'1-Results 2030'!WX25-'1-Results 2030'!WX$2</f>
        <v>0</v>
      </c>
      <c r="WZ25" s="2">
        <f>'1-Results 2030'!WY25-'1-Results 2030'!WY$2</f>
        <v>0</v>
      </c>
      <c r="XA25" s="2">
        <f>'1-Results 2030'!WZ25-'1-Results 2030'!WZ$2</f>
        <v>0</v>
      </c>
      <c r="XB25" s="2">
        <f>'1-Results 2030'!XA25-'1-Results 2030'!XA$2</f>
        <v>0</v>
      </c>
      <c r="XC25" s="2">
        <f>'1-Results 2030'!XB25-'1-Results 2030'!XB$2</f>
        <v>0</v>
      </c>
      <c r="XD25" s="2">
        <f>'1-Results 2030'!XC25-'1-Results 2030'!XC$2</f>
        <v>0</v>
      </c>
      <c r="XE25" s="2">
        <f>'1-Results 2030'!XD25-'1-Results 2030'!XD$2</f>
        <v>0</v>
      </c>
      <c r="XF25" s="2">
        <f>'1-Results 2030'!XE25-'1-Results 2030'!XE$2</f>
        <v>0</v>
      </c>
      <c r="XG25" s="2">
        <f>'1-Results 2030'!XF25-'1-Results 2030'!XF$2</f>
        <v>0</v>
      </c>
      <c r="XH25" s="2">
        <f>'1-Results 2030'!XG25-'1-Results 2030'!XG$2</f>
        <v>0</v>
      </c>
      <c r="XI25" s="2">
        <f>'1-Results 2030'!XH25-'1-Results 2030'!XH$2</f>
        <v>0</v>
      </c>
      <c r="XJ25" s="2">
        <f>'1-Results 2030'!XI25-'1-Results 2030'!XI$2</f>
        <v>0</v>
      </c>
      <c r="XK25" s="2">
        <f>'1-Results 2030'!XJ25-'1-Results 2030'!XJ$2</f>
        <v>0</v>
      </c>
      <c r="XL25" s="2">
        <f>'1-Results 2030'!XK25-'1-Results 2030'!XK$2</f>
        <v>0</v>
      </c>
      <c r="XM25" s="2">
        <f>'1-Results 2030'!XL25-'1-Results 2030'!XL$2</f>
        <v>0</v>
      </c>
      <c r="XN25" s="2">
        <f>'1-Results 2030'!XM25-'1-Results 2030'!XM$2</f>
        <v>0</v>
      </c>
      <c r="XO25" s="2">
        <f>'1-Results 2030'!XN25-'1-Results 2030'!XN$2</f>
        <v>-3.6610919103899939E-5</v>
      </c>
      <c r="XP25" s="2">
        <f>'1-Results 2030'!XO25-'1-Results 2030'!XO$2</f>
        <v>-5.3840283011998696E-5</v>
      </c>
      <c r="XQ25" s="2">
        <f>'1-Results 2030'!XP25-'1-Results 2030'!XP$2</f>
        <v>-4.0722367721109966E-4</v>
      </c>
      <c r="XR25" s="2">
        <f>'1-Results 2030'!XQ25-'1-Results 2030'!XQ$2</f>
        <v>0</v>
      </c>
      <c r="XS25" s="2">
        <f>'1-Results 2030'!XR25-'1-Results 2030'!XR$2</f>
        <v>-1.8731821885180008E-4</v>
      </c>
      <c r="XT25" s="2">
        <f>'1-Results 2030'!XS25-'1-Results 2030'!XS$2</f>
        <v>-7.6382036047690019E-4</v>
      </c>
      <c r="XU25" s="2">
        <f>'1-Results 2030'!XT25-'1-Results 2030'!XT$2</f>
        <v>4.5422450482899938E-5</v>
      </c>
      <c r="XV25" s="2">
        <f>'1-Results 2030'!XU25-'1-Results 2030'!XU$2</f>
        <v>-7.6129869668905975E-3</v>
      </c>
      <c r="XW25" s="2">
        <f>'1-Results 2030'!XV25-'1-Results 2030'!XV$2</f>
        <v>6.675857296000072E-7</v>
      </c>
      <c r="XX25" s="75">
        <f>'1-Results 2030'!XW25-'1-Results 2030'!XW$2</f>
        <v>0</v>
      </c>
      <c r="XY25" s="2">
        <f>'1-Results 2030'!XX25-'1-Results 2030'!XX$2</f>
        <v>0</v>
      </c>
      <c r="XZ25" s="2">
        <f>'1-Results 2030'!XY25-'1-Results 2030'!XY$2</f>
        <v>-3.6908950712442011E-3</v>
      </c>
      <c r="YA25" s="2">
        <f>'1-Results 2030'!XZ25-'1-Results 2030'!XZ$2</f>
        <v>0</v>
      </c>
      <c r="YB25" s="2">
        <f>'1-Results 2030'!YA25-'1-Results 2030'!YA$2</f>
        <v>-2.0981490998265989E-3</v>
      </c>
      <c r="YC25" s="2">
        <f>'1-Results 2030'!YB25-'1-Results 2030'!YB$2</f>
        <v>0</v>
      </c>
      <c r="YD25" s="2">
        <f>'1-Results 2030'!YC25-'1-Results 2030'!YC$2</f>
        <v>0</v>
      </c>
      <c r="YE25" s="2">
        <f>'1-Results 2030'!YD25-'1-Results 2030'!YD$2</f>
        <v>0</v>
      </c>
      <c r="YF25" s="2">
        <f>'1-Results 2030'!YE25-'1-Results 2030'!YE$2</f>
        <v>0</v>
      </c>
      <c r="YG25" s="2">
        <f>'1-Results 2030'!YF25-'1-Results 2030'!YF$2</f>
        <v>0</v>
      </c>
      <c r="YH25" s="2">
        <f>'1-Results 2030'!YG25-'1-Results 2030'!YG$2</f>
        <v>-2.7289913389359002E-3</v>
      </c>
      <c r="YI25" s="2">
        <f>'1-Results 2030'!YH25-'1-Results 2030'!YH$2</f>
        <v>0</v>
      </c>
      <c r="YJ25" s="2">
        <f>'1-Results 2030'!YI25-'1-Results 2030'!YI$2</f>
        <v>0</v>
      </c>
      <c r="YK25" s="2">
        <f>'1-Results 2030'!YJ25-'1-Results 2030'!YJ$2</f>
        <v>0</v>
      </c>
      <c r="YL25" s="2">
        <f>'1-Results 2030'!YK25-'1-Results 2030'!YK$2</f>
        <v>0</v>
      </c>
      <c r="YM25" s="2">
        <f>'1-Results 2030'!YL25-'1-Results 2030'!YL$2</f>
        <v>0</v>
      </c>
      <c r="YN25" s="2">
        <f>'1-Results 2030'!YM25-'1-Results 2030'!YM$2</f>
        <v>0</v>
      </c>
      <c r="YO25" s="2">
        <f>'1-Results 2030'!YN25-'1-Results 2030'!YN$2</f>
        <v>0</v>
      </c>
      <c r="YP25" s="2">
        <f>'1-Results 2030'!YO25-'1-Results 2030'!YO$2</f>
        <v>0</v>
      </c>
      <c r="YQ25" s="2">
        <f>'1-Results 2030'!YP25-'1-Results 2030'!YP$2</f>
        <v>-9.2923239725900119E-5</v>
      </c>
      <c r="YR25" s="2">
        <f>'1-Results 2030'!YQ25-'1-Results 2030'!YQ$2</f>
        <v>-1.0809077770400008E-4</v>
      </c>
      <c r="YS25" s="2">
        <f>'1-Results 2030'!YR25-'1-Results 2030'!YR$2</f>
        <v>0</v>
      </c>
      <c r="YT25" s="2">
        <f>'1-Results 2030'!YS25-'1-Results 2030'!YS$2</f>
        <v>-2.6058185034299975E-5</v>
      </c>
      <c r="YU25" s="75">
        <f>'1-Results 2030'!YT25-'1-Results 2030'!YT$2</f>
        <v>-9.163226341840202E-8</v>
      </c>
      <c r="YV25" s="2">
        <f>'1-Results 2030'!YU25-'1-Results 2030'!YU$2</f>
        <v>0</v>
      </c>
      <c r="YW25" s="2">
        <f>'1-Results 2030'!YV25-'1-Results 2030'!YV$2</f>
        <v>0</v>
      </c>
      <c r="YX25" s="2">
        <f>'1-Results 2030'!YW25-'1-Results 2030'!YW$2</f>
        <v>0</v>
      </c>
      <c r="YY25" s="2">
        <f>'1-Results 2030'!YX25-'1-Results 2030'!YX$2</f>
        <v>0</v>
      </c>
      <c r="YZ25" s="2">
        <f>'1-Results 2030'!YY25-'1-Results 2030'!YY$2</f>
        <v>0</v>
      </c>
      <c r="ZA25" s="2">
        <f>'1-Results 2030'!YZ25-'1-Results 2030'!YZ$2</f>
        <v>0</v>
      </c>
      <c r="ZB25" s="2">
        <f>'1-Results 2030'!ZA25-'1-Results 2030'!ZA$2</f>
        <v>0</v>
      </c>
      <c r="ZC25" s="2">
        <f>'1-Results 2030'!ZB25-'1-Results 2030'!ZB$2</f>
        <v>0</v>
      </c>
      <c r="ZD25" s="2">
        <f>'1-Results 2030'!ZC25-'1-Results 2030'!ZC$2</f>
        <v>0</v>
      </c>
      <c r="ZE25" s="2">
        <f>'1-Results 2030'!ZD25-'1-Results 2030'!ZD$2</f>
        <v>0</v>
      </c>
      <c r="ZF25" s="2">
        <f>'1-Results 2030'!ZE25-'1-Results 2030'!ZE$2</f>
        <v>0</v>
      </c>
      <c r="ZG25" s="2">
        <f>'1-Results 2030'!ZF25-'1-Results 2030'!ZF$2</f>
        <v>0</v>
      </c>
      <c r="ZH25" s="2">
        <f>'1-Results 2030'!ZG25-'1-Results 2030'!ZG$2</f>
        <v>0</v>
      </c>
      <c r="ZI25" s="2">
        <f>'1-Results 2030'!ZH25-'1-Results 2030'!ZH$2</f>
        <v>0</v>
      </c>
      <c r="ZJ25" s="2">
        <f>'1-Results 2030'!ZI25-'1-Results 2030'!ZI$2</f>
        <v>0</v>
      </c>
      <c r="ZK25" s="2">
        <f>'1-Results 2030'!ZJ25-'1-Results 2030'!ZJ$2</f>
        <v>0</v>
      </c>
      <c r="ZL25" s="2">
        <f>'1-Results 2030'!ZK25-'1-Results 2030'!ZK$2</f>
        <v>0</v>
      </c>
      <c r="ZM25" s="2">
        <f>'1-Results 2030'!ZL25-'1-Results 2030'!ZL$2</f>
        <v>0</v>
      </c>
      <c r="ZN25" s="2">
        <f>'1-Results 2030'!ZM25-'1-Results 2030'!ZM$2</f>
        <v>0</v>
      </c>
      <c r="ZO25" s="2">
        <f>'1-Results 2030'!ZN25-'1-Results 2030'!ZN$2</f>
        <v>0</v>
      </c>
      <c r="ZP25" s="2">
        <f>'1-Results 2030'!ZO25-'1-Results 2030'!ZO$2</f>
        <v>0</v>
      </c>
      <c r="ZQ25" s="2">
        <f>'1-Results 2030'!ZP25-'1-Results 2030'!ZP$2</f>
        <v>0</v>
      </c>
      <c r="ZR25" s="2">
        <f>'1-Results 2030'!ZQ25-'1-Results 2030'!ZQ$2</f>
        <v>0</v>
      </c>
      <c r="ZS25" s="2">
        <f>'1-Results 2030'!ZR25-'1-Results 2030'!ZR$2</f>
        <v>0</v>
      </c>
      <c r="ZT25" s="2">
        <f>'1-Results 2030'!ZS25-'1-Results 2030'!ZS$2</f>
        <v>0</v>
      </c>
      <c r="ZU25" s="2">
        <f>'1-Results 2030'!ZT25-'1-Results 2030'!ZT$2</f>
        <v>0</v>
      </c>
      <c r="ZV25" s="2">
        <f>'1-Results 2030'!ZU25-'1-Results 2030'!ZU$2</f>
        <v>0</v>
      </c>
      <c r="ZW25" s="2">
        <f>'1-Results 2030'!ZV25-'1-Results 2030'!ZV$2</f>
        <v>0</v>
      </c>
      <c r="ZX25" s="2">
        <f>'1-Results 2030'!ZW25-'1-Results 2030'!ZW$2</f>
        <v>0</v>
      </c>
      <c r="ZY25" s="2">
        <f>'1-Results 2030'!ZX25-'1-Results 2030'!ZX$2</f>
        <v>0</v>
      </c>
      <c r="ZZ25" s="2">
        <f>'1-Results 2030'!ZY25-'1-Results 2030'!ZY$2</f>
        <v>0</v>
      </c>
      <c r="AAA25" s="2">
        <f>'1-Results 2030'!ZZ25-'1-Results 2030'!ZZ$2</f>
        <v>0</v>
      </c>
      <c r="AAB25" s="2">
        <f>'1-Results 2030'!AAA25-'1-Results 2030'!AAA$2</f>
        <v>0</v>
      </c>
      <c r="AAC25" s="75">
        <f>'1-Results 2030'!AAB25-'1-Results 2030'!AAB$2</f>
        <v>0</v>
      </c>
      <c r="AAD25" s="2">
        <f>'1-Results 2030'!AAC25-'1-Results 2030'!AAC$2</f>
        <v>0</v>
      </c>
      <c r="AAE25" s="2">
        <f>'1-Results 2030'!AAD25-'1-Results 2030'!AAD$2</f>
        <v>0</v>
      </c>
      <c r="AAF25" s="2">
        <f>'1-Results 2030'!AAE25-'1-Results 2030'!AAE$2</f>
        <v>0</v>
      </c>
      <c r="AAG25" s="2">
        <f>'1-Results 2030'!AAF25-'1-Results 2030'!AAF$2</f>
        <v>0</v>
      </c>
      <c r="AAH25" s="2">
        <f>'1-Results 2030'!AAG25-'1-Results 2030'!AAG$2</f>
        <v>0</v>
      </c>
      <c r="AAI25" s="2">
        <f>'1-Results 2030'!AAH25-'1-Results 2030'!AAH$2</f>
        <v>0</v>
      </c>
      <c r="AAJ25" s="2">
        <f>'1-Results 2030'!AAI25-'1-Results 2030'!AAI$2</f>
        <v>0</v>
      </c>
      <c r="AAK25" s="2">
        <f>'1-Results 2030'!AAJ25-'1-Results 2030'!AAJ$2</f>
        <v>0</v>
      </c>
      <c r="AAL25" s="2">
        <f>'1-Results 2030'!AAK25-'1-Results 2030'!AAK$2</f>
        <v>0</v>
      </c>
      <c r="AAM25" s="2">
        <f>'1-Results 2030'!AAL25-'1-Results 2030'!AAL$2</f>
        <v>0</v>
      </c>
      <c r="AAN25" s="75">
        <f>'1-Results 2030'!AAM25-'1-Results 2030'!AAM$2</f>
        <v>0</v>
      </c>
      <c r="AAO25" s="2">
        <f>'1-Results 2030'!AAN25-'1-Results 2030'!AAN$2</f>
        <v>0</v>
      </c>
      <c r="AAP25" s="2">
        <f>'1-Results 2030'!AAO25-'1-Results 2030'!AAO$2</f>
        <v>0</v>
      </c>
      <c r="AAQ25" s="2">
        <f>'1-Results 2030'!AAP25-'1-Results 2030'!AAP$2</f>
        <v>0</v>
      </c>
      <c r="AAR25" s="2">
        <f>'1-Results 2030'!AAQ25-'1-Results 2030'!AAQ$2</f>
        <v>0</v>
      </c>
      <c r="AAS25" s="2">
        <f>'1-Results 2030'!AAR25-'1-Results 2030'!AAR$2</f>
        <v>0</v>
      </c>
      <c r="AAT25" s="2">
        <f>'1-Results 2030'!AAS25-'1-Results 2030'!AAS$2</f>
        <v>0</v>
      </c>
      <c r="AAU25" s="2">
        <f>'1-Results 2030'!AAT25-'1-Results 2030'!AAT$2</f>
        <v>0</v>
      </c>
      <c r="AAV25" s="2">
        <f>'1-Results 2030'!AAU25-'1-Results 2030'!AAU$2</f>
        <v>0</v>
      </c>
      <c r="AAW25" s="2">
        <f>'1-Results 2030'!AAV25-'1-Results 2030'!AAV$2</f>
        <v>0</v>
      </c>
      <c r="AAX25" s="2">
        <f>'1-Results 2030'!AAW25-'1-Results 2030'!AAW$2</f>
        <v>0</v>
      </c>
      <c r="AAY25" s="2">
        <f>'1-Results 2030'!AAX25-'1-Results 2030'!AAX$2</f>
        <v>0</v>
      </c>
      <c r="AAZ25" s="2">
        <f>'1-Results 2030'!AAY25-'1-Results 2030'!AAY$2</f>
        <v>0</v>
      </c>
      <c r="ABA25" s="2">
        <f>'1-Results 2030'!AAZ25-'1-Results 2030'!AAZ$2</f>
        <v>0</v>
      </c>
      <c r="ABB25" s="2">
        <f>'1-Results 2030'!ABA25-'1-Results 2030'!ABA$2</f>
        <v>0</v>
      </c>
      <c r="ABC25" s="2">
        <f>'1-Results 2030'!ABB25-'1-Results 2030'!ABB$2</f>
        <v>0</v>
      </c>
      <c r="ABD25" s="2">
        <f>'1-Results 2030'!ABC25-'1-Results 2030'!ABC$2</f>
        <v>0</v>
      </c>
      <c r="ABE25" s="2">
        <f>'1-Results 2030'!ABD25-'1-Results 2030'!ABD$2</f>
        <v>0</v>
      </c>
      <c r="ABF25" s="2">
        <f>'1-Results 2030'!ABE25-'1-Results 2030'!ABE$2</f>
        <v>0</v>
      </c>
      <c r="ABG25" s="2">
        <f>'1-Results 2030'!ABF25-'1-Results 2030'!ABF$2</f>
        <v>0</v>
      </c>
      <c r="ABH25" s="2">
        <f>'1-Results 2030'!ABG25-'1-Results 2030'!ABG$2</f>
        <v>0</v>
      </c>
      <c r="ABI25" s="2">
        <f>'1-Results 2030'!ABH25-'1-Results 2030'!ABH$2</f>
        <v>0</v>
      </c>
      <c r="ABJ25" s="2">
        <f>'1-Results 2030'!ABI25-'1-Results 2030'!ABI$2</f>
        <v>0</v>
      </c>
      <c r="ABK25" s="2">
        <f>'1-Results 2030'!ABJ25-'1-Results 2030'!ABJ$2</f>
        <v>0</v>
      </c>
      <c r="ABL25" s="2">
        <f>'1-Results 2030'!ABK25-'1-Results 2030'!ABK$2</f>
        <v>0</v>
      </c>
      <c r="ABM25" s="2">
        <f>'1-Results 2030'!ABL25-'1-Results 2030'!ABL$2</f>
        <v>0</v>
      </c>
      <c r="ABN25" s="2">
        <f>'1-Results 2030'!ABM25-'1-Results 2030'!ABM$2</f>
        <v>0</v>
      </c>
      <c r="ABO25" s="2">
        <f>'1-Results 2030'!ABN25-'1-Results 2030'!ABN$2</f>
        <v>0</v>
      </c>
      <c r="ABP25" s="2">
        <f>'1-Results 2030'!ABO25-'1-Results 2030'!ABO$2</f>
        <v>0</v>
      </c>
      <c r="ABQ25" s="2">
        <f>'1-Results 2030'!ABP25-'1-Results 2030'!ABP$2</f>
        <v>0</v>
      </c>
      <c r="ABR25" s="2">
        <f>'1-Results 2030'!ABQ25-'1-Results 2030'!ABQ$2</f>
        <v>0</v>
      </c>
      <c r="ABS25" s="2">
        <f>'1-Results 2030'!ABR25-'1-Results 2030'!ABR$2</f>
        <v>0</v>
      </c>
      <c r="ABT25" s="2">
        <f>'1-Results 2030'!ABS25-'1-Results 2030'!ABS$2</f>
        <v>0</v>
      </c>
      <c r="ABU25" s="2">
        <f>'1-Results 2030'!ABT25-'1-Results 2030'!ABT$2</f>
        <v>0</v>
      </c>
      <c r="ABV25" s="2">
        <f>'1-Results 2030'!ABU25-'1-Results 2030'!ABU$2</f>
        <v>0</v>
      </c>
      <c r="ABW25" s="2">
        <f>'1-Results 2030'!ABV25-'1-Results 2030'!ABV$2</f>
        <v>0</v>
      </c>
      <c r="ABX25" s="2">
        <f>'1-Results 2030'!ABW25-'1-Results 2030'!ABW$2</f>
        <v>0</v>
      </c>
      <c r="ABY25" s="2">
        <f>'1-Results 2030'!ABX25-'1-Results 2030'!ABX$2</f>
        <v>0</v>
      </c>
      <c r="ABZ25" s="2">
        <f>'1-Results 2030'!ABY25-'1-Results 2030'!ABY$2</f>
        <v>0</v>
      </c>
      <c r="ACA25" s="2">
        <f>'1-Results 2030'!ABZ25-'1-Results 2030'!ABZ$2</f>
        <v>0</v>
      </c>
      <c r="ACB25" s="2">
        <f>'1-Results 2030'!ACA25-'1-Results 2030'!ACA$2</f>
        <v>0</v>
      </c>
      <c r="ACC25" s="2">
        <f>'1-Results 2030'!ACB25-'1-Results 2030'!ACB$2</f>
        <v>0</v>
      </c>
      <c r="ACD25" s="2">
        <f>'1-Results 2030'!ACC25-'1-Results 2030'!ACC$2</f>
        <v>0</v>
      </c>
      <c r="ACE25" s="2">
        <f>'1-Results 2030'!ACD25-'1-Results 2030'!ACD$2</f>
        <v>0</v>
      </c>
      <c r="ACF25" s="2">
        <f>'1-Results 2030'!ACE25-'1-Results 2030'!ACE$2</f>
        <v>0</v>
      </c>
      <c r="ACG25" s="2">
        <f>'1-Results 2030'!ACF25-'1-Results 2030'!ACF$2</f>
        <v>0</v>
      </c>
      <c r="ACH25" s="2">
        <f>'1-Results 2030'!ACG25-'1-Results 2030'!ACG$2</f>
        <v>0</v>
      </c>
      <c r="ACI25" s="2">
        <f>'1-Results 2030'!ACH25-'1-Results 2030'!ACH$2</f>
        <v>0</v>
      </c>
      <c r="ACJ25" s="2">
        <f>'1-Results 2030'!ACI25-'1-Results 2030'!ACI$2</f>
        <v>0</v>
      </c>
      <c r="ACK25" s="2">
        <f>'1-Results 2030'!ACJ25-'1-Results 2030'!ACJ$2</f>
        <v>0</v>
      </c>
      <c r="ACL25" s="75">
        <f>'1-Results 2030'!ACK25-'1-Results 2030'!ACK$2</f>
        <v>0</v>
      </c>
      <c r="ACM25" s="2">
        <f>'1-Results 2030'!ACL25-'1-Results 2030'!ACL$2</f>
        <v>0</v>
      </c>
      <c r="ACN25" s="2">
        <f>'1-Results 2030'!ACM25-'1-Results 2030'!ACM$2</f>
        <v>0</v>
      </c>
      <c r="ACO25" s="2">
        <f>'1-Results 2030'!ACN25-'1-Results 2030'!ACN$2</f>
        <v>0</v>
      </c>
      <c r="ACP25" s="2">
        <f>'1-Results 2030'!ACO25-'1-Results 2030'!ACO$2</f>
        <v>0</v>
      </c>
      <c r="ACQ25" s="2">
        <f>'1-Results 2030'!ACP25-'1-Results 2030'!ACP$2</f>
        <v>0</v>
      </c>
      <c r="ACR25" s="2">
        <f>'1-Results 2030'!ACQ25-'1-Results 2030'!ACQ$2</f>
        <v>0</v>
      </c>
      <c r="ACS25" s="2">
        <f>'1-Results 2030'!ACR25-'1-Results 2030'!ACR$2</f>
        <v>0</v>
      </c>
      <c r="ACT25" s="2">
        <f>'1-Results 2030'!ACS25-'1-Results 2030'!ACS$2</f>
        <v>-2.861078443958597</v>
      </c>
      <c r="ACU25" s="2">
        <f>'1-Results 2030'!ACT25-'1-Results 2030'!ACT$2</f>
        <v>-0.48191614718578002</v>
      </c>
      <c r="ACV25" s="2">
        <f>'1-Results 2030'!ACU25-'1-Results 2030'!ACU$2</f>
        <v>0</v>
      </c>
      <c r="ACW25" s="2">
        <f>'1-Results 2030'!ACV25-'1-Results 2030'!ACV$2</f>
        <v>0</v>
      </c>
      <c r="ACX25" s="2">
        <f>'1-Results 2030'!ACW25-'1-Results 2030'!ACW$2</f>
        <v>0</v>
      </c>
      <c r="ACY25" s="2">
        <f>'1-Results 2030'!ACX25-'1-Results 2030'!ACX$2</f>
        <v>0</v>
      </c>
      <c r="ACZ25" s="2">
        <f>'1-Results 2030'!ACY25-'1-Results 2030'!ACY$2</f>
        <v>0</v>
      </c>
      <c r="ADA25" s="2">
        <f>'1-Results 2030'!ACZ25-'1-Results 2030'!ACZ$2</f>
        <v>0</v>
      </c>
      <c r="ADB25" s="2">
        <f>'1-Results 2030'!ADA25-'1-Results 2030'!ADA$2</f>
        <v>0</v>
      </c>
      <c r="ADC25" s="2">
        <f>'1-Results 2030'!ADB25-'1-Results 2030'!ADB$2</f>
        <v>0</v>
      </c>
      <c r="ADD25" s="2">
        <f>'1-Results 2030'!ADC25-'1-Results 2030'!ADC$2</f>
        <v>0</v>
      </c>
      <c r="ADE25" s="2">
        <f>'1-Results 2030'!ADD25-'1-Results 2030'!ADD$2</f>
        <v>0</v>
      </c>
      <c r="ADF25" s="2">
        <f>'1-Results 2030'!ADE25-'1-Results 2030'!ADE$2</f>
        <v>0</v>
      </c>
      <c r="ADG25" s="2">
        <f>'1-Results 2030'!ADF25-'1-Results 2030'!ADF$2</f>
        <v>0</v>
      </c>
      <c r="ADH25" s="2">
        <f>'1-Results 2030'!ADG25-'1-Results 2030'!ADG$2</f>
        <v>-0.88629629431590118</v>
      </c>
      <c r="ADI25" s="2">
        <f>'1-Results 2030'!ADH25-'1-Results 2030'!ADH$2</f>
        <v>-8.6706953188599556E-2</v>
      </c>
      <c r="ADJ25" s="2">
        <f>'1-Results 2030'!ADI25-'1-Results 2030'!ADI$2</f>
        <v>0</v>
      </c>
      <c r="ADK25" s="2">
        <f>'1-Results 2030'!ADJ25-'1-Results 2030'!ADJ$2</f>
        <v>0</v>
      </c>
      <c r="ADL25" s="2">
        <f>'1-Results 2030'!ADK25-'1-Results 2030'!ADK$2</f>
        <v>0</v>
      </c>
      <c r="ADM25" s="2">
        <f>'1-Results 2030'!ADL25-'1-Results 2030'!ADL$2</f>
        <v>0</v>
      </c>
      <c r="ADN25" s="2">
        <f>'1-Results 2030'!ADM25-'1-Results 2030'!ADM$2</f>
        <v>0</v>
      </c>
      <c r="ADO25" s="2">
        <f>'1-Results 2030'!ADN25-'1-Results 2030'!ADN$2</f>
        <v>0</v>
      </c>
      <c r="ADP25" s="2">
        <f>'1-Results 2030'!ADO25-'1-Results 2030'!ADO$2</f>
        <v>0</v>
      </c>
      <c r="ADQ25" s="2">
        <f>'1-Results 2030'!ADP25-'1-Results 2030'!ADP$2</f>
        <v>0</v>
      </c>
      <c r="ADR25" s="2">
        <f>'1-Results 2030'!ADQ25-'1-Results 2030'!ADQ$2</f>
        <v>0</v>
      </c>
      <c r="ADS25" s="2">
        <f>'1-Results 2030'!ADR25-'1-Results 2030'!ADR$2</f>
        <v>0</v>
      </c>
      <c r="ADT25" s="2">
        <f>'1-Results 2030'!ADS25-'1-Results 2030'!ADS$2</f>
        <v>0</v>
      </c>
      <c r="ADU25" s="2">
        <f>'1-Results 2030'!ADT25-'1-Results 2030'!ADT$2</f>
        <v>0</v>
      </c>
      <c r="ADV25" s="2">
        <f>'1-Results 2030'!ADU25-'1-Results 2030'!ADU$2</f>
        <v>0</v>
      </c>
      <c r="ADW25" s="2">
        <f>'1-Results 2030'!ADV25-'1-Results 2030'!ADV$2</f>
        <v>0</v>
      </c>
      <c r="ADX25" s="2">
        <f>'1-Results 2030'!ADW25-'1-Results 2030'!ADW$2</f>
        <v>0</v>
      </c>
      <c r="ADY25" s="2">
        <f>'1-Results 2030'!ADX25-'1-Results 2030'!ADX$2</f>
        <v>0</v>
      </c>
      <c r="ADZ25" s="2">
        <f>'1-Results 2030'!ADY25-'1-Results 2030'!ADY$2</f>
        <v>0</v>
      </c>
      <c r="AEA25" s="2">
        <f>'1-Results 2030'!ADZ25-'1-Results 2030'!ADZ$2</f>
        <v>0</v>
      </c>
      <c r="AEB25" s="2">
        <f>'1-Results 2030'!AEA25-'1-Results 2030'!AEA$2</f>
        <v>0</v>
      </c>
      <c r="AEC25" s="2">
        <f>'1-Results 2030'!AEB25-'1-Results 2030'!AEB$2</f>
        <v>0</v>
      </c>
      <c r="AED25" s="2">
        <f>'1-Results 2030'!AEC25-'1-Results 2030'!AEC$2</f>
        <v>0</v>
      </c>
      <c r="AEE25" s="2">
        <f>'1-Results 2030'!AED25-'1-Results 2030'!AED$2</f>
        <v>0</v>
      </c>
      <c r="AEF25" s="2">
        <f>'1-Results 2030'!AEE25-'1-Results 2030'!AEE$2</f>
        <v>0</v>
      </c>
      <c r="AEG25" s="2">
        <f>'1-Results 2030'!AEF25-'1-Results 2030'!AEF$2</f>
        <v>0</v>
      </c>
      <c r="AEH25" s="2">
        <f>'1-Results 2030'!AEG25-'1-Results 2030'!AEG$2</f>
        <v>0</v>
      </c>
      <c r="AEI25" s="2">
        <f>'1-Results 2030'!AEH25-'1-Results 2030'!AEH$2</f>
        <v>-59.435832650726979</v>
      </c>
      <c r="AEJ25" s="2">
        <f>'1-Results 2030'!AEI25-'1-Results 2030'!AEI$2</f>
        <v>0</v>
      </c>
      <c r="AEK25" s="2">
        <f>'1-Results 2030'!AEJ25-'1-Results 2030'!AEJ$2</f>
        <v>-41.341869923009995</v>
      </c>
      <c r="AEL25" s="2">
        <f>'1-Results 2030'!AEK25-'1-Results 2030'!AEK$2</f>
        <v>-100.777702573738</v>
      </c>
      <c r="AEM25" s="2">
        <f>'1-Results 2030'!AEL25-'1-Results 2030'!AEL$2</f>
        <v>0</v>
      </c>
      <c r="AEN25" s="2">
        <f>'1-Results 2030'!AEM25-'1-Results 2030'!AEM$2</f>
        <v>0</v>
      </c>
      <c r="AEO25" s="2">
        <f>'1-Results 2030'!AEN25-'1-Results 2030'!AEN$2</f>
        <v>0</v>
      </c>
      <c r="AEP25" s="2">
        <f>'1-Results 2030'!AEO25-'1-Results 2030'!AEO$2</f>
        <v>0</v>
      </c>
      <c r="AEQ25" s="2">
        <f>'1-Results 2030'!AEP25-'1-Results 2030'!AEP$2</f>
        <v>0</v>
      </c>
      <c r="AER25" s="2">
        <f>'1-Results 2030'!AEQ25-'1-Results 2030'!AEQ$2</f>
        <v>0</v>
      </c>
      <c r="AES25" s="2">
        <f>'1-Results 2030'!AER25-'1-Results 2030'!AER$2</f>
        <v>0</v>
      </c>
      <c r="AET25" s="2">
        <f>'1-Results 2030'!AES25-'1-Results 2030'!AES$2</f>
        <v>0</v>
      </c>
      <c r="AEU25" s="2">
        <f>'1-Results 2030'!AET25-'1-Results 2030'!AET$2</f>
        <v>0</v>
      </c>
      <c r="AEV25" s="2">
        <f>'1-Results 2030'!AEU25-'1-Results 2030'!AEU$2</f>
        <v>0</v>
      </c>
      <c r="AEW25" s="2">
        <f>'1-Results 2030'!AEV25-'1-Results 2030'!AEV$2</f>
        <v>0</v>
      </c>
      <c r="AEX25" s="2">
        <f>'1-Results 2030'!AEW25-'1-Results 2030'!AEW$2</f>
        <v>0</v>
      </c>
      <c r="AEY25" s="2">
        <f>'1-Results 2030'!AEX25-'1-Results 2030'!AEX$2</f>
        <v>0</v>
      </c>
      <c r="AEZ25" s="2">
        <f>'1-Results 2030'!AEY25-'1-Results 2030'!AEY$2</f>
        <v>0</v>
      </c>
      <c r="AFA25" s="2">
        <f>'1-Results 2030'!AEZ25-'1-Results 2030'!AEZ$2</f>
        <v>0</v>
      </c>
      <c r="AFB25" s="2">
        <f>'1-Results 2030'!AFA25-'1-Results 2030'!AFA$2</f>
        <v>0</v>
      </c>
      <c r="AFC25" s="2">
        <f>'1-Results 2030'!AFB25-'1-Results 2030'!AFB$2</f>
        <v>0</v>
      </c>
      <c r="AFD25" s="2">
        <f>'1-Results 2030'!AFC25-'1-Results 2030'!AFC$2</f>
        <v>0</v>
      </c>
      <c r="AFE25" s="2">
        <f>'1-Results 2030'!AFD25-'1-Results 2030'!AFD$2</f>
        <v>0</v>
      </c>
      <c r="AFF25" s="2">
        <f>'1-Results 2030'!AFE25-'1-Results 2030'!AFE$2</f>
        <v>0</v>
      </c>
      <c r="AFG25" s="2">
        <f>'1-Results 2030'!AFF25-'1-Results 2030'!AFF$2</f>
        <v>0</v>
      </c>
      <c r="AFH25" s="2">
        <f>'1-Results 2030'!AFG25-'1-Results 2030'!AFG$2</f>
        <v>0</v>
      </c>
      <c r="AFI25" s="2">
        <f>'1-Results 2030'!AFH25-'1-Results 2030'!AFH$2</f>
        <v>0</v>
      </c>
      <c r="AFJ25" s="2">
        <f>'1-Results 2030'!AFI25-'1-Results 2030'!AFI$2</f>
        <v>0</v>
      </c>
      <c r="AFK25" s="2">
        <f>'1-Results 2030'!AFJ25-'1-Results 2030'!AFJ$2</f>
        <v>0</v>
      </c>
      <c r="AFL25" s="2">
        <f>'1-Results 2030'!AFK25-'1-Results 2030'!AFK$2</f>
        <v>0</v>
      </c>
      <c r="AFM25" s="2">
        <f>'1-Results 2030'!AFL25-'1-Results 2030'!AFL$2</f>
        <v>0</v>
      </c>
      <c r="AFN25" s="2">
        <f>'1-Results 2030'!AFM25-'1-Results 2030'!AFM$2</f>
        <v>0</v>
      </c>
      <c r="AFO25" s="2">
        <f>'1-Results 2030'!AFN25-'1-Results 2030'!AFN$2</f>
        <v>0</v>
      </c>
      <c r="AFP25" s="2">
        <f>'1-Results 2030'!AFO25-'1-Results 2030'!AFO$2</f>
        <v>0</v>
      </c>
      <c r="AFQ25" s="2">
        <f>'1-Results 2030'!AFP25-'1-Results 2030'!AFP$2</f>
        <v>0</v>
      </c>
      <c r="AFR25" s="2">
        <f>'1-Results 2030'!AFQ25-'1-Results 2030'!AFQ$2</f>
        <v>-59.435832650728003</v>
      </c>
      <c r="AFS25" s="2">
        <f>'1-Results 2030'!AFR25-'1-Results 2030'!AFR$2</f>
        <v>0</v>
      </c>
      <c r="AFT25" s="2">
        <f>'1-Results 2030'!AFS25-'1-Results 2030'!AFS$2</f>
        <v>-41.341869923010051</v>
      </c>
      <c r="AFU25" s="2">
        <f>'1-Results 2030'!AFT25-'1-Results 2030'!AFT$2</f>
        <v>-100.77770257374004</v>
      </c>
      <c r="AFV25" s="2">
        <f>'1-Results 2030'!AFU25-'1-Results 2030'!AFU$2</f>
        <v>0</v>
      </c>
      <c r="AFW25" s="2">
        <f>'1-Results 2030'!AFV25-'1-Results 2030'!AFV$2</f>
        <v>0</v>
      </c>
      <c r="AFX25" s="2">
        <f>'1-Results 2030'!AFW25-'1-Results 2030'!AFW$2</f>
        <v>0</v>
      </c>
      <c r="AFY25" s="2">
        <f>'1-Results 2030'!AFX25-'1-Results 2030'!AFX$2</f>
        <v>0</v>
      </c>
      <c r="AFZ25" s="2">
        <f>'1-Results 2030'!AFY25-'1-Results 2030'!AFY$2</f>
        <v>0</v>
      </c>
      <c r="AGA25" s="2">
        <f>'1-Results 2030'!AFZ25-'1-Results 2030'!AFZ$2</f>
        <v>0</v>
      </c>
      <c r="AGB25" s="2">
        <f>'1-Results 2030'!AGA25-'1-Results 2030'!AGA$2</f>
        <v>0</v>
      </c>
      <c r="AGC25" s="2">
        <f>'1-Results 2030'!AGB25-'1-Results 2030'!AGB$2</f>
        <v>0</v>
      </c>
      <c r="AGD25" s="2">
        <f>'1-Results 2030'!AGC25-'1-Results 2030'!AGC$2</f>
        <v>0</v>
      </c>
      <c r="AGE25" s="2">
        <f>'1-Results 2030'!AGD25-'1-Results 2030'!AGD$2</f>
        <v>0</v>
      </c>
      <c r="AGF25" s="2">
        <f>'1-Results 2030'!AGE25-'1-Results 2030'!AGE$2</f>
        <v>0</v>
      </c>
      <c r="AGG25" s="2">
        <f>'1-Results 2030'!AGF25-'1-Results 2030'!AGF$2</f>
        <v>0</v>
      </c>
      <c r="AGH25" s="2">
        <f>'1-Results 2030'!AGG25-'1-Results 2030'!AGG$2</f>
        <v>0</v>
      </c>
      <c r="AGI25" s="2">
        <f>'1-Results 2030'!AGH25-'1-Results 2030'!AGH$2</f>
        <v>0</v>
      </c>
      <c r="AGJ25" s="2">
        <f>'1-Results 2030'!AGI25-'1-Results 2030'!AGI$2</f>
        <v>0</v>
      </c>
      <c r="AGK25" s="2">
        <f>'1-Results 2030'!AGJ25-'1-Results 2030'!AGJ$2</f>
        <v>0</v>
      </c>
      <c r="AGL25" s="2">
        <f>'1-Results 2030'!AGK25-'1-Results 2030'!AGK$2</f>
        <v>0</v>
      </c>
      <c r="AGM25" s="2">
        <f>'1-Results 2030'!AGL25-'1-Results 2030'!AGL$2</f>
        <v>0</v>
      </c>
      <c r="AGN25" s="2">
        <f>'1-Results 2030'!AGM25-'1-Results 2030'!AGM$2</f>
        <v>0</v>
      </c>
      <c r="AGO25" s="2">
        <f>'1-Results 2030'!AGN25-'1-Results 2030'!AGN$2</f>
        <v>0</v>
      </c>
      <c r="AGP25" s="2">
        <f>'1-Results 2030'!AGO25-'1-Results 2030'!AGO$2</f>
        <v>0</v>
      </c>
      <c r="AGQ25" s="2">
        <f>'1-Results 2030'!AGP25-'1-Results 2030'!AGP$2</f>
        <v>0</v>
      </c>
      <c r="AGR25" s="2">
        <f>'1-Results 2030'!AGQ25-'1-Results 2030'!AGQ$2</f>
        <v>0</v>
      </c>
      <c r="AGS25" s="2">
        <f>'1-Results 2030'!AGR25-'1-Results 2030'!AGR$2</f>
        <v>0</v>
      </c>
      <c r="AGT25" s="2">
        <f>'1-Results 2030'!AGS25-'1-Results 2030'!AGS$2</f>
        <v>0</v>
      </c>
      <c r="AGU25" s="2">
        <f>'1-Results 2030'!AGT25-'1-Results 2030'!AGT$2</f>
        <v>0</v>
      </c>
      <c r="AGV25" s="2">
        <f>'1-Results 2030'!AGU25-'1-Results 2030'!AGU$2</f>
        <v>0</v>
      </c>
      <c r="AGW25" s="2">
        <f>'1-Results 2030'!AGV25-'1-Results 2030'!AGV$2</f>
        <v>0</v>
      </c>
      <c r="AGX25" s="2">
        <f>'1-Results 2030'!AGW25-'1-Results 2030'!AGW$2</f>
        <v>0</v>
      </c>
      <c r="AGY25" s="2">
        <f>'1-Results 2030'!AGX25-'1-Results 2030'!AGX$2</f>
        <v>0</v>
      </c>
      <c r="AGZ25" s="2">
        <f>'1-Results 2030'!AGY25-'1-Results 2030'!AGY$2</f>
        <v>0</v>
      </c>
      <c r="AHA25" s="2">
        <f>'1-Results 2030'!AGZ25-'1-Results 2030'!AGZ$2</f>
        <v>0</v>
      </c>
      <c r="AHB25" s="2">
        <f>'1-Results 2030'!AHA25-'1-Results 2030'!AHA$2</f>
        <v>0</v>
      </c>
      <c r="AHC25" s="2">
        <f>'1-Results 2030'!AHB25-'1-Results 2030'!AHB$2</f>
        <v>0</v>
      </c>
      <c r="AHD25" s="2">
        <f>'1-Results 2030'!AHC25-'1-Results 2030'!AHC$2</f>
        <v>0</v>
      </c>
      <c r="AHE25" s="2">
        <f>'1-Results 2030'!AHD25-'1-Results 2030'!AHD$2</f>
        <v>0</v>
      </c>
      <c r="AHF25" s="2">
        <f>'1-Results 2030'!AHE25-'1-Results 2030'!AHE$2</f>
        <v>0</v>
      </c>
      <c r="AHG25" s="2">
        <f>'1-Results 2030'!AHF25-'1-Results 2030'!AHF$2</f>
        <v>0</v>
      </c>
      <c r="AHH25" s="2">
        <f>'1-Results 2030'!AHG25-'1-Results 2030'!AHG$2</f>
        <v>0</v>
      </c>
      <c r="AHI25" s="2">
        <f>'1-Results 2030'!AHH25-'1-Results 2030'!AHH$2</f>
        <v>0</v>
      </c>
      <c r="AHJ25" s="2">
        <f>'1-Results 2030'!AHI25-'1-Results 2030'!AHI$2</f>
        <v>0</v>
      </c>
      <c r="AHK25" s="75">
        <f>'1-Results 2030'!AHJ25-'1-Results 2030'!AHJ$2</f>
        <v>0</v>
      </c>
      <c r="AHL25" s="2">
        <f>'1-Results 2030'!AHK25-'1-Results 2030'!AHK$2</f>
        <v>0</v>
      </c>
      <c r="AHM25" s="2">
        <f>'1-Results 2030'!AHL25-'1-Results 2030'!AHL$2</f>
        <v>0</v>
      </c>
      <c r="AHN25" s="2">
        <f>'1-Results 2030'!AHM25-'1-Results 2030'!AHM$2</f>
        <v>0</v>
      </c>
      <c r="AHO25" s="2">
        <f>'1-Results 2030'!AHN25-'1-Results 2030'!AHN$2</f>
        <v>0</v>
      </c>
      <c r="AHP25" s="2">
        <f>'1-Results 2030'!AHO25-'1-Results 2030'!AHO$2</f>
        <v>0</v>
      </c>
      <c r="AHQ25" s="2">
        <f>'1-Results 2030'!AHP25-'1-Results 2030'!AHP$2</f>
        <v>0</v>
      </c>
      <c r="AHR25" s="2">
        <f>'1-Results 2030'!AHQ25-'1-Results 2030'!AHQ$2</f>
        <v>0</v>
      </c>
      <c r="AHS25" s="2">
        <f>'1-Results 2030'!AHR25-'1-Results 2030'!AHR$2</f>
        <v>0</v>
      </c>
      <c r="AHT25" s="2">
        <f>'1-Results 2030'!AHS25-'1-Results 2030'!AHS$2</f>
        <v>0</v>
      </c>
      <c r="AHU25" s="2">
        <f>'1-Results 2030'!AHT25-'1-Results 2030'!AHT$2</f>
        <v>0</v>
      </c>
      <c r="AHV25" s="2">
        <f>'1-Results 2030'!AHU25-'1-Results 2030'!AHU$2</f>
        <v>0</v>
      </c>
      <c r="AHW25" s="2">
        <f>'1-Results 2030'!AHV25-'1-Results 2030'!AHV$2</f>
        <v>0</v>
      </c>
      <c r="AHX25" s="2">
        <f>'1-Results 2030'!AHW25-'1-Results 2030'!AHW$2</f>
        <v>0</v>
      </c>
      <c r="AHY25" s="2">
        <f>'1-Results 2030'!AHX25-'1-Results 2030'!AHX$2</f>
        <v>0</v>
      </c>
      <c r="AHZ25" s="2">
        <f>'1-Results 2030'!AHY25-'1-Results 2030'!AHY$2</f>
        <v>0</v>
      </c>
      <c r="AIA25" s="2">
        <f>'1-Results 2030'!AHZ25-'1-Results 2030'!AHZ$2</f>
        <v>0</v>
      </c>
      <c r="AIB25" s="2">
        <f>'1-Results 2030'!AIA25-'1-Results 2030'!AIA$2</f>
        <v>0</v>
      </c>
      <c r="AIC25" s="2">
        <f>'1-Results 2030'!AIB25-'1-Results 2030'!AIB$2</f>
        <v>0</v>
      </c>
      <c r="AID25" s="2">
        <f>'1-Results 2030'!AIC25-'1-Results 2030'!AIC$2</f>
        <v>0</v>
      </c>
      <c r="AIE25" s="2">
        <f>'1-Results 2030'!AID25-'1-Results 2030'!AID$2</f>
        <v>0</v>
      </c>
      <c r="AIF25" s="2">
        <f>'1-Results 2030'!AIE25-'1-Results 2030'!AIE$2</f>
        <v>0</v>
      </c>
      <c r="AIG25" s="2">
        <f>'1-Results 2030'!AIF25-'1-Results 2030'!AIF$2</f>
        <v>0</v>
      </c>
      <c r="AIH25" s="2">
        <f>'1-Results 2030'!AIG25-'1-Results 2030'!AIG$2</f>
        <v>0</v>
      </c>
      <c r="AII25" s="2">
        <f>'1-Results 2030'!AIH25-'1-Results 2030'!AIH$2</f>
        <v>0</v>
      </c>
      <c r="AIJ25" s="2">
        <f>'1-Results 2030'!AII25-'1-Results 2030'!AII$2</f>
        <v>0</v>
      </c>
      <c r="AIK25" s="2">
        <f>'1-Results 2030'!AIJ25-'1-Results 2030'!AIJ$2</f>
        <v>0</v>
      </c>
      <c r="AIL25" s="2">
        <f>'1-Results 2030'!AIK25-'1-Results 2030'!AIK$2</f>
        <v>0</v>
      </c>
      <c r="AIM25" s="2">
        <f>'1-Results 2030'!AIL25-'1-Results 2030'!AIL$2</f>
        <v>0</v>
      </c>
      <c r="AIN25" s="2">
        <f>'1-Results 2030'!AIM25-'1-Results 2030'!AIM$2</f>
        <v>0</v>
      </c>
      <c r="AIO25" s="2">
        <f>'1-Results 2030'!AIN25-'1-Results 2030'!AIN$2</f>
        <v>0</v>
      </c>
      <c r="AIP25" s="2">
        <f>'1-Results 2030'!AIO25-'1-Results 2030'!AIO$2</f>
        <v>0</v>
      </c>
      <c r="AIQ25" s="2">
        <f>'1-Results 2030'!AIP25-'1-Results 2030'!AIP$2</f>
        <v>0</v>
      </c>
      <c r="AIR25" s="2">
        <f>'1-Results 2030'!AIQ25-'1-Results 2030'!AIQ$2</f>
        <v>0</v>
      </c>
      <c r="AIS25" s="2">
        <f>'1-Results 2030'!AIR25-'1-Results 2030'!AIR$2</f>
        <v>0</v>
      </c>
      <c r="AIT25" s="2">
        <f>'1-Results 2030'!AIS25-'1-Results 2030'!AIS$2</f>
        <v>0</v>
      </c>
      <c r="AIU25" s="2">
        <f>'1-Results 2030'!AIT25-'1-Results 2030'!AIT$2</f>
        <v>0</v>
      </c>
      <c r="AIV25" s="2">
        <f>'1-Results 2030'!AIU25-'1-Results 2030'!AIU$2</f>
        <v>0</v>
      </c>
      <c r="AIW25" s="2">
        <f>'1-Results 2030'!AIV25-'1-Results 2030'!AIV$2</f>
        <v>0</v>
      </c>
      <c r="AIX25" s="2">
        <f>'1-Results 2030'!AIW25-'1-Results 2030'!AIW$2</f>
        <v>0</v>
      </c>
      <c r="AIY25" s="2">
        <f>'1-Results 2030'!AIX25-'1-Results 2030'!AIX$2</f>
        <v>0</v>
      </c>
      <c r="AIZ25" s="2">
        <f>'1-Results 2030'!AIY25-'1-Results 2030'!AIY$2</f>
        <v>-20.059549501700985</v>
      </c>
      <c r="AJA25" s="2">
        <f>'1-Results 2030'!AIZ25-'1-Results 2030'!AIZ$2</f>
        <v>0</v>
      </c>
      <c r="AJB25" s="2">
        <f>'1-Results 2030'!AJA25-'1-Results 2030'!AJA$2</f>
        <v>-8.2486857222299932</v>
      </c>
      <c r="AJC25" s="2">
        <f>'1-Results 2030'!AJB25-'1-Results 2030'!AJB$2</f>
        <v>-2.7613461541440074</v>
      </c>
      <c r="AJD25" s="2">
        <f>'1-Results 2030'!AJC25-'1-Results 2030'!AJC$2</f>
        <v>-3.1130354615520019</v>
      </c>
      <c r="AJE25" s="2">
        <f>'1-Results 2030'!AJD25-'1-Results 2030'!AJD$2</f>
        <v>0</v>
      </c>
      <c r="AJF25" s="2">
        <f>'1-Results 2030'!AJE25-'1-Results 2030'!AJE$2</f>
        <v>-0.16243212671435003</v>
      </c>
      <c r="AJG25" s="2">
        <f>'1-Results 2030'!AJF25-'1-Results 2030'!AJF$2</f>
        <v>0</v>
      </c>
      <c r="AJH25" s="2">
        <f>'1-Results 2030'!AJG25-'1-Results 2030'!AJG$2</f>
        <v>0</v>
      </c>
      <c r="AJI25" s="2">
        <f>'1-Results 2030'!AJH25-'1-Results 2030'!AJH$2</f>
        <v>0</v>
      </c>
      <c r="AJJ25" s="2">
        <f>'1-Results 2030'!AJI25-'1-Results 2030'!AJI$2</f>
        <v>0</v>
      </c>
      <c r="AJK25" s="2">
        <f>'1-Results 2030'!AJJ25-'1-Results 2030'!AJJ$2</f>
        <v>-54.963226297765971</v>
      </c>
      <c r="AJL25" s="2">
        <f>'1-Results 2030'!AJK25-'1-Results 2030'!AJK$2</f>
        <v>0</v>
      </c>
      <c r="AJM25" s="2">
        <f>'1-Results 2030'!AJL25-'1-Results 2030'!AJL$2</f>
        <v>0</v>
      </c>
      <c r="AJN25" s="2">
        <f>'1-Results 2030'!AJM25-'1-Results 2030'!AJM$2</f>
        <v>-10.86554920742131</v>
      </c>
      <c r="AJO25" s="2">
        <f>'1-Results 2030'!AJN25-'1-Results 2030'!AJN$2</f>
        <v>0</v>
      </c>
      <c r="AJP25" s="2">
        <f>'1-Results 2030'!AJO25-'1-Results 2030'!AJO$2</f>
        <v>-1.9939543489508011</v>
      </c>
      <c r="AJQ25" s="2">
        <f>'1-Results 2030'!AJP25-'1-Results 2030'!AJP$2</f>
        <v>0</v>
      </c>
      <c r="AJR25" s="2">
        <f>'1-Results 2030'!AJQ25-'1-Results 2030'!AJQ$2</f>
        <v>-88.189081975732961</v>
      </c>
      <c r="AJS25" s="2">
        <f>'1-Results 2030'!AJR25-'1-Results 2030'!AJR$2</f>
        <v>-7.8295649227468012E-2</v>
      </c>
      <c r="AJT25" s="2">
        <f>'1-Results 2030'!AJS25-'1-Results 2030'!AJS$2</f>
        <v>0</v>
      </c>
      <c r="AJU25" s="2">
        <f>'1-Results 2030'!AJT25-'1-Results 2030'!AJT$2</f>
        <v>0</v>
      </c>
      <c r="AJV25" s="2">
        <f>'1-Results 2030'!AJU25-'1-Results 2030'!AJU$2</f>
        <v>0</v>
      </c>
      <c r="AJW25" s="2">
        <f>'1-Results 2030'!AJV25-'1-Results 2030'!AJV$2</f>
        <v>0</v>
      </c>
      <c r="AJX25" s="2">
        <f>'1-Results 2030'!AJW25-'1-Results 2030'!AJW$2</f>
        <v>0</v>
      </c>
      <c r="AJY25" s="2">
        <f>'1-Results 2030'!AJX25-'1-Results 2030'!AJX$2</f>
        <v>0</v>
      </c>
      <c r="AJZ25" s="2">
        <f>'1-Results 2030'!AJY25-'1-Results 2030'!AJY$2</f>
        <v>0</v>
      </c>
      <c r="AKA25" s="2">
        <f>'1-Results 2030'!AJZ25-'1-Results 2030'!AJZ$2</f>
        <v>0</v>
      </c>
      <c r="AKB25" s="2">
        <f>'1-Results 2030'!AKA25-'1-Results 2030'!AKA$2</f>
        <v>0</v>
      </c>
      <c r="AKC25" s="2">
        <f>'1-Results 2030'!AKB25-'1-Results 2030'!AKB$2</f>
        <v>0</v>
      </c>
      <c r="AKD25" s="2">
        <f>'1-Results 2030'!AKC25-'1-Results 2030'!AKC$2</f>
        <v>0</v>
      </c>
      <c r="AKE25" s="2">
        <f>'1-Results 2030'!AKD25-'1-Results 2030'!AKD$2</f>
        <v>0</v>
      </c>
      <c r="AKF25" s="2">
        <f>'1-Results 2030'!AKE25-'1-Results 2030'!AKE$2</f>
        <v>0</v>
      </c>
      <c r="AKG25" s="2">
        <f>'1-Results 2030'!AKF25-'1-Results 2030'!AKF$2</f>
        <v>0</v>
      </c>
      <c r="AKH25" s="2">
        <f>'1-Results 2030'!AKG25-'1-Results 2030'!AKG$2</f>
        <v>0</v>
      </c>
      <c r="AKI25" s="2">
        <f>'1-Results 2030'!AKH25-'1-Results 2030'!AKH$2</f>
        <v>0</v>
      </c>
      <c r="AKJ25" s="2">
        <f>'1-Results 2030'!AKI25-'1-Results 2030'!AKI$2</f>
        <v>0</v>
      </c>
      <c r="AKK25" s="2">
        <f>'1-Results 2030'!AKJ25-'1-Results 2030'!AKJ$2</f>
        <v>0</v>
      </c>
      <c r="AKL25" s="2">
        <f>'1-Results 2030'!AKK25-'1-Results 2030'!AKK$2</f>
        <v>0</v>
      </c>
      <c r="AKM25" s="2">
        <f>'1-Results 2030'!AKL25-'1-Results 2030'!AKL$2</f>
        <v>0</v>
      </c>
      <c r="AKN25" s="2">
        <f>'1-Results 2030'!AKM25-'1-Results 2030'!AKM$2</f>
        <v>0</v>
      </c>
      <c r="AKO25" s="2">
        <f>'1-Results 2030'!AKN25-'1-Results 2030'!AKN$2</f>
        <v>0</v>
      </c>
      <c r="AKP25" s="2">
        <f>'1-Results 2030'!AKO25-'1-Results 2030'!AKO$2</f>
        <v>0</v>
      </c>
      <c r="AKQ25" s="2">
        <f>'1-Results 2030'!AKP25-'1-Results 2030'!AKP$2</f>
        <v>0</v>
      </c>
      <c r="AKR25" s="2">
        <f>'1-Results 2030'!AKQ25-'1-Results 2030'!AKQ$2</f>
        <v>0</v>
      </c>
      <c r="AKS25" s="2">
        <f>'1-Results 2030'!AKR25-'1-Results 2030'!AKR$2</f>
        <v>0</v>
      </c>
      <c r="AKT25" s="2">
        <f>'1-Results 2030'!AKS25-'1-Results 2030'!AKS$2</f>
        <v>0</v>
      </c>
      <c r="AKU25" s="2">
        <f>'1-Results 2030'!AKT25-'1-Results 2030'!AKT$2</f>
        <v>0</v>
      </c>
      <c r="AKV25" s="2">
        <f>'1-Results 2030'!AKU25-'1-Results 2030'!AKU$2</f>
        <v>0</v>
      </c>
      <c r="AKW25" s="2">
        <f>'1-Results 2030'!AKV25-'1-Results 2030'!AKV$2</f>
        <v>0</v>
      </c>
      <c r="AKX25" s="2">
        <f>'1-Results 2030'!AKW25-'1-Results 2030'!AKW$2</f>
        <v>-100.777702573738</v>
      </c>
      <c r="AKY25" s="2">
        <f>'1-Results 2030'!AKX25-'1-Results 2030'!AKX$2</f>
        <v>0</v>
      </c>
      <c r="AKZ25" s="2">
        <f>'1-Results 2030'!AKY25-'1-Results 2030'!AKY$2</f>
        <v>0</v>
      </c>
      <c r="ALA25" s="2">
        <f>'1-Results 2030'!AKZ25-'1-Results 2030'!AKZ$2</f>
        <v>0</v>
      </c>
      <c r="ALB25" s="2">
        <f>'1-Results 2030'!ALA25-'1-Results 2030'!ALA$2</f>
        <v>0</v>
      </c>
      <c r="ALC25" s="2">
        <f>'1-Results 2030'!ALB25-'1-Results 2030'!ALB$2</f>
        <v>0</v>
      </c>
      <c r="ALD25" s="2">
        <f>'1-Results 2030'!ALC25-'1-Results 2030'!ALC$2</f>
        <v>0</v>
      </c>
      <c r="ALE25" s="2">
        <f>'1-Results 2030'!ALD25-'1-Results 2030'!ALD$2</f>
        <v>0</v>
      </c>
      <c r="ALF25" s="2">
        <f>'1-Results 2030'!ALE25-'1-Results 2030'!ALE$2</f>
        <v>0</v>
      </c>
      <c r="ALG25" s="2">
        <f>'1-Results 2030'!ALF25-'1-Results 2030'!ALF$2</f>
        <v>0</v>
      </c>
      <c r="ALH25" s="2">
        <f>'1-Results 2030'!ALG25-'1-Results 2030'!ALG$2</f>
        <v>0</v>
      </c>
      <c r="ALI25" s="2">
        <f>'1-Results 2030'!ALH25-'1-Results 2030'!ALH$2</f>
        <v>0</v>
      </c>
      <c r="ALJ25" s="2">
        <f>'1-Results 2030'!ALI25-'1-Results 2030'!ALI$2</f>
        <v>0</v>
      </c>
      <c r="ALK25" s="2">
        <f>'1-Results 2030'!ALJ25-'1-Results 2030'!ALJ$2</f>
        <v>0</v>
      </c>
      <c r="ALL25" s="2">
        <f>'1-Results 2030'!ALK25-'1-Results 2030'!ALK$2</f>
        <v>0</v>
      </c>
      <c r="ALM25" s="2">
        <f>'1-Results 2030'!ALL25-'1-Results 2030'!ALL$2</f>
        <v>0</v>
      </c>
      <c r="ALN25" s="2">
        <f>'1-Results 2030'!ALM25-'1-Results 2030'!ALM$2</f>
        <v>0</v>
      </c>
      <c r="ALO25" s="2">
        <f>'1-Results 2030'!ALN25-'1-Results 2030'!ALN$2</f>
        <v>0</v>
      </c>
      <c r="ALP25" s="2">
        <f>'1-Results 2030'!ALO25-'1-Results 2030'!ALO$2</f>
        <v>0</v>
      </c>
    </row>
    <row r="26" spans="1:1004" ht="15.75" customHeight="1" x14ac:dyDescent="0.15">
      <c r="A26" s="2">
        <v>47047</v>
      </c>
      <c r="B26" s="2">
        <v>3012</v>
      </c>
      <c r="C26" s="2" t="s">
        <v>67</v>
      </c>
      <c r="D26" s="2" t="s">
        <v>66</v>
      </c>
      <c r="E26" s="2">
        <f t="shared" si="0"/>
        <v>-42.503509509943825</v>
      </c>
      <c r="F26" s="2">
        <f t="shared" si="7"/>
        <v>-41.31002857297905</v>
      </c>
      <c r="G26" s="2">
        <f>SUM('2-Difference 2030'!$WR26, '2-Difference 2030'!$LZ26, '2-Difference 2030'!$AAR26, '2-Difference 2030'!$ADB26)</f>
        <v>-29.736971711252792</v>
      </c>
      <c r="H26" s="2">
        <f>'1-Results 2030'!G26-'1-Results 2030'!G$2</f>
        <v>0</v>
      </c>
      <c r="I26" s="2">
        <f>'1-Results 2030'!H26-'1-Results 2030'!H$2</f>
        <v>0</v>
      </c>
      <c r="J26" s="2">
        <f>'1-Results 2030'!I26-'1-Results 2030'!I$2</f>
        <v>0</v>
      </c>
      <c r="K26" s="2">
        <f>'1-Results 2030'!J26-'1-Results 2030'!J$2</f>
        <v>0</v>
      </c>
      <c r="L26" s="2">
        <f>'1-Results 2030'!K26-'1-Results 2030'!K$2</f>
        <v>0</v>
      </c>
      <c r="M26" s="2">
        <f>'1-Results 2030'!L26-'1-Results 2030'!L$2</f>
        <v>0</v>
      </c>
      <c r="N26" s="2">
        <f>'1-Results 2030'!M26-'1-Results 2030'!M$2</f>
        <v>0</v>
      </c>
      <c r="O26" s="2">
        <f>'1-Results 2030'!N26-'1-Results 2030'!N$2</f>
        <v>0</v>
      </c>
      <c r="P26" s="2">
        <f>'1-Results 2030'!O26-'1-Results 2030'!O$2</f>
        <v>0</v>
      </c>
      <c r="Q26" s="2">
        <f>'1-Results 2030'!P26-'1-Results 2030'!P$2</f>
        <v>0</v>
      </c>
      <c r="R26" s="2">
        <f>'1-Results 2030'!Q26-'1-Results 2030'!Q$2</f>
        <v>0</v>
      </c>
      <c r="S26" s="2">
        <f>'1-Results 2030'!R26-'1-Results 2030'!R$2</f>
        <v>0</v>
      </c>
      <c r="T26" s="2">
        <f>'1-Results 2030'!S26-'1-Results 2030'!S$2</f>
        <v>0</v>
      </c>
      <c r="U26" s="2">
        <f>'1-Results 2030'!T26-'1-Results 2030'!T$2</f>
        <v>0</v>
      </c>
      <c r="V26" s="2">
        <f>'1-Results 2030'!U26-'1-Results 2030'!U$2</f>
        <v>0</v>
      </c>
      <c r="W26" s="2">
        <f>'1-Results 2030'!V26-'1-Results 2030'!V$2</f>
        <v>0</v>
      </c>
      <c r="X26" s="2">
        <f>'1-Results 2030'!W26-'1-Results 2030'!W$2</f>
        <v>0</v>
      </c>
      <c r="Y26" s="2">
        <f>'1-Results 2030'!X26-'1-Results 2030'!X$2</f>
        <v>0</v>
      </c>
      <c r="Z26" s="2">
        <f>'1-Results 2030'!Y26-'1-Results 2030'!Y$2</f>
        <v>0</v>
      </c>
      <c r="AA26" s="2">
        <f>'1-Results 2030'!Z26-'1-Results 2030'!Z$2</f>
        <v>0</v>
      </c>
      <c r="AB26" s="2">
        <f>'1-Results 2030'!AA26-'1-Results 2030'!AA$2</f>
        <v>0</v>
      </c>
      <c r="AC26" s="2">
        <f>'1-Results 2030'!AB26-'1-Results 2030'!AB$2</f>
        <v>0</v>
      </c>
      <c r="AD26" s="2">
        <f>'1-Results 2030'!AC26-'1-Results 2030'!AC$2</f>
        <v>0</v>
      </c>
      <c r="AE26" s="2">
        <f>'1-Results 2030'!AD26-'1-Results 2030'!AD$2</f>
        <v>0</v>
      </c>
      <c r="AF26" s="2">
        <f>'1-Results 2030'!AE26-'1-Results 2030'!AE$2</f>
        <v>0</v>
      </c>
      <c r="AG26" s="2">
        <f>'1-Results 2030'!AF26-'1-Results 2030'!AF$2</f>
        <v>0</v>
      </c>
      <c r="AH26" s="2">
        <f>'1-Results 2030'!AG26-'1-Results 2030'!AG$2</f>
        <v>0</v>
      </c>
      <c r="AI26" s="2">
        <f>'1-Results 2030'!AH26-'1-Results 2030'!AH$2</f>
        <v>0</v>
      </c>
      <c r="AJ26" s="2">
        <f>'1-Results 2030'!AI26-'1-Results 2030'!AI$2</f>
        <v>0</v>
      </c>
      <c r="AK26" s="2">
        <f>'1-Results 2030'!AJ26-'1-Results 2030'!AJ$2</f>
        <v>0</v>
      </c>
      <c r="AL26" s="2">
        <f>'1-Results 2030'!AK26-'1-Results 2030'!AK$2</f>
        <v>0</v>
      </c>
      <c r="AM26" s="2">
        <f>'1-Results 2030'!AL26-'1-Results 2030'!AL$2</f>
        <v>0</v>
      </c>
      <c r="AN26" s="2">
        <f>'1-Results 2030'!AM26-'1-Results 2030'!AM$2</f>
        <v>0</v>
      </c>
      <c r="AO26" s="2">
        <f>'1-Results 2030'!AN26-'1-Results 2030'!AN$2</f>
        <v>0</v>
      </c>
      <c r="AP26" s="2">
        <f>'1-Results 2030'!AO26-'1-Results 2030'!AO$2</f>
        <v>0</v>
      </c>
      <c r="AQ26" s="2">
        <f>'1-Results 2030'!AP26-'1-Results 2030'!AP$2</f>
        <v>0</v>
      </c>
      <c r="AR26" s="2">
        <f>'1-Results 2030'!AQ26-'1-Results 2030'!AQ$2</f>
        <v>0</v>
      </c>
      <c r="AS26" s="2">
        <f>'1-Results 2030'!AR26-'1-Results 2030'!AR$2</f>
        <v>0</v>
      </c>
      <c r="AT26" s="2">
        <f>'1-Results 2030'!AS26-'1-Results 2030'!AS$2</f>
        <v>0</v>
      </c>
      <c r="AU26" s="2">
        <f>'1-Results 2030'!AT26-'1-Results 2030'!AT$2</f>
        <v>0</v>
      </c>
      <c r="AV26" s="2">
        <f>'1-Results 2030'!AU26-'1-Results 2030'!AU$2</f>
        <v>0</v>
      </c>
      <c r="AW26" s="2">
        <f>'1-Results 2030'!AV26-'1-Results 2030'!AV$2</f>
        <v>0</v>
      </c>
      <c r="AX26" s="2">
        <f>'1-Results 2030'!AW26-'1-Results 2030'!AW$2</f>
        <v>0</v>
      </c>
      <c r="AY26" s="2">
        <f>'1-Results 2030'!AX26-'1-Results 2030'!AX$2</f>
        <v>0</v>
      </c>
      <c r="AZ26" s="2">
        <f>'1-Results 2030'!AY26-'1-Results 2030'!AY$2</f>
        <v>0</v>
      </c>
      <c r="BA26" s="2">
        <f>'1-Results 2030'!AZ26-'1-Results 2030'!AZ$2</f>
        <v>0</v>
      </c>
      <c r="BB26" s="2">
        <f>'1-Results 2030'!BA26-'1-Results 2030'!BA$2</f>
        <v>0</v>
      </c>
      <c r="BC26" s="2">
        <f>'1-Results 2030'!BB26-'1-Results 2030'!BB$2</f>
        <v>0</v>
      </c>
      <c r="BD26" s="2">
        <f>'1-Results 2030'!BC26-'1-Results 2030'!BC$2</f>
        <v>0</v>
      </c>
      <c r="BE26" s="2">
        <f>'1-Results 2030'!BD26-'1-Results 2030'!BD$2</f>
        <v>0</v>
      </c>
      <c r="BF26" s="2">
        <f>'1-Results 2030'!BE26-'1-Results 2030'!BE$2</f>
        <v>0</v>
      </c>
      <c r="BG26" s="2">
        <f>'1-Results 2030'!BF26-'1-Results 2030'!BF$2</f>
        <v>0</v>
      </c>
      <c r="BH26" s="2">
        <f>'1-Results 2030'!BG26-'1-Results 2030'!BG$2</f>
        <v>0</v>
      </c>
      <c r="BI26" s="2">
        <f>'1-Results 2030'!BH26-'1-Results 2030'!BH$2</f>
        <v>0</v>
      </c>
      <c r="BJ26" s="2">
        <f>'1-Results 2030'!BI26-'1-Results 2030'!BI$2</f>
        <v>0</v>
      </c>
      <c r="BK26" s="2">
        <f>'1-Results 2030'!BJ26-'1-Results 2030'!BJ$2</f>
        <v>0</v>
      </c>
      <c r="BL26" s="2">
        <f>'1-Results 2030'!BK26-'1-Results 2030'!BK$2</f>
        <v>0</v>
      </c>
      <c r="BM26" s="2">
        <f>'1-Results 2030'!BL26-'1-Results 2030'!BL$2</f>
        <v>0</v>
      </c>
      <c r="BN26" s="2">
        <f>'1-Results 2030'!BM26-'1-Results 2030'!BM$2</f>
        <v>0</v>
      </c>
      <c r="BO26" s="2">
        <f>'1-Results 2030'!BN26-'1-Results 2030'!BN$2</f>
        <v>0</v>
      </c>
      <c r="BP26" s="2">
        <f>'1-Results 2030'!BO26-'1-Results 2030'!BO$2</f>
        <v>0</v>
      </c>
      <c r="BQ26" s="2">
        <f>'1-Results 2030'!BP26-'1-Results 2030'!BP$2</f>
        <v>0</v>
      </c>
      <c r="BR26" s="2">
        <f>'1-Results 2030'!BQ26-'1-Results 2030'!BQ$2</f>
        <v>0</v>
      </c>
      <c r="BS26" s="2">
        <f>'1-Results 2030'!BR26-'1-Results 2030'!BR$2</f>
        <v>0</v>
      </c>
      <c r="BT26" s="2">
        <f>'1-Results 2030'!BS26-'1-Results 2030'!BS$2</f>
        <v>0</v>
      </c>
      <c r="BU26" s="2">
        <f>'1-Results 2030'!BT26-'1-Results 2030'!BT$2</f>
        <v>0</v>
      </c>
      <c r="BV26" s="2">
        <f>'1-Results 2030'!BU26-'1-Results 2030'!BU$2</f>
        <v>0</v>
      </c>
      <c r="BW26" s="2">
        <f>'1-Results 2030'!BV26-'1-Results 2030'!BV$2</f>
        <v>0</v>
      </c>
      <c r="BX26" s="2">
        <f>'1-Results 2030'!BW26-'1-Results 2030'!BW$2</f>
        <v>0</v>
      </c>
      <c r="BY26" s="2">
        <f>'1-Results 2030'!BX26-'1-Results 2030'!BX$2</f>
        <v>0</v>
      </c>
      <c r="BZ26" s="2">
        <f>'1-Results 2030'!BY26-'1-Results 2030'!BY$2</f>
        <v>0</v>
      </c>
      <c r="CA26" s="2">
        <f>'1-Results 2030'!BZ26-'1-Results 2030'!BZ$2</f>
        <v>0</v>
      </c>
      <c r="CB26" s="2">
        <f>'1-Results 2030'!CA26-'1-Results 2030'!CA$2</f>
        <v>0</v>
      </c>
      <c r="CC26" s="2">
        <f>'1-Results 2030'!CB26-'1-Results 2030'!CB$2</f>
        <v>0</v>
      </c>
      <c r="CD26" s="2">
        <f>'1-Results 2030'!CC26-'1-Results 2030'!CC$2</f>
        <v>0</v>
      </c>
      <c r="CE26" s="2">
        <f>'1-Results 2030'!CD26-'1-Results 2030'!CD$2</f>
        <v>0</v>
      </c>
      <c r="CF26" s="2">
        <f>'1-Results 2030'!CE26-'1-Results 2030'!CE$2</f>
        <v>0</v>
      </c>
      <c r="CG26" s="2">
        <f>'1-Results 2030'!CF26-'1-Results 2030'!CF$2</f>
        <v>0</v>
      </c>
      <c r="CH26" s="2">
        <f>'1-Results 2030'!CG26-'1-Results 2030'!CG$2</f>
        <v>0</v>
      </c>
      <c r="CI26" s="2">
        <f>'1-Results 2030'!CH26-'1-Results 2030'!CH$2</f>
        <v>0</v>
      </c>
      <c r="CJ26" s="2">
        <f>'1-Results 2030'!CI26-'1-Results 2030'!CI$2</f>
        <v>0</v>
      </c>
      <c r="CK26" s="2">
        <f>'1-Results 2030'!CJ26-'1-Results 2030'!CJ$2</f>
        <v>0</v>
      </c>
      <c r="CL26" s="2">
        <f>'1-Results 2030'!CK26-'1-Results 2030'!CK$2</f>
        <v>0</v>
      </c>
      <c r="CM26" s="2">
        <f>'1-Results 2030'!CL26-'1-Results 2030'!CL$2</f>
        <v>0</v>
      </c>
      <c r="CN26" s="2">
        <f>'1-Results 2030'!CM26-'1-Results 2030'!CM$2</f>
        <v>0</v>
      </c>
      <c r="CO26" s="2">
        <f>'1-Results 2030'!CN26-'1-Results 2030'!CN$2</f>
        <v>0</v>
      </c>
      <c r="CP26" s="2">
        <f>'1-Results 2030'!CO26-'1-Results 2030'!CO$2</f>
        <v>0</v>
      </c>
      <c r="CQ26" s="2">
        <f>'1-Results 2030'!CP26-'1-Results 2030'!CP$2</f>
        <v>0</v>
      </c>
      <c r="CR26" s="2">
        <f>'1-Results 2030'!CQ26-'1-Results 2030'!CQ$2</f>
        <v>0</v>
      </c>
      <c r="CS26" s="2">
        <f>'1-Results 2030'!CR26-'1-Results 2030'!CR$2</f>
        <v>0</v>
      </c>
      <c r="CT26" s="2">
        <f>'1-Results 2030'!CS26-'1-Results 2030'!CS$2</f>
        <v>0</v>
      </c>
      <c r="CU26" s="2">
        <f>'1-Results 2030'!CT26-'1-Results 2030'!CT$2</f>
        <v>0</v>
      </c>
      <c r="CV26" s="2">
        <f>'1-Results 2030'!CU26-'1-Results 2030'!CU$2</f>
        <v>0</v>
      </c>
      <c r="CW26" s="2">
        <f>'1-Results 2030'!CV26-'1-Results 2030'!CV$2</f>
        <v>0</v>
      </c>
      <c r="CX26" s="2">
        <f>'1-Results 2030'!CW26-'1-Results 2030'!CW$2</f>
        <v>0</v>
      </c>
      <c r="CY26" s="2">
        <f>'1-Results 2030'!CX26-'1-Results 2030'!CX$2</f>
        <v>0</v>
      </c>
      <c r="CZ26" s="2">
        <f>'1-Results 2030'!CY26-'1-Results 2030'!CY$2</f>
        <v>0</v>
      </c>
      <c r="DA26" s="2">
        <f>'1-Results 2030'!CZ26-'1-Results 2030'!CZ$2</f>
        <v>0</v>
      </c>
      <c r="DB26" s="2">
        <f>'1-Results 2030'!DA26-'1-Results 2030'!DA$2</f>
        <v>0</v>
      </c>
      <c r="DC26" s="2">
        <f>'1-Results 2030'!DB26-'1-Results 2030'!DB$2</f>
        <v>0</v>
      </c>
      <c r="DD26" s="2">
        <f>'1-Results 2030'!DC26-'1-Results 2030'!DC$2</f>
        <v>0</v>
      </c>
      <c r="DE26" s="2">
        <f>'1-Results 2030'!DD26-'1-Results 2030'!DD$2</f>
        <v>0</v>
      </c>
      <c r="DF26" s="2">
        <f>'1-Results 2030'!DE26-'1-Results 2030'!DE$2</f>
        <v>0</v>
      </c>
      <c r="DG26" s="2">
        <f>'1-Results 2030'!DF26-'1-Results 2030'!DF$2</f>
        <v>0</v>
      </c>
      <c r="DH26" s="2">
        <f>'1-Results 2030'!DG26-'1-Results 2030'!DG$2</f>
        <v>0</v>
      </c>
      <c r="DI26" s="2">
        <f>'1-Results 2030'!DH26-'1-Results 2030'!DH$2</f>
        <v>0</v>
      </c>
      <c r="DJ26" s="2">
        <f>'1-Results 2030'!DI26-'1-Results 2030'!DI$2</f>
        <v>0</v>
      </c>
      <c r="DK26" s="2">
        <f>'1-Results 2030'!DJ26-'1-Results 2030'!DJ$2</f>
        <v>0</v>
      </c>
      <c r="DL26" s="2">
        <f>'1-Results 2030'!DK26-'1-Results 2030'!DK$2</f>
        <v>0</v>
      </c>
      <c r="DM26" s="2">
        <f>'1-Results 2030'!DL26-'1-Results 2030'!DL$2</f>
        <v>0</v>
      </c>
      <c r="DN26" s="2">
        <f>'1-Results 2030'!DM26-'1-Results 2030'!DM$2</f>
        <v>0</v>
      </c>
      <c r="DO26" s="2">
        <f>'1-Results 2030'!DN26-'1-Results 2030'!DN$2</f>
        <v>0</v>
      </c>
      <c r="DP26" s="2">
        <f>'1-Results 2030'!DO26-'1-Results 2030'!DO$2</f>
        <v>0</v>
      </c>
      <c r="DQ26" s="2">
        <f>'1-Results 2030'!DP26-'1-Results 2030'!DP$2</f>
        <v>0</v>
      </c>
      <c r="DR26" s="2">
        <f>'1-Results 2030'!DQ26-'1-Results 2030'!DQ$2</f>
        <v>0</v>
      </c>
      <c r="DS26" s="2">
        <f>'1-Results 2030'!DR26-'1-Results 2030'!DR$2</f>
        <v>0</v>
      </c>
      <c r="DT26" s="2">
        <f>'1-Results 2030'!DS26-'1-Results 2030'!DS$2</f>
        <v>0</v>
      </c>
      <c r="DU26" s="2">
        <f>'1-Results 2030'!DT26-'1-Results 2030'!DT$2</f>
        <v>0</v>
      </c>
      <c r="DV26" s="2">
        <f>'1-Results 2030'!DU26-'1-Results 2030'!DU$2</f>
        <v>0</v>
      </c>
      <c r="DW26" s="2">
        <f>'1-Results 2030'!DV26-'1-Results 2030'!DV$2</f>
        <v>0</v>
      </c>
      <c r="DX26" s="2">
        <f>'1-Results 2030'!DW26-'1-Results 2030'!DW$2</f>
        <v>0</v>
      </c>
      <c r="DY26" s="2">
        <f>'1-Results 2030'!DX26-'1-Results 2030'!DX$2</f>
        <v>0</v>
      </c>
      <c r="DZ26" s="2">
        <f>'1-Results 2030'!DY26-'1-Results 2030'!DY$2</f>
        <v>0</v>
      </c>
      <c r="EA26" s="2">
        <f>'1-Results 2030'!DZ26-'1-Results 2030'!DZ$2</f>
        <v>0</v>
      </c>
      <c r="EB26" s="2">
        <f>'1-Results 2030'!EA26-'1-Results 2030'!EA$2</f>
        <v>0</v>
      </c>
      <c r="EC26" s="2">
        <f>'1-Results 2030'!EB26-'1-Results 2030'!EB$2</f>
        <v>0</v>
      </c>
      <c r="ED26" s="2">
        <f>'1-Results 2030'!EC26-'1-Results 2030'!EC$2</f>
        <v>0</v>
      </c>
      <c r="EE26" s="2">
        <f>'1-Results 2030'!ED26-'1-Results 2030'!ED$2</f>
        <v>0</v>
      </c>
      <c r="EF26" s="2">
        <f>'1-Results 2030'!EE26-'1-Results 2030'!EE$2</f>
        <v>0</v>
      </c>
      <c r="EG26" s="2">
        <f>'1-Results 2030'!EF26-'1-Results 2030'!EF$2</f>
        <v>0</v>
      </c>
      <c r="EH26" s="2">
        <f>'1-Results 2030'!EG26-'1-Results 2030'!EG$2</f>
        <v>0</v>
      </c>
      <c r="EI26" s="2">
        <f>'1-Results 2030'!EH26-'1-Results 2030'!EH$2</f>
        <v>0</v>
      </c>
      <c r="EJ26" s="2">
        <f>'1-Results 2030'!EI26-'1-Results 2030'!EI$2</f>
        <v>0</v>
      </c>
      <c r="EK26" s="2">
        <f>'1-Results 2030'!EJ26-'1-Results 2030'!EJ$2</f>
        <v>0</v>
      </c>
      <c r="EL26" s="2">
        <f>'1-Results 2030'!EK26-'1-Results 2030'!EK$2</f>
        <v>0</v>
      </c>
      <c r="EM26" s="2">
        <f>'1-Results 2030'!EL26-'1-Results 2030'!EL$2</f>
        <v>0</v>
      </c>
      <c r="EN26" s="2">
        <f>'1-Results 2030'!EM26-'1-Results 2030'!EM$2</f>
        <v>0</v>
      </c>
      <c r="EO26" s="2">
        <f>'1-Results 2030'!EN26-'1-Results 2030'!EN$2</f>
        <v>0</v>
      </c>
      <c r="EP26" s="2">
        <f>'1-Results 2030'!EO26-'1-Results 2030'!EO$2</f>
        <v>0</v>
      </c>
      <c r="EQ26" s="2">
        <f>'1-Results 2030'!EP26-'1-Results 2030'!EP$2</f>
        <v>0</v>
      </c>
      <c r="ER26" s="2">
        <f>'1-Results 2030'!EQ26-'1-Results 2030'!EQ$2</f>
        <v>0</v>
      </c>
      <c r="ES26" s="2">
        <f>'1-Results 2030'!ER26-'1-Results 2030'!ER$2</f>
        <v>0</v>
      </c>
      <c r="ET26" s="2">
        <f>'1-Results 2030'!ES26-'1-Results 2030'!ES$2</f>
        <v>0</v>
      </c>
      <c r="EU26" s="2">
        <f>'1-Results 2030'!ET26-'1-Results 2030'!ET$2</f>
        <v>0</v>
      </c>
      <c r="EV26" s="2">
        <f>'1-Results 2030'!EU26-'1-Results 2030'!EU$2</f>
        <v>0</v>
      </c>
      <c r="EW26" s="2">
        <f>'1-Results 2030'!EV26-'1-Results 2030'!EV$2</f>
        <v>0</v>
      </c>
      <c r="EX26" s="2">
        <f>'1-Results 2030'!EW26-'1-Results 2030'!EW$2</f>
        <v>0</v>
      </c>
      <c r="EY26" s="2">
        <f>'1-Results 2030'!EX26-'1-Results 2030'!EX$2</f>
        <v>0</v>
      </c>
      <c r="EZ26" s="2">
        <f>'1-Results 2030'!EY26-'1-Results 2030'!EY$2</f>
        <v>0</v>
      </c>
      <c r="FA26" s="2">
        <f>'1-Results 2030'!EZ26-'1-Results 2030'!EZ$2</f>
        <v>0</v>
      </c>
      <c r="FB26" s="2">
        <f>'1-Results 2030'!FA26-'1-Results 2030'!FA$2</f>
        <v>0</v>
      </c>
      <c r="FC26" s="2">
        <f>'1-Results 2030'!FB26-'1-Results 2030'!FB$2</f>
        <v>0</v>
      </c>
      <c r="FD26" s="2">
        <f>'1-Results 2030'!FC26-'1-Results 2030'!FC$2</f>
        <v>0</v>
      </c>
      <c r="FE26" s="2">
        <f>'1-Results 2030'!FD26-'1-Results 2030'!FD$2</f>
        <v>0</v>
      </c>
      <c r="FF26" s="2">
        <f>'1-Results 2030'!FE26-'1-Results 2030'!FE$2</f>
        <v>0</v>
      </c>
      <c r="FG26" s="2">
        <f>'1-Results 2030'!FF26-'1-Results 2030'!FF$2</f>
        <v>0</v>
      </c>
      <c r="FH26" s="2">
        <f>'1-Results 2030'!FG26-'1-Results 2030'!FG$2</f>
        <v>0</v>
      </c>
      <c r="FI26" s="2">
        <f>'1-Results 2030'!FH26-'1-Results 2030'!FH$2</f>
        <v>0</v>
      </c>
      <c r="FJ26" s="2">
        <f>'1-Results 2030'!FI26-'1-Results 2030'!FI$2</f>
        <v>0</v>
      </c>
      <c r="FK26" s="2">
        <f>'1-Results 2030'!FJ26-'1-Results 2030'!FJ$2</f>
        <v>0</v>
      </c>
      <c r="FL26" s="2">
        <f>'1-Results 2030'!FK26-'1-Results 2030'!FK$2</f>
        <v>0</v>
      </c>
      <c r="FM26" s="2">
        <f>'1-Results 2030'!FL26-'1-Results 2030'!FL$2</f>
        <v>0</v>
      </c>
      <c r="FN26" s="2">
        <f>'1-Results 2030'!FM26-'1-Results 2030'!FM$2</f>
        <v>0</v>
      </c>
      <c r="FO26" s="2">
        <f>'1-Results 2030'!FN26-'1-Results 2030'!FN$2</f>
        <v>0</v>
      </c>
      <c r="FP26" s="2">
        <f>'1-Results 2030'!FO26-'1-Results 2030'!FO$2</f>
        <v>0</v>
      </c>
      <c r="FQ26" s="2">
        <f>'1-Results 2030'!FP26-'1-Results 2030'!FP$2</f>
        <v>0</v>
      </c>
      <c r="FR26" s="2">
        <f>'1-Results 2030'!FQ26-'1-Results 2030'!FQ$2</f>
        <v>0</v>
      </c>
      <c r="FS26" s="2">
        <f>'1-Results 2030'!FR26-'1-Results 2030'!FR$2</f>
        <v>0</v>
      </c>
      <c r="FT26" s="2">
        <f>'1-Results 2030'!FS26-'1-Results 2030'!FS$2</f>
        <v>0</v>
      </c>
      <c r="FU26" s="2">
        <f>'1-Results 2030'!FT26-'1-Results 2030'!FT$2</f>
        <v>0</v>
      </c>
      <c r="FV26" s="2">
        <f>'1-Results 2030'!FU26-'1-Results 2030'!FU$2</f>
        <v>0</v>
      </c>
      <c r="FW26" s="2">
        <f>'1-Results 2030'!FV26-'1-Results 2030'!FV$2</f>
        <v>0</v>
      </c>
      <c r="FX26" s="2">
        <f>'1-Results 2030'!FW26-'1-Results 2030'!FW$2</f>
        <v>0</v>
      </c>
      <c r="FY26" s="2">
        <f>'1-Results 2030'!FX26-'1-Results 2030'!FX$2</f>
        <v>0</v>
      </c>
      <c r="FZ26" s="2">
        <f>'1-Results 2030'!FY26-'1-Results 2030'!FY$2</f>
        <v>0</v>
      </c>
      <c r="GA26" s="2">
        <f>'1-Results 2030'!FZ26-'1-Results 2030'!FZ$2</f>
        <v>0</v>
      </c>
      <c r="GB26" s="2">
        <f>'1-Results 2030'!GA26-'1-Results 2030'!GA$2</f>
        <v>0</v>
      </c>
      <c r="GC26" s="2">
        <f>'1-Results 2030'!GB26-'1-Results 2030'!GB$2</f>
        <v>0</v>
      </c>
      <c r="GD26" s="2">
        <f>'1-Results 2030'!GC26-'1-Results 2030'!GC$2</f>
        <v>0</v>
      </c>
      <c r="GE26" s="2">
        <f>'1-Results 2030'!GD26-'1-Results 2030'!GD$2</f>
        <v>0</v>
      </c>
      <c r="GF26" s="2">
        <f>'1-Results 2030'!GE26-'1-Results 2030'!GE$2</f>
        <v>0</v>
      </c>
      <c r="GG26" s="2">
        <f>'1-Results 2030'!GF26-'1-Results 2030'!GF$2</f>
        <v>0</v>
      </c>
      <c r="GH26" s="2">
        <f>'1-Results 2030'!GG26-'1-Results 2030'!GG$2</f>
        <v>0</v>
      </c>
      <c r="GI26" s="2">
        <f>'1-Results 2030'!GH26-'1-Results 2030'!GH$2</f>
        <v>0</v>
      </c>
      <c r="GJ26" s="2">
        <f>'1-Results 2030'!GI26-'1-Results 2030'!GI$2</f>
        <v>0</v>
      </c>
      <c r="GK26" s="2">
        <f>'1-Results 2030'!GJ26-'1-Results 2030'!GJ$2</f>
        <v>0</v>
      </c>
      <c r="GL26" s="2">
        <f>'1-Results 2030'!GK26-'1-Results 2030'!GK$2</f>
        <v>0</v>
      </c>
      <c r="GM26" s="2">
        <f>'1-Results 2030'!GL26-'1-Results 2030'!GL$2</f>
        <v>0</v>
      </c>
      <c r="GN26" s="2">
        <f>'1-Results 2030'!GM26-'1-Results 2030'!GM$2</f>
        <v>0</v>
      </c>
      <c r="GO26" s="2">
        <f>'1-Results 2030'!GN26-'1-Results 2030'!GN$2</f>
        <v>0</v>
      </c>
      <c r="GP26" s="2">
        <f>'1-Results 2030'!GO26-'1-Results 2030'!GO$2</f>
        <v>0</v>
      </c>
      <c r="GQ26" s="2">
        <f>'1-Results 2030'!GP26-'1-Results 2030'!GP$2</f>
        <v>0</v>
      </c>
      <c r="GR26" s="2">
        <f>'1-Results 2030'!GQ26-'1-Results 2030'!GQ$2</f>
        <v>0</v>
      </c>
      <c r="GS26" s="2">
        <f>'1-Results 2030'!GR26-'1-Results 2030'!GR$2</f>
        <v>0</v>
      </c>
      <c r="GT26" s="2">
        <f>'1-Results 2030'!GS26-'1-Results 2030'!GS$2</f>
        <v>0</v>
      </c>
      <c r="GU26" s="2">
        <f>'1-Results 2030'!GT26-'1-Results 2030'!GT$2</f>
        <v>0</v>
      </c>
      <c r="GV26" s="2">
        <f>'1-Results 2030'!GU26-'1-Results 2030'!GU$2</f>
        <v>0</v>
      </c>
      <c r="GW26" s="2">
        <f>'1-Results 2030'!GV26-'1-Results 2030'!GV$2</f>
        <v>0</v>
      </c>
      <c r="GX26" s="2">
        <f>'1-Results 2030'!GW26-'1-Results 2030'!GW$2</f>
        <v>0</v>
      </c>
      <c r="GY26" s="2">
        <f>'1-Results 2030'!GX26-'1-Results 2030'!GX$2</f>
        <v>0</v>
      </c>
      <c r="GZ26" s="2">
        <f>'1-Results 2030'!GY26-'1-Results 2030'!GY$2</f>
        <v>0</v>
      </c>
      <c r="HA26" s="2">
        <f>'1-Results 2030'!GZ26-'1-Results 2030'!GZ$2</f>
        <v>0</v>
      </c>
      <c r="HB26" s="2">
        <f>'1-Results 2030'!HA26-'1-Results 2030'!HA$2</f>
        <v>0</v>
      </c>
      <c r="HC26" s="2">
        <f>'1-Results 2030'!HB26-'1-Results 2030'!HB$2</f>
        <v>0</v>
      </c>
      <c r="HD26" s="2">
        <f>'1-Results 2030'!HC26-'1-Results 2030'!HC$2</f>
        <v>0</v>
      </c>
      <c r="HE26" s="2">
        <f>'1-Results 2030'!HD26-'1-Results 2030'!HD$2</f>
        <v>0</v>
      </c>
      <c r="HF26" s="2">
        <f>'1-Results 2030'!HE26-'1-Results 2030'!HE$2</f>
        <v>0</v>
      </c>
      <c r="HG26" s="2">
        <f>'1-Results 2030'!HF26-'1-Results 2030'!HF$2</f>
        <v>0</v>
      </c>
      <c r="HH26" s="2">
        <f>'1-Results 2030'!HG26-'1-Results 2030'!HG$2</f>
        <v>0</v>
      </c>
      <c r="HI26" s="2">
        <f>'1-Results 2030'!HH26-'1-Results 2030'!HH$2</f>
        <v>0</v>
      </c>
      <c r="HJ26" s="2">
        <f>'1-Results 2030'!HI26-'1-Results 2030'!HI$2</f>
        <v>0</v>
      </c>
      <c r="HK26" s="2">
        <f>'1-Results 2030'!HJ26-'1-Results 2030'!HJ$2</f>
        <v>0</v>
      </c>
      <c r="HL26" s="2">
        <f>'1-Results 2030'!HK26-'1-Results 2030'!HK$2</f>
        <v>0</v>
      </c>
      <c r="HM26" s="2">
        <f>'1-Results 2030'!HL26-'1-Results 2030'!HL$2</f>
        <v>0</v>
      </c>
      <c r="HN26" s="2">
        <f>'1-Results 2030'!HM26-'1-Results 2030'!HM$2</f>
        <v>0</v>
      </c>
      <c r="HO26" s="2">
        <f>'1-Results 2030'!HN26-'1-Results 2030'!HN$2</f>
        <v>0</v>
      </c>
      <c r="HP26" s="2">
        <f>'1-Results 2030'!HO26-'1-Results 2030'!HO$2</f>
        <v>0</v>
      </c>
      <c r="HQ26" s="2">
        <f>'1-Results 2030'!HP26-'1-Results 2030'!HP$2</f>
        <v>0</v>
      </c>
      <c r="HR26" s="2">
        <f>'1-Results 2030'!HQ26-'1-Results 2030'!HQ$2</f>
        <v>0</v>
      </c>
      <c r="HS26" s="2">
        <f>'1-Results 2030'!HR26-'1-Results 2030'!HR$2</f>
        <v>0</v>
      </c>
      <c r="HT26" s="75">
        <f>'1-Results 2030'!HS26-'1-Results 2030'!HS$2</f>
        <v>0</v>
      </c>
      <c r="HU26" s="2">
        <f>'1-Results 2030'!HT26-'1-Results 2030'!HT$2</f>
        <v>0</v>
      </c>
      <c r="HV26" s="2">
        <f>'1-Results 2030'!HU26-'1-Results 2030'!HU$2</f>
        <v>0</v>
      </c>
      <c r="HW26" s="2">
        <f>'1-Results 2030'!HV26-'1-Results 2030'!HV$2</f>
        <v>0</v>
      </c>
      <c r="HX26" s="75">
        <f>'1-Results 2030'!HW26-'1-Results 2030'!HW$2</f>
        <v>0</v>
      </c>
      <c r="HY26" s="2">
        <f>'1-Results 2030'!HX26-'1-Results 2030'!HX$2</f>
        <v>0</v>
      </c>
      <c r="HZ26" s="2">
        <f>'1-Results 2030'!HY26-'1-Results 2030'!HY$2</f>
        <v>0</v>
      </c>
      <c r="IA26" s="2">
        <f>'1-Results 2030'!HZ26-'1-Results 2030'!HZ$2</f>
        <v>0</v>
      </c>
      <c r="IB26" s="2">
        <f>'1-Results 2030'!IA26-'1-Results 2030'!IA$2</f>
        <v>0</v>
      </c>
      <c r="IC26" s="2">
        <f>'1-Results 2030'!IB26-'1-Results 2030'!IB$2</f>
        <v>0</v>
      </c>
      <c r="ID26" s="2">
        <f>'1-Results 2030'!IC26-'1-Results 2030'!IC$2</f>
        <v>0</v>
      </c>
      <c r="IE26" s="2">
        <f>'1-Results 2030'!ID26-'1-Results 2030'!ID$2</f>
        <v>0</v>
      </c>
      <c r="IF26" s="2">
        <f>'1-Results 2030'!IE26-'1-Results 2030'!IE$2</f>
        <v>0</v>
      </c>
      <c r="IG26" s="2">
        <f>'1-Results 2030'!IF26-'1-Results 2030'!IF$2</f>
        <v>0</v>
      </c>
      <c r="IH26" s="2">
        <f>'1-Results 2030'!IG26-'1-Results 2030'!IG$2</f>
        <v>0</v>
      </c>
      <c r="II26" s="2">
        <f>'1-Results 2030'!IH26-'1-Results 2030'!IH$2</f>
        <v>0</v>
      </c>
      <c r="IJ26" s="2">
        <f>'1-Results 2030'!II26-'1-Results 2030'!II$2</f>
        <v>0</v>
      </c>
      <c r="IK26" s="2">
        <f>'1-Results 2030'!IJ26-'1-Results 2030'!IJ$2</f>
        <v>0</v>
      </c>
      <c r="IL26" s="2">
        <f>'1-Results 2030'!IK26-'1-Results 2030'!IK$2</f>
        <v>0</v>
      </c>
      <c r="IM26" s="2">
        <f>'1-Results 2030'!IL26-'1-Results 2030'!IL$2</f>
        <v>0</v>
      </c>
      <c r="IN26" s="2">
        <f>'1-Results 2030'!IM26-'1-Results 2030'!IM$2</f>
        <v>0</v>
      </c>
      <c r="IO26" s="2">
        <f>'1-Results 2030'!IN26-'1-Results 2030'!IN$2</f>
        <v>0</v>
      </c>
      <c r="IP26" s="2">
        <f>'1-Results 2030'!IO26-'1-Results 2030'!IO$2</f>
        <v>0</v>
      </c>
      <c r="IQ26" s="2">
        <f>'1-Results 2030'!IP26-'1-Results 2030'!IP$2</f>
        <v>0</v>
      </c>
      <c r="IR26" s="2">
        <f>'1-Results 2030'!IQ26-'1-Results 2030'!IQ$2</f>
        <v>0</v>
      </c>
      <c r="IS26" s="2">
        <f>'1-Results 2030'!IR26-'1-Results 2030'!IR$2</f>
        <v>0</v>
      </c>
      <c r="IT26" s="2">
        <f>'1-Results 2030'!IS26-'1-Results 2030'!IS$2</f>
        <v>0</v>
      </c>
      <c r="IU26" s="2">
        <f>'1-Results 2030'!IT26-'1-Results 2030'!IT$2</f>
        <v>4.4311730972000109E-6</v>
      </c>
      <c r="IV26" s="2">
        <f>'1-Results 2030'!IU26-'1-Results 2030'!IU$2</f>
        <v>-8.2960243918030023E-4</v>
      </c>
      <c r="IW26" s="2">
        <f>'1-Results 2030'!IV26-'1-Results 2030'!IV$2</f>
        <v>-4.5490738092499993E-4</v>
      </c>
      <c r="IX26" s="2">
        <f>'1-Results 2030'!IW26-'1-Results 2030'!IW$2</f>
        <v>0</v>
      </c>
      <c r="IY26" s="2">
        <f>'1-Results 2030'!IX26-'1-Results 2030'!IX$2</f>
        <v>-2.6524295681819993E-3</v>
      </c>
      <c r="IZ26" s="2">
        <f>'1-Results 2030'!IY26-'1-Results 2030'!IY$2</f>
        <v>4.8209677452870116E-4</v>
      </c>
      <c r="JA26" s="2">
        <f>'1-Results 2030'!IZ26-'1-Results 2030'!IZ$2</f>
        <v>-7.7011907736940048E-4</v>
      </c>
      <c r="JB26" s="2">
        <f>'1-Results 2030'!JA26-'1-Results 2030'!JA$2</f>
        <v>5.5686323602776033E-3</v>
      </c>
      <c r="JC26" s="2">
        <f>'1-Results 2030'!JB26-'1-Results 2030'!JB$2</f>
        <v>-1.1318643109400005E-5</v>
      </c>
      <c r="JD26" s="75">
        <f>'1-Results 2030'!JC26-'1-Results 2030'!JC$2</f>
        <v>0</v>
      </c>
      <c r="JE26" s="2">
        <f>'1-Results 2030'!JD26-'1-Results 2030'!JD$2</f>
        <v>0</v>
      </c>
      <c r="JF26" s="2">
        <f>'1-Results 2030'!JE26-'1-Results 2030'!JE$2</f>
        <v>1.8923015319070001E-4</v>
      </c>
      <c r="JG26" s="2">
        <f>'1-Results 2030'!JF26-'1-Results 2030'!JF$2</f>
        <v>0</v>
      </c>
      <c r="JH26" s="2">
        <f>'1-Results 2030'!JG26-'1-Results 2030'!JG$2</f>
        <v>9.220366827326007E-4</v>
      </c>
      <c r="JI26" s="2">
        <f>'1-Results 2030'!JH26-'1-Results 2030'!JH$2</f>
        <v>0</v>
      </c>
      <c r="JJ26" s="2">
        <f>'1-Results 2030'!JI26-'1-Results 2030'!JI$2</f>
        <v>0</v>
      </c>
      <c r="JK26" s="2">
        <f>'1-Results 2030'!JJ26-'1-Results 2030'!JJ$2</f>
        <v>0</v>
      </c>
      <c r="JL26" s="2">
        <f>'1-Results 2030'!JK26-'1-Results 2030'!JK$2</f>
        <v>0</v>
      </c>
      <c r="JM26" s="2">
        <f>'1-Results 2030'!JL26-'1-Results 2030'!JL$2</f>
        <v>0</v>
      </c>
      <c r="JN26" s="2">
        <f>'1-Results 2030'!JM26-'1-Results 2030'!JM$2</f>
        <v>1.5055950102220994E-3</v>
      </c>
      <c r="JO26" s="2">
        <f>'1-Results 2030'!JN26-'1-Results 2030'!JN$2</f>
        <v>0</v>
      </c>
      <c r="JP26" s="2">
        <f>'1-Results 2030'!JO26-'1-Results 2030'!JO$2</f>
        <v>0</v>
      </c>
      <c r="JQ26" s="2">
        <f>'1-Results 2030'!JP26-'1-Results 2030'!JP$2</f>
        <v>0</v>
      </c>
      <c r="JR26" s="2">
        <f>'1-Results 2030'!JQ26-'1-Results 2030'!JQ$2</f>
        <v>0</v>
      </c>
      <c r="JS26" s="2">
        <f>'1-Results 2030'!JR26-'1-Results 2030'!JR$2</f>
        <v>0</v>
      </c>
      <c r="JT26" s="2">
        <f>'1-Results 2030'!JS26-'1-Results 2030'!JS$2</f>
        <v>0</v>
      </c>
      <c r="JU26" s="2">
        <f>'1-Results 2030'!JT26-'1-Results 2030'!JT$2</f>
        <v>0</v>
      </c>
      <c r="JV26" s="2">
        <f>'1-Results 2030'!JU26-'1-Results 2030'!JU$2</f>
        <v>0</v>
      </c>
      <c r="JW26" s="2">
        <f>'1-Results 2030'!JV26-'1-Results 2030'!JV$2</f>
        <v>-1.1862310884649995E-4</v>
      </c>
      <c r="JX26" s="2">
        <f>'1-Results 2030'!JW26-'1-Results 2030'!JW$2</f>
        <v>-1.6655256588488012E-3</v>
      </c>
      <c r="JY26" s="2">
        <f>'1-Results 2030'!JX26-'1-Results 2030'!JX$2</f>
        <v>4.6039604925769861E-2</v>
      </c>
      <c r="JZ26" s="2">
        <f>'1-Results 2030'!JY26-'1-Results 2030'!JY$2</f>
        <v>-0.51174205173586973</v>
      </c>
      <c r="KA26" s="2">
        <f>'1-Results 2030'!JZ26-'1-Results 2030'!JZ$2</f>
        <v>-4.2557366837383981E-2</v>
      </c>
      <c r="KB26" s="2">
        <f>'1-Results 2030'!KA26-'1-Results 2030'!KA$2</f>
        <v>0</v>
      </c>
      <c r="KC26" s="2">
        <f>'1-Results 2030'!KB26-'1-Results 2030'!KB$2</f>
        <v>0</v>
      </c>
      <c r="KD26" s="2">
        <f>'1-Results 2030'!KC26-'1-Results 2030'!KC$2</f>
        <v>0</v>
      </c>
      <c r="KE26" s="2">
        <f>'1-Results 2030'!KD26-'1-Results 2030'!KD$2</f>
        <v>0</v>
      </c>
      <c r="KF26" s="2">
        <f>'1-Results 2030'!KE26-'1-Results 2030'!KE$2</f>
        <v>0</v>
      </c>
      <c r="KG26" s="2">
        <f>'1-Results 2030'!KF26-'1-Results 2030'!KF$2</f>
        <v>0</v>
      </c>
      <c r="KH26" s="2">
        <f>'1-Results 2030'!KG26-'1-Results 2030'!KG$2</f>
        <v>0</v>
      </c>
      <c r="KI26" s="2">
        <f>'1-Results 2030'!KH26-'1-Results 2030'!KH$2</f>
        <v>0</v>
      </c>
      <c r="KJ26" s="2">
        <f>'1-Results 2030'!KI26-'1-Results 2030'!KI$2</f>
        <v>0</v>
      </c>
      <c r="KK26" s="2">
        <f>'1-Results 2030'!KJ26-'1-Results 2030'!KJ$2</f>
        <v>0</v>
      </c>
      <c r="KL26" s="2">
        <f>'1-Results 2030'!KK26-'1-Results 2030'!KK$2</f>
        <v>0</v>
      </c>
      <c r="KM26" s="2">
        <f>'1-Results 2030'!KL26-'1-Results 2030'!KL$2</f>
        <v>0</v>
      </c>
      <c r="KN26" s="2">
        <f>'1-Results 2030'!KM26-'1-Results 2030'!KM$2</f>
        <v>0</v>
      </c>
      <c r="KO26" s="2">
        <f>'1-Results 2030'!KN26-'1-Results 2030'!KN$2</f>
        <v>0</v>
      </c>
      <c r="KP26" s="2">
        <f>'1-Results 2030'!KO26-'1-Results 2030'!KO$2</f>
        <v>0</v>
      </c>
      <c r="KQ26" s="2">
        <f>'1-Results 2030'!KP26-'1-Results 2030'!KP$2</f>
        <v>0</v>
      </c>
      <c r="KR26" s="2">
        <f>'1-Results 2030'!KQ26-'1-Results 2030'!KQ$2</f>
        <v>0</v>
      </c>
      <c r="KS26" s="2">
        <f>'1-Results 2030'!KR26-'1-Results 2030'!KR$2</f>
        <v>0</v>
      </c>
      <c r="KT26" s="2">
        <f>'1-Results 2030'!KS26-'1-Results 2030'!KS$2</f>
        <v>0</v>
      </c>
      <c r="KU26" s="2">
        <f>'1-Results 2030'!KT26-'1-Results 2030'!KT$2</f>
        <v>0</v>
      </c>
      <c r="KV26" s="2">
        <f>'1-Results 2030'!KU26-'1-Results 2030'!KU$2</f>
        <v>0</v>
      </c>
      <c r="KW26" s="2">
        <f>'1-Results 2030'!KV26-'1-Results 2030'!KV$2</f>
        <v>0</v>
      </c>
      <c r="KX26" s="2">
        <f>'1-Results 2030'!KW26-'1-Results 2030'!KW$2</f>
        <v>0</v>
      </c>
      <c r="KY26" s="2">
        <f>'1-Results 2030'!KX26-'1-Results 2030'!KX$2</f>
        <v>0</v>
      </c>
      <c r="KZ26" s="2">
        <f>'1-Results 2030'!KY26-'1-Results 2030'!KY$2</f>
        <v>0</v>
      </c>
      <c r="LA26" s="2">
        <f>'1-Results 2030'!KZ26-'1-Results 2030'!KZ$2</f>
        <v>0</v>
      </c>
      <c r="LB26" s="2">
        <f>'1-Results 2030'!LA26-'1-Results 2030'!LA$2</f>
        <v>0</v>
      </c>
      <c r="LC26" s="2">
        <f>'1-Results 2030'!LB26-'1-Results 2030'!LB$2</f>
        <v>0</v>
      </c>
      <c r="LD26" s="2">
        <f>'1-Results 2030'!LC26-'1-Results 2030'!LC$2</f>
        <v>0</v>
      </c>
      <c r="LE26" s="2">
        <f>'1-Results 2030'!LD26-'1-Results 2030'!LD$2</f>
        <v>0</v>
      </c>
      <c r="LF26" s="2">
        <f>'1-Results 2030'!LE26-'1-Results 2030'!LE$2</f>
        <v>0</v>
      </c>
      <c r="LG26" s="2">
        <f>'1-Results 2030'!LF26-'1-Results 2030'!LF$2</f>
        <v>0</v>
      </c>
      <c r="LH26" s="2">
        <f>'1-Results 2030'!LG26-'1-Results 2030'!LG$2</f>
        <v>0</v>
      </c>
      <c r="LI26" s="2">
        <f>'1-Results 2030'!LH26-'1-Results 2030'!LH$2</f>
        <v>0</v>
      </c>
      <c r="LJ26" s="2">
        <f>'1-Results 2030'!LI26-'1-Results 2030'!LI$2</f>
        <v>0</v>
      </c>
      <c r="LK26" s="2">
        <f>'1-Results 2030'!LJ26-'1-Results 2030'!LJ$2</f>
        <v>0</v>
      </c>
      <c r="LL26" s="2">
        <f>'1-Results 2030'!LK26-'1-Results 2030'!LK$2</f>
        <v>0</v>
      </c>
      <c r="LM26" s="75">
        <f>'1-Results 2030'!LL26-'1-Results 2030'!LL$2</f>
        <v>0</v>
      </c>
      <c r="LN26" s="2">
        <f>'1-Results 2030'!LM26-'1-Results 2030'!LM$2</f>
        <v>0</v>
      </c>
      <c r="LO26" s="2">
        <f>'1-Results 2030'!LN26-'1-Results 2030'!LN$2</f>
        <v>0</v>
      </c>
      <c r="LP26" s="2">
        <f>'1-Results 2030'!LO26-'1-Results 2030'!LO$2</f>
        <v>0</v>
      </c>
      <c r="LQ26" s="2">
        <f>'1-Results 2030'!LP26-'1-Results 2030'!LP$2</f>
        <v>0</v>
      </c>
      <c r="LR26" s="2">
        <f>'1-Results 2030'!LQ26-'1-Results 2030'!LQ$2</f>
        <v>0</v>
      </c>
      <c r="LS26" s="2">
        <f>'1-Results 2030'!LR26-'1-Results 2030'!LR$2</f>
        <v>0</v>
      </c>
      <c r="LT26" s="2">
        <f>'1-Results 2030'!LS26-'1-Results 2030'!LS$2</f>
        <v>0</v>
      </c>
      <c r="LU26" s="2">
        <f>'1-Results 2030'!LT26-'1-Results 2030'!LT$2</f>
        <v>0</v>
      </c>
      <c r="LV26" s="2">
        <f>'1-Results 2030'!LU26-'1-Results 2030'!LU$2</f>
        <v>0</v>
      </c>
      <c r="LW26" s="2">
        <f>'1-Results 2030'!LV26-'1-Results 2030'!LV$2</f>
        <v>0</v>
      </c>
      <c r="LX26" s="2">
        <f>'1-Results 2030'!LW26-'1-Results 2030'!LW$2</f>
        <v>-1.4929974308368201E-2</v>
      </c>
      <c r="LY26" s="2">
        <f>'1-Results 2030'!LX26-'1-Results 2030'!LX$2</f>
        <v>0</v>
      </c>
      <c r="LZ26" s="2">
        <f>'1-Results 2030'!LY26-'1-Results 2030'!LY$2</f>
        <v>-1.9234033467602104E-2</v>
      </c>
      <c r="MA26" s="2">
        <f>'1-Results 2030'!LZ26-'1-Results 2030'!LZ$2</f>
        <v>0</v>
      </c>
      <c r="MB26" s="2">
        <f>'1-Results 2030'!MA26-'1-Results 2030'!MA$2</f>
        <v>0</v>
      </c>
      <c r="MC26" s="2">
        <f>'1-Results 2030'!MB26-'1-Results 2030'!MB$2</f>
        <v>0</v>
      </c>
      <c r="MD26" s="2">
        <f>'1-Results 2030'!MC26-'1-Results 2030'!MC$2</f>
        <v>0</v>
      </c>
      <c r="ME26" s="2">
        <f>'1-Results 2030'!MD26-'1-Results 2030'!MD$2</f>
        <v>0</v>
      </c>
      <c r="MF26" s="75">
        <f>'1-Results 2030'!ME26-'1-Results 2030'!ME$2</f>
        <v>0</v>
      </c>
      <c r="MG26" s="2">
        <f>'1-Results 2030'!MF26-'1-Results 2030'!MF$2</f>
        <v>0</v>
      </c>
      <c r="MH26" s="2">
        <f>'1-Results 2030'!MG26-'1-Results 2030'!MG$2</f>
        <v>0</v>
      </c>
      <c r="MI26" s="2">
        <f>'1-Results 2030'!MH26-'1-Results 2030'!MH$2</f>
        <v>0</v>
      </c>
      <c r="MJ26" s="2">
        <f>'1-Results 2030'!MI26-'1-Results 2030'!MI$2</f>
        <v>0</v>
      </c>
      <c r="MK26" s="2">
        <f>'1-Results 2030'!MJ26-'1-Results 2030'!MJ$2</f>
        <v>0</v>
      </c>
      <c r="ML26" s="2">
        <f>'1-Results 2030'!MK26-'1-Results 2030'!MK$2</f>
        <v>0</v>
      </c>
      <c r="MM26" s="2">
        <f>'1-Results 2030'!ML26-'1-Results 2030'!ML$2</f>
        <v>0</v>
      </c>
      <c r="MN26" s="2">
        <f>'1-Results 2030'!MM26-'1-Results 2030'!MM$2</f>
        <v>0</v>
      </c>
      <c r="MO26" s="2">
        <f>'1-Results 2030'!MN26-'1-Results 2030'!MN$2</f>
        <v>0</v>
      </c>
      <c r="MP26" s="2">
        <f>'1-Results 2030'!MO26-'1-Results 2030'!MO$2</f>
        <v>0</v>
      </c>
      <c r="MQ26" s="2">
        <f>'1-Results 2030'!MP26-'1-Results 2030'!MP$2</f>
        <v>0</v>
      </c>
      <c r="MR26" s="2">
        <f>'1-Results 2030'!MQ26-'1-Results 2030'!MQ$2</f>
        <v>0</v>
      </c>
      <c r="MS26" s="2">
        <f>'1-Results 2030'!MR26-'1-Results 2030'!MR$2</f>
        <v>0</v>
      </c>
      <c r="MT26" s="2">
        <f>'1-Results 2030'!MS26-'1-Results 2030'!MS$2</f>
        <v>0</v>
      </c>
      <c r="MU26" s="2">
        <f>'1-Results 2030'!MT26-'1-Results 2030'!MT$2</f>
        <v>0</v>
      </c>
      <c r="MV26" s="2">
        <f>'1-Results 2030'!MU26-'1-Results 2030'!MU$2</f>
        <v>0</v>
      </c>
      <c r="MW26" s="75">
        <f>'1-Results 2030'!MV26-'1-Results 2030'!MV$2</f>
        <v>0</v>
      </c>
      <c r="MX26" s="2">
        <f>'1-Results 2030'!MW26-'1-Results 2030'!MW$2</f>
        <v>0</v>
      </c>
      <c r="MY26" s="2">
        <f>'1-Results 2030'!MX26-'1-Results 2030'!MX$2</f>
        <v>0</v>
      </c>
      <c r="MZ26" s="2">
        <f>'1-Results 2030'!MY26-'1-Results 2030'!MY$2</f>
        <v>0</v>
      </c>
      <c r="NA26" s="2">
        <f>'1-Results 2030'!MZ26-'1-Results 2030'!MZ$2</f>
        <v>0</v>
      </c>
      <c r="NB26" s="2">
        <f>'1-Results 2030'!NA26-'1-Results 2030'!NA$2</f>
        <v>0</v>
      </c>
      <c r="NC26" s="2">
        <f>'1-Results 2030'!NB26-'1-Results 2030'!NB$2</f>
        <v>0</v>
      </c>
      <c r="ND26" s="2">
        <f>'1-Results 2030'!NC26-'1-Results 2030'!NC$2</f>
        <v>0</v>
      </c>
      <c r="NE26" s="2">
        <f>'1-Results 2030'!ND26-'1-Results 2030'!ND$2</f>
        <v>0</v>
      </c>
      <c r="NF26" s="2">
        <f>'1-Results 2030'!NE26-'1-Results 2030'!NE$2</f>
        <v>0</v>
      </c>
      <c r="NG26" s="2">
        <f>'1-Results 2030'!NF26-'1-Results 2030'!NF$2</f>
        <v>0</v>
      </c>
      <c r="NH26" s="2">
        <f>'1-Results 2030'!NG26-'1-Results 2030'!NG$2</f>
        <v>0</v>
      </c>
      <c r="NI26" s="2">
        <f>'1-Results 2030'!NH26-'1-Results 2030'!NH$2</f>
        <v>0</v>
      </c>
      <c r="NJ26" s="2">
        <f>'1-Results 2030'!NI26-'1-Results 2030'!NI$2</f>
        <v>0</v>
      </c>
      <c r="NK26" s="2">
        <f>'1-Results 2030'!NJ26-'1-Results 2030'!NJ$2</f>
        <v>0</v>
      </c>
      <c r="NL26" s="2">
        <f>'1-Results 2030'!NK26-'1-Results 2030'!NK$2</f>
        <v>0</v>
      </c>
      <c r="NM26" s="2">
        <f>'1-Results 2030'!NL26-'1-Results 2030'!NL$2</f>
        <v>0</v>
      </c>
      <c r="NN26" s="2">
        <f>'1-Results 2030'!NM26-'1-Results 2030'!NM$2</f>
        <v>0</v>
      </c>
      <c r="NO26" s="2">
        <f>'1-Results 2030'!NN26-'1-Results 2030'!NN$2</f>
        <v>0</v>
      </c>
      <c r="NP26" s="2">
        <f>'1-Results 2030'!NO26-'1-Results 2030'!NO$2</f>
        <v>0</v>
      </c>
      <c r="NQ26" s="2">
        <f>'1-Results 2030'!NP26-'1-Results 2030'!NP$2</f>
        <v>0</v>
      </c>
      <c r="NR26" s="2">
        <f>'1-Results 2030'!NQ26-'1-Results 2030'!NQ$2</f>
        <v>0</v>
      </c>
      <c r="NS26" s="2">
        <f>'1-Results 2030'!NR26-'1-Results 2030'!NR$2</f>
        <v>0</v>
      </c>
      <c r="NT26" s="2">
        <f>'1-Results 2030'!NS26-'1-Results 2030'!NS$2</f>
        <v>0</v>
      </c>
      <c r="NU26" s="2">
        <f>'1-Results 2030'!NT26-'1-Results 2030'!NT$2</f>
        <v>0</v>
      </c>
      <c r="NV26" s="2">
        <f>'1-Results 2030'!NU26-'1-Results 2030'!NU$2</f>
        <v>0</v>
      </c>
      <c r="NW26" s="2">
        <f>'1-Results 2030'!NV26-'1-Results 2030'!NV$2</f>
        <v>0</v>
      </c>
      <c r="NX26" s="2">
        <f>'1-Results 2030'!NW26-'1-Results 2030'!NW$2</f>
        <v>0</v>
      </c>
      <c r="NY26" s="2">
        <f>'1-Results 2030'!NX26-'1-Results 2030'!NX$2</f>
        <v>0</v>
      </c>
      <c r="NZ26" s="2">
        <f>'1-Results 2030'!NY26-'1-Results 2030'!NY$2</f>
        <v>0</v>
      </c>
      <c r="OA26" s="2">
        <f>'1-Results 2030'!NZ26-'1-Results 2030'!NZ$2</f>
        <v>0</v>
      </c>
      <c r="OB26" s="2">
        <f>'1-Results 2030'!OA26-'1-Results 2030'!OA$2</f>
        <v>0</v>
      </c>
      <c r="OC26" s="2">
        <f>'1-Results 2030'!OB26-'1-Results 2030'!OB$2</f>
        <v>0</v>
      </c>
      <c r="OD26" s="2">
        <f>'1-Results 2030'!OC26-'1-Results 2030'!OC$2</f>
        <v>0</v>
      </c>
      <c r="OE26" s="2">
        <f>'1-Results 2030'!OD26-'1-Results 2030'!OD$2</f>
        <v>0</v>
      </c>
      <c r="OF26" s="2">
        <f>'1-Results 2030'!OE26-'1-Results 2030'!OE$2</f>
        <v>0</v>
      </c>
      <c r="OG26" s="2">
        <f>'1-Results 2030'!OF26-'1-Results 2030'!OF$2</f>
        <v>0</v>
      </c>
      <c r="OH26" s="2">
        <f>'1-Results 2030'!OG26-'1-Results 2030'!OG$2</f>
        <v>0</v>
      </c>
      <c r="OI26" s="2">
        <f>'1-Results 2030'!OH26-'1-Results 2030'!OH$2</f>
        <v>0</v>
      </c>
      <c r="OJ26" s="2">
        <f>'1-Results 2030'!OI26-'1-Results 2030'!OI$2</f>
        <v>0</v>
      </c>
      <c r="OK26" s="2">
        <f>'1-Results 2030'!OJ26-'1-Results 2030'!OJ$2</f>
        <v>0</v>
      </c>
      <c r="OL26" s="2">
        <f>'1-Results 2030'!OK26-'1-Results 2030'!OK$2</f>
        <v>0</v>
      </c>
      <c r="OM26" s="2">
        <f>'1-Results 2030'!OL26-'1-Results 2030'!OL$2</f>
        <v>0</v>
      </c>
      <c r="ON26" s="2">
        <f>'1-Results 2030'!OM26-'1-Results 2030'!OM$2</f>
        <v>0</v>
      </c>
      <c r="OO26" s="2">
        <f>'1-Results 2030'!ON26-'1-Results 2030'!ON$2</f>
        <v>0</v>
      </c>
      <c r="OP26" s="2">
        <f>'1-Results 2030'!OO26-'1-Results 2030'!OO$2</f>
        <v>4.8552904213350068E-3</v>
      </c>
      <c r="OQ26" s="2">
        <f>'1-Results 2030'!OP26-'1-Results 2030'!OP$2</f>
        <v>-0.7320647746418798</v>
      </c>
      <c r="OR26" s="2">
        <f>'1-Results 2030'!OQ26-'1-Results 2030'!OQ$2</f>
        <v>-0.40142320414201027</v>
      </c>
      <c r="OS26" s="2">
        <f>'1-Results 2030'!OR26-'1-Results 2030'!OR$2</f>
        <v>0</v>
      </c>
      <c r="OT26" s="2">
        <f>'1-Results 2030'!OS26-'1-Results 2030'!OS$2</f>
        <v>-0.32719153399257994</v>
      </c>
      <c r="OU26" s="2">
        <f>'1-Results 2030'!OT26-'1-Results 2030'!OT$2</f>
        <v>0.2037633612302201</v>
      </c>
      <c r="OV26" s="2">
        <f>'1-Results 2030'!OU26-'1-Results 2030'!OU$2</f>
        <v>-6.3368745921987824E-4</v>
      </c>
      <c r="OW26" s="2">
        <f>'1-Results 2030'!OV26-'1-Results 2030'!OV$2</f>
        <v>2.0190802449567009</v>
      </c>
      <c r="OX26" s="2">
        <f>'1-Results 2030'!OW26-'1-Results 2030'!OW$2</f>
        <v>-9.3134716495982262E-6</v>
      </c>
      <c r="OY26" s="2">
        <f>'1-Results 2030'!OX26-'1-Results 2030'!OX$2</f>
        <v>0</v>
      </c>
      <c r="OZ26" s="2">
        <f>'1-Results 2030'!OY26-'1-Results 2030'!OY$2</f>
        <v>0</v>
      </c>
      <c r="PA26" s="2">
        <f>'1-Results 2030'!OZ26-'1-Results 2030'!OZ$2</f>
        <v>0.65800998908189001</v>
      </c>
      <c r="PB26" s="2">
        <f>'1-Results 2030'!PA26-'1-Results 2030'!PA$2</f>
        <v>0</v>
      </c>
      <c r="PC26" s="2">
        <f>'1-Results 2030'!PB26-'1-Results 2030'!PB$2</f>
        <v>0.99391588649410068</v>
      </c>
      <c r="PD26" s="2">
        <f>'1-Results 2030'!PC26-'1-Results 2030'!PC$2</f>
        <v>0</v>
      </c>
      <c r="PE26" s="2">
        <f>'1-Results 2030'!PD26-'1-Results 2030'!PD$2</f>
        <v>0</v>
      </c>
      <c r="PF26" s="2">
        <f>'1-Results 2030'!PE26-'1-Results 2030'!PE$2</f>
        <v>0</v>
      </c>
      <c r="PG26" s="2">
        <f>'1-Results 2030'!PF26-'1-Results 2030'!PF$2</f>
        <v>0</v>
      </c>
      <c r="PH26" s="2">
        <f>'1-Results 2030'!PG26-'1-Results 2030'!PG$2</f>
        <v>0</v>
      </c>
      <c r="PI26" s="2">
        <f>'1-Results 2030'!PH26-'1-Results 2030'!PH$2</f>
        <v>0.24308319568753989</v>
      </c>
      <c r="PJ26" s="2">
        <f>'1-Results 2030'!PI26-'1-Results 2030'!PI$2</f>
        <v>0</v>
      </c>
      <c r="PK26" s="2">
        <f>'1-Results 2030'!PJ26-'1-Results 2030'!PJ$2</f>
        <v>0</v>
      </c>
      <c r="PL26" s="2">
        <f>'1-Results 2030'!PK26-'1-Results 2030'!PK$2</f>
        <v>0</v>
      </c>
      <c r="PM26" s="2">
        <f>'1-Results 2030'!PL26-'1-Results 2030'!PL$2</f>
        <v>0</v>
      </c>
      <c r="PN26" s="2">
        <f>'1-Results 2030'!PM26-'1-Results 2030'!PM$2</f>
        <v>0</v>
      </c>
      <c r="PO26" s="2">
        <f>'1-Results 2030'!PN26-'1-Results 2030'!PN$2</f>
        <v>0</v>
      </c>
      <c r="PP26" s="2">
        <f>'1-Results 2030'!PO26-'1-Results 2030'!PO$2</f>
        <v>0</v>
      </c>
      <c r="PQ26" s="2">
        <f>'1-Results 2030'!PP26-'1-Results 2030'!PP$2</f>
        <v>0</v>
      </c>
      <c r="PR26" s="2">
        <f>'1-Results 2030'!PQ26-'1-Results 2030'!PQ$2</f>
        <v>-0.12786826689391995</v>
      </c>
      <c r="PS26" s="2">
        <f>'1-Results 2030'!PR26-'1-Results 2030'!PR$2</f>
        <v>-1.4585786235802001</v>
      </c>
      <c r="PT26" s="2">
        <f>'1-Results 2030'!PS26-'1-Results 2030'!PS$2</f>
        <v>1.088378333308701E-3</v>
      </c>
      <c r="PU26" s="2">
        <f>'1-Results 2030'!PT26-'1-Results 2030'!PT$2</f>
        <v>-0.2201660294755996</v>
      </c>
      <c r="PV26" s="2">
        <f>'1-Results 2030'!PU26-'1-Results 2030'!PU$2</f>
        <v>-1.2886660545891994E-3</v>
      </c>
      <c r="PW26" s="2">
        <f>'1-Results 2030'!PV26-'1-Results 2030'!PV$2</f>
        <v>0</v>
      </c>
      <c r="PX26" s="2">
        <f>'1-Results 2030'!PW26-'1-Results 2030'!PW$2</f>
        <v>0</v>
      </c>
      <c r="PY26" s="2">
        <f>'1-Results 2030'!PX26-'1-Results 2030'!PX$2</f>
        <v>0</v>
      </c>
      <c r="PZ26" s="2">
        <f>'1-Results 2030'!PY26-'1-Results 2030'!PY$2</f>
        <v>0</v>
      </c>
      <c r="QA26" s="2">
        <f>'1-Results 2030'!PZ26-'1-Results 2030'!PZ$2</f>
        <v>0</v>
      </c>
      <c r="QB26" s="2">
        <f>'1-Results 2030'!QA26-'1-Results 2030'!QA$2</f>
        <v>0</v>
      </c>
      <c r="QC26" s="2">
        <f>'1-Results 2030'!QB26-'1-Results 2030'!QB$2</f>
        <v>0</v>
      </c>
      <c r="QD26" s="2">
        <f>'1-Results 2030'!QC26-'1-Results 2030'!QC$2</f>
        <v>0</v>
      </c>
      <c r="QE26" s="2">
        <f>'1-Results 2030'!QD26-'1-Results 2030'!QD$2</f>
        <v>0</v>
      </c>
      <c r="QF26" s="2">
        <f>'1-Results 2030'!QE26-'1-Results 2030'!QE$2</f>
        <v>0</v>
      </c>
      <c r="QG26" s="2">
        <f>'1-Results 2030'!QF26-'1-Results 2030'!QF$2</f>
        <v>0</v>
      </c>
      <c r="QH26" s="2">
        <f>'1-Results 2030'!QG26-'1-Results 2030'!QG$2</f>
        <v>0</v>
      </c>
      <c r="QI26" s="2">
        <f>'1-Results 2030'!QH26-'1-Results 2030'!QH$2</f>
        <v>0</v>
      </c>
      <c r="QJ26" s="2">
        <f>'1-Results 2030'!QI26-'1-Results 2030'!QI$2</f>
        <v>0</v>
      </c>
      <c r="QK26" s="2">
        <f>'1-Results 2030'!QJ26-'1-Results 2030'!QJ$2</f>
        <v>0</v>
      </c>
      <c r="QL26" s="2">
        <f>'1-Results 2030'!QK26-'1-Results 2030'!QK$2</f>
        <v>0</v>
      </c>
      <c r="QM26" s="2">
        <f>'1-Results 2030'!QL26-'1-Results 2030'!QL$2</f>
        <v>0</v>
      </c>
      <c r="QN26" s="2">
        <f>'1-Results 2030'!QM26-'1-Results 2030'!QM$2</f>
        <v>0</v>
      </c>
      <c r="QO26" s="2">
        <f>'1-Results 2030'!QN26-'1-Results 2030'!QN$2</f>
        <v>0</v>
      </c>
      <c r="QP26" s="2">
        <f>'1-Results 2030'!QO26-'1-Results 2030'!QO$2</f>
        <v>0</v>
      </c>
      <c r="QQ26" s="2">
        <f>'1-Results 2030'!QP26-'1-Results 2030'!QP$2</f>
        <v>0</v>
      </c>
      <c r="QR26" s="2">
        <f>'1-Results 2030'!QQ26-'1-Results 2030'!QQ$2</f>
        <v>0</v>
      </c>
      <c r="QS26" s="2">
        <f>'1-Results 2030'!QR26-'1-Results 2030'!QR$2</f>
        <v>0</v>
      </c>
      <c r="QT26" s="2">
        <f>'1-Results 2030'!QS26-'1-Results 2030'!QS$2</f>
        <v>0</v>
      </c>
      <c r="QU26" s="2">
        <f>'1-Results 2030'!QT26-'1-Results 2030'!QT$2</f>
        <v>0</v>
      </c>
      <c r="QV26" s="2">
        <f>'1-Results 2030'!QU26-'1-Results 2030'!QU$2</f>
        <v>0</v>
      </c>
      <c r="QW26" s="2">
        <f>'1-Results 2030'!QV26-'1-Results 2030'!QV$2</f>
        <v>0</v>
      </c>
      <c r="QX26" s="2">
        <f>'1-Results 2030'!QW26-'1-Results 2030'!QW$2</f>
        <v>0</v>
      </c>
      <c r="QY26" s="2">
        <f>'1-Results 2030'!QX26-'1-Results 2030'!QX$2</f>
        <v>0</v>
      </c>
      <c r="QZ26" s="2">
        <f>'1-Results 2030'!QY26-'1-Results 2030'!QY$2</f>
        <v>0</v>
      </c>
      <c r="RA26" s="2">
        <f>'1-Results 2030'!QZ26-'1-Results 2030'!QZ$2</f>
        <v>0</v>
      </c>
      <c r="RB26" s="2">
        <f>'1-Results 2030'!RA26-'1-Results 2030'!RA$2</f>
        <v>0</v>
      </c>
      <c r="RC26" s="2">
        <f>'1-Results 2030'!RB26-'1-Results 2030'!RB$2</f>
        <v>0</v>
      </c>
      <c r="RD26" s="2">
        <f>'1-Results 2030'!RC26-'1-Results 2030'!RC$2</f>
        <v>0</v>
      </c>
      <c r="RE26" s="2">
        <f>'1-Results 2030'!RD26-'1-Results 2030'!RD$2</f>
        <v>0</v>
      </c>
      <c r="RF26" s="2">
        <f>'1-Results 2030'!RE26-'1-Results 2030'!RE$2</f>
        <v>0</v>
      </c>
      <c r="RG26" s="2">
        <f>'1-Results 2030'!RF26-'1-Results 2030'!RF$2</f>
        <v>0</v>
      </c>
      <c r="RH26" s="2">
        <f>'1-Results 2030'!RG26-'1-Results 2030'!RG$2</f>
        <v>0</v>
      </c>
      <c r="RI26" s="2">
        <f>'1-Results 2030'!RH26-'1-Results 2030'!RH$2</f>
        <v>0</v>
      </c>
      <c r="RJ26" s="2">
        <f>'1-Results 2030'!RI26-'1-Results 2030'!RI$2</f>
        <v>0</v>
      </c>
      <c r="RK26" s="2">
        <f>'1-Results 2030'!RJ26-'1-Results 2030'!RJ$2</f>
        <v>0</v>
      </c>
      <c r="RL26" s="2">
        <f>'1-Results 2030'!RK26-'1-Results 2030'!RK$2</f>
        <v>0</v>
      </c>
      <c r="RM26" s="2">
        <f>'1-Results 2030'!RL26-'1-Results 2030'!RL$2</f>
        <v>0</v>
      </c>
      <c r="RN26" s="2">
        <f>'1-Results 2030'!RM26-'1-Results 2030'!RM$2</f>
        <v>0</v>
      </c>
      <c r="RO26" s="2">
        <f>'1-Results 2030'!RN26-'1-Results 2030'!RN$2</f>
        <v>0</v>
      </c>
      <c r="RP26" s="2">
        <f>'1-Results 2030'!RO26-'1-Results 2030'!RO$2</f>
        <v>0</v>
      </c>
      <c r="RQ26" s="2">
        <f>'1-Results 2030'!RP26-'1-Results 2030'!RP$2</f>
        <v>0</v>
      </c>
      <c r="RR26" s="2">
        <f>'1-Results 2030'!RQ26-'1-Results 2030'!RQ$2</f>
        <v>0</v>
      </c>
      <c r="RS26" s="2">
        <f>'1-Results 2030'!RR26-'1-Results 2030'!RR$2</f>
        <v>0</v>
      </c>
      <c r="RT26" s="2">
        <f>'1-Results 2030'!RS26-'1-Results 2030'!RS$2</f>
        <v>0</v>
      </c>
      <c r="RU26" s="2">
        <f>'1-Results 2030'!RT26-'1-Results 2030'!RT$2</f>
        <v>0</v>
      </c>
      <c r="RV26" s="2">
        <f>'1-Results 2030'!RU26-'1-Results 2030'!RU$2</f>
        <v>0</v>
      </c>
      <c r="RW26" s="2">
        <f>'1-Results 2030'!RV26-'1-Results 2030'!RV$2</f>
        <v>0</v>
      </c>
      <c r="RX26" s="2">
        <f>'1-Results 2030'!RW26-'1-Results 2030'!RW$2</f>
        <v>0</v>
      </c>
      <c r="RY26" s="2">
        <f>'1-Results 2030'!RX26-'1-Results 2030'!RX$2</f>
        <v>0</v>
      </c>
      <c r="RZ26" s="2">
        <f>'1-Results 2030'!RY26-'1-Results 2030'!RY$2</f>
        <v>0</v>
      </c>
      <c r="SA26" s="2">
        <f>'1-Results 2030'!RZ26-'1-Results 2030'!RZ$2</f>
        <v>0</v>
      </c>
      <c r="SB26" s="2">
        <f>'1-Results 2030'!SA26-'1-Results 2030'!SA$2</f>
        <v>0</v>
      </c>
      <c r="SC26" s="2">
        <f>'1-Results 2030'!SB26-'1-Results 2030'!SB$2</f>
        <v>0</v>
      </c>
      <c r="SD26" s="2">
        <f>'1-Results 2030'!SC26-'1-Results 2030'!SC$2</f>
        <v>0</v>
      </c>
      <c r="SE26" s="2">
        <f>'1-Results 2030'!SD26-'1-Results 2030'!SD$2</f>
        <v>0</v>
      </c>
      <c r="SF26" s="2">
        <f>'1-Results 2030'!SE26-'1-Results 2030'!SE$2</f>
        <v>0</v>
      </c>
      <c r="SG26" s="2">
        <f>'1-Results 2030'!SF26-'1-Results 2030'!SF$2</f>
        <v>0</v>
      </c>
      <c r="SH26" s="2">
        <f>'1-Results 2030'!SG26-'1-Results 2030'!SG$2</f>
        <v>0</v>
      </c>
      <c r="SI26" s="2">
        <f>'1-Results 2030'!SH26-'1-Results 2030'!SH$2</f>
        <v>0</v>
      </c>
      <c r="SJ26" s="2">
        <f>'1-Results 2030'!SI26-'1-Results 2030'!SI$2</f>
        <v>0</v>
      </c>
      <c r="SK26" s="2">
        <f>'1-Results 2030'!SJ26-'1-Results 2030'!SJ$2</f>
        <v>0</v>
      </c>
      <c r="SL26" s="2">
        <f>'1-Results 2030'!SK26-'1-Results 2030'!SK$2</f>
        <v>0</v>
      </c>
      <c r="SM26" s="2">
        <f>'1-Results 2030'!SL26-'1-Results 2030'!SL$2</f>
        <v>0</v>
      </c>
      <c r="SN26" s="2">
        <f>'1-Results 2030'!SM26-'1-Results 2030'!SM$2</f>
        <v>0</v>
      </c>
      <c r="SO26" s="2">
        <f>'1-Results 2030'!SN26-'1-Results 2030'!SN$2</f>
        <v>0</v>
      </c>
      <c r="SP26" s="2">
        <f>'1-Results 2030'!SO26-'1-Results 2030'!SO$2</f>
        <v>0</v>
      </c>
      <c r="SQ26" s="2">
        <f>'1-Results 2030'!SP26-'1-Results 2030'!SP$2</f>
        <v>0</v>
      </c>
      <c r="SR26" s="2">
        <f>'1-Results 2030'!SQ26-'1-Results 2030'!SQ$2</f>
        <v>0</v>
      </c>
      <c r="SS26" s="2">
        <f>'1-Results 2030'!SR26-'1-Results 2030'!SR$2</f>
        <v>0</v>
      </c>
      <c r="ST26" s="2">
        <f>'1-Results 2030'!SS26-'1-Results 2030'!SS$2</f>
        <v>0</v>
      </c>
      <c r="SU26" s="2">
        <f>'1-Results 2030'!ST26-'1-Results 2030'!ST$2</f>
        <v>0</v>
      </c>
      <c r="SV26" s="2">
        <f>'1-Results 2030'!SU26-'1-Results 2030'!SU$2</f>
        <v>0</v>
      </c>
      <c r="SW26" s="2">
        <f>'1-Results 2030'!SV26-'1-Results 2030'!SV$2</f>
        <v>0</v>
      </c>
      <c r="SX26" s="2">
        <f>'1-Results 2030'!SW26-'1-Results 2030'!SW$2</f>
        <v>0</v>
      </c>
      <c r="SY26" s="2">
        <f>'1-Results 2030'!SX26-'1-Results 2030'!SX$2</f>
        <v>0</v>
      </c>
      <c r="SZ26" s="2">
        <f>'1-Results 2030'!SY26-'1-Results 2030'!SY$2</f>
        <v>0</v>
      </c>
      <c r="TA26" s="2">
        <f>'1-Results 2030'!SZ26-'1-Results 2030'!SZ$2</f>
        <v>0</v>
      </c>
      <c r="TB26" s="2">
        <f>'1-Results 2030'!TA26-'1-Results 2030'!TA$2</f>
        <v>0</v>
      </c>
      <c r="TC26" s="2">
        <f>'1-Results 2030'!TB26-'1-Results 2030'!TB$2</f>
        <v>0</v>
      </c>
      <c r="TD26" s="2">
        <f>'1-Results 2030'!TC26-'1-Results 2030'!TC$2</f>
        <v>0</v>
      </c>
      <c r="TE26" s="2">
        <f>'1-Results 2030'!TD26-'1-Results 2030'!TD$2</f>
        <v>0</v>
      </c>
      <c r="TF26" s="2">
        <f>'1-Results 2030'!TE26-'1-Results 2030'!TE$2</f>
        <v>0</v>
      </c>
      <c r="TG26" s="2">
        <f>'1-Results 2030'!TF26-'1-Results 2030'!TF$2</f>
        <v>0</v>
      </c>
      <c r="TH26" s="2">
        <f>'1-Results 2030'!TG26-'1-Results 2030'!TG$2</f>
        <v>0</v>
      </c>
      <c r="TI26" s="2">
        <f>'1-Results 2030'!TH26-'1-Results 2030'!TH$2</f>
        <v>0</v>
      </c>
      <c r="TJ26" s="2">
        <f>'1-Results 2030'!TI26-'1-Results 2030'!TI$2</f>
        <v>0</v>
      </c>
      <c r="TK26" s="2">
        <f>'1-Results 2030'!TJ26-'1-Results 2030'!TJ$2</f>
        <v>0</v>
      </c>
      <c r="TL26" s="2">
        <f>'1-Results 2030'!TK26-'1-Results 2030'!TK$2</f>
        <v>0</v>
      </c>
      <c r="TM26" s="2">
        <f>'1-Results 2030'!TL26-'1-Results 2030'!TL$2</f>
        <v>0</v>
      </c>
      <c r="TN26" s="2">
        <f>'1-Results 2030'!TM26-'1-Results 2030'!TM$2</f>
        <v>0</v>
      </c>
      <c r="TO26" s="2">
        <f>'1-Results 2030'!TN26-'1-Results 2030'!TN$2</f>
        <v>0</v>
      </c>
      <c r="TP26" s="2">
        <f>'1-Results 2030'!TO26-'1-Results 2030'!TO$2</f>
        <v>0</v>
      </c>
      <c r="TQ26" s="2">
        <f>'1-Results 2030'!TP26-'1-Results 2030'!TP$2</f>
        <v>0</v>
      </c>
      <c r="TR26" s="2">
        <f>'1-Results 2030'!TQ26-'1-Results 2030'!TQ$2</f>
        <v>0</v>
      </c>
      <c r="TS26" s="2">
        <f>'1-Results 2030'!TR26-'1-Results 2030'!TR$2</f>
        <v>0</v>
      </c>
      <c r="TT26" s="2">
        <f>'1-Results 2030'!TS26-'1-Results 2030'!TS$2</f>
        <v>0</v>
      </c>
      <c r="TU26" s="2">
        <f>'1-Results 2030'!TT26-'1-Results 2030'!TT$2</f>
        <v>0</v>
      </c>
      <c r="TV26" s="2">
        <f>'1-Results 2030'!TU26-'1-Results 2030'!TU$2</f>
        <v>0</v>
      </c>
      <c r="TW26" s="2">
        <f>'1-Results 2030'!TV26-'1-Results 2030'!TV$2</f>
        <v>0</v>
      </c>
      <c r="TX26" s="2">
        <f>'1-Results 2030'!TW26-'1-Results 2030'!TW$2</f>
        <v>0</v>
      </c>
      <c r="TY26" s="2">
        <f>'1-Results 2030'!TX26-'1-Results 2030'!TX$2</f>
        <v>0</v>
      </c>
      <c r="TZ26" s="2">
        <f>'1-Results 2030'!TY26-'1-Results 2030'!TY$2</f>
        <v>0</v>
      </c>
      <c r="UA26" s="2">
        <f>'1-Results 2030'!TZ26-'1-Results 2030'!TZ$2</f>
        <v>0</v>
      </c>
      <c r="UB26" s="2">
        <f>'1-Results 2030'!UA26-'1-Results 2030'!UA$2</f>
        <v>0</v>
      </c>
      <c r="UC26" s="2">
        <f>'1-Results 2030'!UB26-'1-Results 2030'!UB$2</f>
        <v>0</v>
      </c>
      <c r="UD26" s="2">
        <f>'1-Results 2030'!UC26-'1-Results 2030'!UC$2</f>
        <v>0</v>
      </c>
      <c r="UE26" s="2">
        <f>'1-Results 2030'!UD26-'1-Results 2030'!UD$2</f>
        <v>0</v>
      </c>
      <c r="UF26" s="2">
        <f>'1-Results 2030'!UE26-'1-Results 2030'!UE$2</f>
        <v>0</v>
      </c>
      <c r="UG26" s="2">
        <f>'1-Results 2030'!UF26-'1-Results 2030'!UF$2</f>
        <v>0</v>
      </c>
      <c r="UH26" s="2">
        <f>'1-Results 2030'!UG26-'1-Results 2030'!UG$2</f>
        <v>0</v>
      </c>
      <c r="UI26" s="2">
        <f>'1-Results 2030'!UH26-'1-Results 2030'!UH$2</f>
        <v>0</v>
      </c>
      <c r="UJ26" s="2">
        <f>'1-Results 2030'!UI26-'1-Results 2030'!UI$2</f>
        <v>0</v>
      </c>
      <c r="UK26" s="2">
        <f>'1-Results 2030'!UJ26-'1-Results 2030'!UJ$2</f>
        <v>0</v>
      </c>
      <c r="UL26" s="2">
        <f>'1-Results 2030'!UK26-'1-Results 2030'!UK$2</f>
        <v>0</v>
      </c>
      <c r="UM26" s="2">
        <f>'1-Results 2030'!UL26-'1-Results 2030'!UL$2</f>
        <v>0</v>
      </c>
      <c r="UN26" s="2">
        <f>'1-Results 2030'!UM26-'1-Results 2030'!UM$2</f>
        <v>0</v>
      </c>
      <c r="UO26" s="2">
        <f>'1-Results 2030'!UN26-'1-Results 2030'!UN$2</f>
        <v>0</v>
      </c>
      <c r="UP26" s="2">
        <f>'1-Results 2030'!UO26-'1-Results 2030'!UO$2</f>
        <v>0</v>
      </c>
      <c r="UQ26" s="2">
        <f>'1-Results 2030'!UP26-'1-Results 2030'!UP$2</f>
        <v>0</v>
      </c>
      <c r="UR26" s="2">
        <f>'1-Results 2030'!UQ26-'1-Results 2030'!UQ$2</f>
        <v>0</v>
      </c>
      <c r="US26" s="2">
        <f>'1-Results 2030'!UR26-'1-Results 2030'!UR$2</f>
        <v>0</v>
      </c>
      <c r="UT26" s="2">
        <f>'1-Results 2030'!US26-'1-Results 2030'!US$2</f>
        <v>0</v>
      </c>
      <c r="UU26" s="2">
        <f>'1-Results 2030'!UT26-'1-Results 2030'!UT$2</f>
        <v>0</v>
      </c>
      <c r="UV26" s="2">
        <f>'1-Results 2030'!UU26-'1-Results 2030'!UU$2</f>
        <v>0</v>
      </c>
      <c r="UW26" s="2">
        <f>'1-Results 2030'!UV26-'1-Results 2030'!UV$2</f>
        <v>0</v>
      </c>
      <c r="UX26" s="2">
        <f>'1-Results 2030'!UW26-'1-Results 2030'!UW$2</f>
        <v>0</v>
      </c>
      <c r="UY26" s="2">
        <f>'1-Results 2030'!UX26-'1-Results 2030'!UX$2</f>
        <v>0</v>
      </c>
      <c r="UZ26" s="2">
        <f>'1-Results 2030'!UY26-'1-Results 2030'!UY$2</f>
        <v>0</v>
      </c>
      <c r="VA26" s="2">
        <f>'1-Results 2030'!UZ26-'1-Results 2030'!UZ$2</f>
        <v>0</v>
      </c>
      <c r="VB26" s="2">
        <f>'1-Results 2030'!VA26-'1-Results 2030'!VA$2</f>
        <v>0</v>
      </c>
      <c r="VC26" s="2">
        <f>'1-Results 2030'!VB26-'1-Results 2030'!VB$2</f>
        <v>0</v>
      </c>
      <c r="VD26" s="2">
        <f>'1-Results 2030'!VC26-'1-Results 2030'!VC$2</f>
        <v>0</v>
      </c>
      <c r="VE26" s="2">
        <f>'1-Results 2030'!VD26-'1-Results 2030'!VD$2</f>
        <v>0</v>
      </c>
      <c r="VF26" s="2">
        <f>'1-Results 2030'!VE26-'1-Results 2030'!VE$2</f>
        <v>0</v>
      </c>
      <c r="VG26" s="2">
        <f>'1-Results 2030'!VF26-'1-Results 2030'!VF$2</f>
        <v>0</v>
      </c>
      <c r="VH26" s="2">
        <f>'1-Results 2030'!VG26-'1-Results 2030'!VG$2</f>
        <v>0</v>
      </c>
      <c r="VI26" s="2">
        <f>'1-Results 2030'!VH26-'1-Results 2030'!VH$2</f>
        <v>0</v>
      </c>
      <c r="VJ26" s="2">
        <f>'1-Results 2030'!VI26-'1-Results 2030'!VI$2</f>
        <v>0</v>
      </c>
      <c r="VK26" s="2">
        <f>'1-Results 2030'!VJ26-'1-Results 2030'!VJ$2</f>
        <v>0</v>
      </c>
      <c r="VL26" s="2">
        <f>'1-Results 2030'!VK26-'1-Results 2030'!VK$2</f>
        <v>0</v>
      </c>
      <c r="VM26" s="2">
        <f>'1-Results 2030'!VL26-'1-Results 2030'!VL$2</f>
        <v>0</v>
      </c>
      <c r="VN26" s="2">
        <f>'1-Results 2030'!VM26-'1-Results 2030'!VM$2</f>
        <v>0</v>
      </c>
      <c r="VO26" s="2">
        <f>'1-Results 2030'!VN26-'1-Results 2030'!VN$2</f>
        <v>0</v>
      </c>
      <c r="VP26" s="2">
        <f>'1-Results 2030'!VO26-'1-Results 2030'!VO$2</f>
        <v>0</v>
      </c>
      <c r="VQ26" s="2">
        <f>'1-Results 2030'!VP26-'1-Results 2030'!VP$2</f>
        <v>0</v>
      </c>
      <c r="VR26" s="2">
        <f>'1-Results 2030'!VQ26-'1-Results 2030'!VQ$2</f>
        <v>0</v>
      </c>
      <c r="VS26" s="2">
        <f>'1-Results 2030'!VR26-'1-Results 2030'!VR$2</f>
        <v>0</v>
      </c>
      <c r="VT26" s="2">
        <f>'1-Results 2030'!VS26-'1-Results 2030'!VS$2</f>
        <v>0</v>
      </c>
      <c r="VU26" s="2">
        <f>'1-Results 2030'!VT26-'1-Results 2030'!VT$2</f>
        <v>0</v>
      </c>
      <c r="VV26" s="2">
        <f>'1-Results 2030'!VU26-'1-Results 2030'!VU$2</f>
        <v>0</v>
      </c>
      <c r="VW26" s="2">
        <f>'1-Results 2030'!VV26-'1-Results 2030'!VV$2</f>
        <v>0</v>
      </c>
      <c r="VX26" s="2">
        <f>'1-Results 2030'!VW26-'1-Results 2030'!VW$2</f>
        <v>0</v>
      </c>
      <c r="VY26" s="2">
        <f>'1-Results 2030'!VX26-'1-Results 2030'!VX$2</f>
        <v>0</v>
      </c>
      <c r="VZ26" s="2">
        <f>'1-Results 2030'!VY26-'1-Results 2030'!VY$2</f>
        <v>0</v>
      </c>
      <c r="WA26" s="2">
        <f>'1-Results 2030'!VZ26-'1-Results 2030'!VZ$2</f>
        <v>0</v>
      </c>
      <c r="WB26" s="2">
        <f>'1-Results 2030'!WA26-'1-Results 2030'!WA$2</f>
        <v>0</v>
      </c>
      <c r="WC26" s="2">
        <f>'1-Results 2030'!WB26-'1-Results 2030'!WB$2</f>
        <v>0</v>
      </c>
      <c r="WD26" s="2">
        <f>'1-Results 2030'!WC26-'1-Results 2030'!WC$2</f>
        <v>0</v>
      </c>
      <c r="WE26" s="2">
        <f>'1-Results 2030'!WD26-'1-Results 2030'!WD$2</f>
        <v>0</v>
      </c>
      <c r="WF26" s="2">
        <f>'1-Results 2030'!WE26-'1-Results 2030'!WE$2</f>
        <v>0</v>
      </c>
      <c r="WG26" s="2">
        <f>'1-Results 2030'!WF26-'1-Results 2030'!WF$2</f>
        <v>0</v>
      </c>
      <c r="WH26" s="2">
        <f>'1-Results 2030'!WG26-'1-Results 2030'!WG$2</f>
        <v>0</v>
      </c>
      <c r="WI26" s="2">
        <f>'1-Results 2030'!WH26-'1-Results 2030'!WH$2</f>
        <v>0</v>
      </c>
      <c r="WJ26" s="2">
        <f>'1-Results 2030'!WI26-'1-Results 2030'!WI$2</f>
        <v>0</v>
      </c>
      <c r="WK26" s="2">
        <f>'1-Results 2030'!WJ26-'1-Results 2030'!WJ$2</f>
        <v>0</v>
      </c>
      <c r="WL26" s="2">
        <f>'1-Results 2030'!WK26-'1-Results 2030'!WK$2</f>
        <v>0</v>
      </c>
      <c r="WM26" s="2">
        <f>'1-Results 2030'!WL26-'1-Results 2030'!WL$2</f>
        <v>0</v>
      </c>
      <c r="WN26" s="2">
        <f>'1-Results 2030'!WM26-'1-Results 2030'!WM$2</f>
        <v>0</v>
      </c>
      <c r="WO26" s="2">
        <f>'1-Results 2030'!WN26-'1-Results 2030'!WN$2</f>
        <v>0</v>
      </c>
      <c r="WP26" s="2">
        <f>'1-Results 2030'!WO26-'1-Results 2030'!WO$2</f>
        <v>-11.5302413411349</v>
      </c>
      <c r="WQ26" s="2">
        <f>'1-Results 2030'!WP26-'1-Results 2030'!WP$2</f>
        <v>0</v>
      </c>
      <c r="WR26" s="2">
        <f>'1-Results 2030'!WQ26-'1-Results 2030'!WQ$2</f>
        <v>-9.0274735065923597</v>
      </c>
      <c r="WS26" s="2">
        <f>'1-Results 2030'!WR26-'1-Results 2030'!WR$2</f>
        <v>0</v>
      </c>
      <c r="WT26" s="2">
        <f>'1-Results 2030'!WS26-'1-Results 2030'!WS$2</f>
        <v>0</v>
      </c>
      <c r="WU26" s="2">
        <f>'1-Results 2030'!WT26-'1-Results 2030'!WT$2</f>
        <v>0</v>
      </c>
      <c r="WV26" s="2">
        <f>'1-Results 2030'!WU26-'1-Results 2030'!WU$2</f>
        <v>0</v>
      </c>
      <c r="WW26" s="2">
        <f>'1-Results 2030'!WV26-'1-Results 2030'!WV$2</f>
        <v>0</v>
      </c>
      <c r="WX26" s="2">
        <f>'1-Results 2030'!WW26-'1-Results 2030'!WW$2</f>
        <v>0</v>
      </c>
      <c r="WY26" s="2">
        <f>'1-Results 2030'!WX26-'1-Results 2030'!WX$2</f>
        <v>0</v>
      </c>
      <c r="WZ26" s="2">
        <f>'1-Results 2030'!WY26-'1-Results 2030'!WY$2</f>
        <v>0</v>
      </c>
      <c r="XA26" s="2">
        <f>'1-Results 2030'!WZ26-'1-Results 2030'!WZ$2</f>
        <v>0</v>
      </c>
      <c r="XB26" s="2">
        <f>'1-Results 2030'!XA26-'1-Results 2030'!XA$2</f>
        <v>0</v>
      </c>
      <c r="XC26" s="2">
        <f>'1-Results 2030'!XB26-'1-Results 2030'!XB$2</f>
        <v>0</v>
      </c>
      <c r="XD26" s="2">
        <f>'1-Results 2030'!XC26-'1-Results 2030'!XC$2</f>
        <v>0</v>
      </c>
      <c r="XE26" s="2">
        <f>'1-Results 2030'!XD26-'1-Results 2030'!XD$2</f>
        <v>0</v>
      </c>
      <c r="XF26" s="2">
        <f>'1-Results 2030'!XE26-'1-Results 2030'!XE$2</f>
        <v>0</v>
      </c>
      <c r="XG26" s="2">
        <f>'1-Results 2030'!XF26-'1-Results 2030'!XF$2</f>
        <v>0</v>
      </c>
      <c r="XH26" s="2">
        <f>'1-Results 2030'!XG26-'1-Results 2030'!XG$2</f>
        <v>0</v>
      </c>
      <c r="XI26" s="2">
        <f>'1-Results 2030'!XH26-'1-Results 2030'!XH$2</f>
        <v>0</v>
      </c>
      <c r="XJ26" s="2">
        <f>'1-Results 2030'!XI26-'1-Results 2030'!XI$2</f>
        <v>0</v>
      </c>
      <c r="XK26" s="2">
        <f>'1-Results 2030'!XJ26-'1-Results 2030'!XJ$2</f>
        <v>0</v>
      </c>
      <c r="XL26" s="2">
        <f>'1-Results 2030'!XK26-'1-Results 2030'!XK$2</f>
        <v>0</v>
      </c>
      <c r="XM26" s="2">
        <f>'1-Results 2030'!XL26-'1-Results 2030'!XL$2</f>
        <v>0</v>
      </c>
      <c r="XN26" s="2">
        <f>'1-Results 2030'!XM26-'1-Results 2030'!XM$2</f>
        <v>0</v>
      </c>
      <c r="XO26" s="2">
        <f>'1-Results 2030'!XN26-'1-Results 2030'!XN$2</f>
        <v>1.1856755679300036E-5</v>
      </c>
      <c r="XP26" s="2">
        <f>'1-Results 2030'!XO26-'1-Results 2030'!XO$2</f>
        <v>-1.623523053019299E-3</v>
      </c>
      <c r="XQ26" s="2">
        <f>'1-Results 2030'!XP26-'1-Results 2030'!XP$2</f>
        <v>-8.9024885299290001E-4</v>
      </c>
      <c r="XR26" s="2">
        <f>'1-Results 2030'!XQ26-'1-Results 2030'!XQ$2</f>
        <v>0</v>
      </c>
      <c r="XS26" s="2">
        <f>'1-Results 2030'!XR26-'1-Results 2030'!XR$2</f>
        <v>-1.1785386598525006E-3</v>
      </c>
      <c r="XT26" s="2">
        <f>'1-Results 2030'!XS26-'1-Results 2030'!XS$2</f>
        <v>6.9577783113079945E-4</v>
      </c>
      <c r="XU26" s="2">
        <f>'1-Results 2030'!XT26-'1-Results 2030'!XT$2</f>
        <v>-2.7247699047499782E-5</v>
      </c>
      <c r="XV26" s="2">
        <f>'1-Results 2030'!XU26-'1-Results 2030'!XU$2</f>
        <v>6.9202578833382003E-3</v>
      </c>
      <c r="XW26" s="2">
        <f>'1-Results 2030'!XV26-'1-Results 2030'!XV$2</f>
        <v>-4.0046661640000183E-7</v>
      </c>
      <c r="XX26" s="75">
        <f>'1-Results 2030'!XW26-'1-Results 2030'!XW$2</f>
        <v>0</v>
      </c>
      <c r="XY26" s="2">
        <f>'1-Results 2030'!XX26-'1-Results 2030'!XX$2</f>
        <v>0</v>
      </c>
      <c r="XZ26" s="2">
        <f>'1-Results 2030'!XY26-'1-Results 2030'!XY$2</f>
        <v>2.777410312960301E-3</v>
      </c>
      <c r="YA26" s="2">
        <f>'1-Results 2030'!XZ26-'1-Results 2030'!XZ$2</f>
        <v>0</v>
      </c>
      <c r="YB26" s="2">
        <f>'1-Results 2030'!YA26-'1-Results 2030'!YA$2</f>
        <v>1.5788638895179001E-3</v>
      </c>
      <c r="YC26" s="2">
        <f>'1-Results 2030'!YB26-'1-Results 2030'!YB$2</f>
        <v>0</v>
      </c>
      <c r="YD26" s="2">
        <f>'1-Results 2030'!YC26-'1-Results 2030'!YC$2</f>
        <v>0</v>
      </c>
      <c r="YE26" s="2">
        <f>'1-Results 2030'!YD26-'1-Results 2030'!YD$2</f>
        <v>0</v>
      </c>
      <c r="YF26" s="2">
        <f>'1-Results 2030'!YE26-'1-Results 2030'!YE$2</f>
        <v>0</v>
      </c>
      <c r="YG26" s="2">
        <f>'1-Results 2030'!YF26-'1-Results 2030'!YF$2</f>
        <v>0</v>
      </c>
      <c r="YH26" s="2">
        <f>'1-Results 2030'!YG26-'1-Results 2030'!YG$2</f>
        <v>2.0535746864744006E-3</v>
      </c>
      <c r="YI26" s="2">
        <f>'1-Results 2030'!YH26-'1-Results 2030'!YH$2</f>
        <v>0</v>
      </c>
      <c r="YJ26" s="2">
        <f>'1-Results 2030'!YI26-'1-Results 2030'!YI$2</f>
        <v>0</v>
      </c>
      <c r="YK26" s="2">
        <f>'1-Results 2030'!YJ26-'1-Results 2030'!YJ$2</f>
        <v>0</v>
      </c>
      <c r="YL26" s="2">
        <f>'1-Results 2030'!YK26-'1-Results 2030'!YK$2</f>
        <v>0</v>
      </c>
      <c r="YM26" s="2">
        <f>'1-Results 2030'!YL26-'1-Results 2030'!YL$2</f>
        <v>0</v>
      </c>
      <c r="YN26" s="2">
        <f>'1-Results 2030'!YM26-'1-Results 2030'!YM$2</f>
        <v>0</v>
      </c>
      <c r="YO26" s="2">
        <f>'1-Results 2030'!YN26-'1-Results 2030'!YN$2</f>
        <v>0</v>
      </c>
      <c r="YP26" s="2">
        <f>'1-Results 2030'!YO26-'1-Results 2030'!YO$2</f>
        <v>0</v>
      </c>
      <c r="YQ26" s="2">
        <f>'1-Results 2030'!YP26-'1-Results 2030'!YP$2</f>
        <v>-2.0314341285100016E-4</v>
      </c>
      <c r="YR26" s="2">
        <f>'1-Results 2030'!YQ26-'1-Results 2030'!YQ$2</f>
        <v>-3.2594158054902005E-3</v>
      </c>
      <c r="YS26" s="2">
        <f>'1-Results 2030'!YR26-'1-Results 2030'!YR$2</f>
        <v>0</v>
      </c>
      <c r="YT26" s="2">
        <f>'1-Results 2030'!YS26-'1-Results 2030'!YS$2</f>
        <v>-5.696689715279995E-5</v>
      </c>
      <c r="YU26" s="75">
        <f>'1-Results 2030'!YT26-'1-Results 2030'!YT$2</f>
        <v>-2.7631186861903013E-6</v>
      </c>
      <c r="YV26" s="2">
        <f>'1-Results 2030'!YU26-'1-Results 2030'!YU$2</f>
        <v>0</v>
      </c>
      <c r="YW26" s="2">
        <f>'1-Results 2030'!YV26-'1-Results 2030'!YV$2</f>
        <v>0</v>
      </c>
      <c r="YX26" s="2">
        <f>'1-Results 2030'!YW26-'1-Results 2030'!YW$2</f>
        <v>0</v>
      </c>
      <c r="YY26" s="2">
        <f>'1-Results 2030'!YX26-'1-Results 2030'!YX$2</f>
        <v>0</v>
      </c>
      <c r="YZ26" s="2">
        <f>'1-Results 2030'!YY26-'1-Results 2030'!YY$2</f>
        <v>0</v>
      </c>
      <c r="ZA26" s="2">
        <f>'1-Results 2030'!YZ26-'1-Results 2030'!YZ$2</f>
        <v>0</v>
      </c>
      <c r="ZB26" s="2">
        <f>'1-Results 2030'!ZA26-'1-Results 2030'!ZA$2</f>
        <v>0</v>
      </c>
      <c r="ZC26" s="2">
        <f>'1-Results 2030'!ZB26-'1-Results 2030'!ZB$2</f>
        <v>0</v>
      </c>
      <c r="ZD26" s="2">
        <f>'1-Results 2030'!ZC26-'1-Results 2030'!ZC$2</f>
        <v>0</v>
      </c>
      <c r="ZE26" s="2">
        <f>'1-Results 2030'!ZD26-'1-Results 2030'!ZD$2</f>
        <v>0</v>
      </c>
      <c r="ZF26" s="2">
        <f>'1-Results 2030'!ZE26-'1-Results 2030'!ZE$2</f>
        <v>0</v>
      </c>
      <c r="ZG26" s="2">
        <f>'1-Results 2030'!ZF26-'1-Results 2030'!ZF$2</f>
        <v>0</v>
      </c>
      <c r="ZH26" s="2">
        <f>'1-Results 2030'!ZG26-'1-Results 2030'!ZG$2</f>
        <v>0</v>
      </c>
      <c r="ZI26" s="2">
        <f>'1-Results 2030'!ZH26-'1-Results 2030'!ZH$2</f>
        <v>0</v>
      </c>
      <c r="ZJ26" s="2">
        <f>'1-Results 2030'!ZI26-'1-Results 2030'!ZI$2</f>
        <v>0</v>
      </c>
      <c r="ZK26" s="2">
        <f>'1-Results 2030'!ZJ26-'1-Results 2030'!ZJ$2</f>
        <v>0</v>
      </c>
      <c r="ZL26" s="2">
        <f>'1-Results 2030'!ZK26-'1-Results 2030'!ZK$2</f>
        <v>0</v>
      </c>
      <c r="ZM26" s="2">
        <f>'1-Results 2030'!ZL26-'1-Results 2030'!ZL$2</f>
        <v>0</v>
      </c>
      <c r="ZN26" s="2">
        <f>'1-Results 2030'!ZM26-'1-Results 2030'!ZM$2</f>
        <v>0</v>
      </c>
      <c r="ZO26" s="2">
        <f>'1-Results 2030'!ZN26-'1-Results 2030'!ZN$2</f>
        <v>0</v>
      </c>
      <c r="ZP26" s="2">
        <f>'1-Results 2030'!ZO26-'1-Results 2030'!ZO$2</f>
        <v>0</v>
      </c>
      <c r="ZQ26" s="2">
        <f>'1-Results 2030'!ZP26-'1-Results 2030'!ZP$2</f>
        <v>0</v>
      </c>
      <c r="ZR26" s="2">
        <f>'1-Results 2030'!ZQ26-'1-Results 2030'!ZQ$2</f>
        <v>0</v>
      </c>
      <c r="ZS26" s="2">
        <f>'1-Results 2030'!ZR26-'1-Results 2030'!ZR$2</f>
        <v>0</v>
      </c>
      <c r="ZT26" s="2">
        <f>'1-Results 2030'!ZS26-'1-Results 2030'!ZS$2</f>
        <v>0</v>
      </c>
      <c r="ZU26" s="2">
        <f>'1-Results 2030'!ZT26-'1-Results 2030'!ZT$2</f>
        <v>0</v>
      </c>
      <c r="ZV26" s="2">
        <f>'1-Results 2030'!ZU26-'1-Results 2030'!ZU$2</f>
        <v>0</v>
      </c>
      <c r="ZW26" s="2">
        <f>'1-Results 2030'!ZV26-'1-Results 2030'!ZV$2</f>
        <v>0</v>
      </c>
      <c r="ZX26" s="2">
        <f>'1-Results 2030'!ZW26-'1-Results 2030'!ZW$2</f>
        <v>0</v>
      </c>
      <c r="ZY26" s="2">
        <f>'1-Results 2030'!ZX26-'1-Results 2030'!ZX$2</f>
        <v>0</v>
      </c>
      <c r="ZZ26" s="2">
        <f>'1-Results 2030'!ZY26-'1-Results 2030'!ZY$2</f>
        <v>0</v>
      </c>
      <c r="AAA26" s="2">
        <f>'1-Results 2030'!ZZ26-'1-Results 2030'!ZZ$2</f>
        <v>0</v>
      </c>
      <c r="AAB26" s="2">
        <f>'1-Results 2030'!AAA26-'1-Results 2030'!AAA$2</f>
        <v>0</v>
      </c>
      <c r="AAC26" s="75">
        <f>'1-Results 2030'!AAB26-'1-Results 2030'!AAB$2</f>
        <v>0</v>
      </c>
      <c r="AAD26" s="2">
        <f>'1-Results 2030'!AAC26-'1-Results 2030'!AAC$2</f>
        <v>0</v>
      </c>
      <c r="AAE26" s="2">
        <f>'1-Results 2030'!AAD26-'1-Results 2030'!AAD$2</f>
        <v>0</v>
      </c>
      <c r="AAF26" s="2">
        <f>'1-Results 2030'!AAE26-'1-Results 2030'!AAE$2</f>
        <v>0</v>
      </c>
      <c r="AAG26" s="2">
        <f>'1-Results 2030'!AAF26-'1-Results 2030'!AAF$2</f>
        <v>0</v>
      </c>
      <c r="AAH26" s="2">
        <f>'1-Results 2030'!AAG26-'1-Results 2030'!AAG$2</f>
        <v>0</v>
      </c>
      <c r="AAI26" s="2">
        <f>'1-Results 2030'!AAH26-'1-Results 2030'!AAH$2</f>
        <v>0</v>
      </c>
      <c r="AAJ26" s="2">
        <f>'1-Results 2030'!AAI26-'1-Results 2030'!AAI$2</f>
        <v>0</v>
      </c>
      <c r="AAK26" s="2">
        <f>'1-Results 2030'!AAJ26-'1-Results 2030'!AAJ$2</f>
        <v>0</v>
      </c>
      <c r="AAL26" s="2">
        <f>'1-Results 2030'!AAK26-'1-Results 2030'!AAK$2</f>
        <v>0</v>
      </c>
      <c r="AAM26" s="2">
        <f>'1-Results 2030'!AAL26-'1-Results 2030'!AAL$2</f>
        <v>0</v>
      </c>
      <c r="AAN26" s="75">
        <f>'1-Results 2030'!AAM26-'1-Results 2030'!AAM$2</f>
        <v>0</v>
      </c>
      <c r="AAO26" s="2">
        <f>'1-Results 2030'!AAN26-'1-Results 2030'!AAN$2</f>
        <v>0</v>
      </c>
      <c r="AAP26" s="2">
        <f>'1-Results 2030'!AAO26-'1-Results 2030'!AAO$2</f>
        <v>-2.7885546282988699E-2</v>
      </c>
      <c r="AAQ26" s="2">
        <f>'1-Results 2030'!AAP26-'1-Results 2030'!AAP$2</f>
        <v>0</v>
      </c>
      <c r="AAR26" s="2">
        <f>'1-Results 2030'!AAQ26-'1-Results 2030'!AAQ$2</f>
        <v>-3.52498847033288E-2</v>
      </c>
      <c r="AAS26" s="2">
        <f>'1-Results 2030'!AAR26-'1-Results 2030'!AAR$2</f>
        <v>0</v>
      </c>
      <c r="AAT26" s="2">
        <f>'1-Results 2030'!AAS26-'1-Results 2030'!AAS$2</f>
        <v>0</v>
      </c>
      <c r="AAU26" s="2">
        <f>'1-Results 2030'!AAT26-'1-Results 2030'!AAT$2</f>
        <v>0</v>
      </c>
      <c r="AAV26" s="2">
        <f>'1-Results 2030'!AAU26-'1-Results 2030'!AAU$2</f>
        <v>0</v>
      </c>
      <c r="AAW26" s="2">
        <f>'1-Results 2030'!AAV26-'1-Results 2030'!AAV$2</f>
        <v>0</v>
      </c>
      <c r="AAX26" s="2">
        <f>'1-Results 2030'!AAW26-'1-Results 2030'!AAW$2</f>
        <v>0</v>
      </c>
      <c r="AAY26" s="2">
        <f>'1-Results 2030'!AAX26-'1-Results 2030'!AAX$2</f>
        <v>0</v>
      </c>
      <c r="AAZ26" s="2">
        <f>'1-Results 2030'!AAY26-'1-Results 2030'!AAY$2</f>
        <v>0</v>
      </c>
      <c r="ABA26" s="2">
        <f>'1-Results 2030'!AAZ26-'1-Results 2030'!AAZ$2</f>
        <v>0</v>
      </c>
      <c r="ABB26" s="2">
        <f>'1-Results 2030'!ABA26-'1-Results 2030'!ABA$2</f>
        <v>0</v>
      </c>
      <c r="ABC26" s="2">
        <f>'1-Results 2030'!ABB26-'1-Results 2030'!ABB$2</f>
        <v>0</v>
      </c>
      <c r="ABD26" s="2">
        <f>'1-Results 2030'!ABC26-'1-Results 2030'!ABC$2</f>
        <v>0</v>
      </c>
      <c r="ABE26" s="2">
        <f>'1-Results 2030'!ABD26-'1-Results 2030'!ABD$2</f>
        <v>0</v>
      </c>
      <c r="ABF26" s="2">
        <f>'1-Results 2030'!ABE26-'1-Results 2030'!ABE$2</f>
        <v>0</v>
      </c>
      <c r="ABG26" s="2">
        <f>'1-Results 2030'!ABF26-'1-Results 2030'!ABF$2</f>
        <v>0</v>
      </c>
      <c r="ABH26" s="2">
        <f>'1-Results 2030'!ABG26-'1-Results 2030'!ABG$2</f>
        <v>0</v>
      </c>
      <c r="ABI26" s="2">
        <f>'1-Results 2030'!ABH26-'1-Results 2030'!ABH$2</f>
        <v>0</v>
      </c>
      <c r="ABJ26" s="2">
        <f>'1-Results 2030'!ABI26-'1-Results 2030'!ABI$2</f>
        <v>0</v>
      </c>
      <c r="ABK26" s="2">
        <f>'1-Results 2030'!ABJ26-'1-Results 2030'!ABJ$2</f>
        <v>0</v>
      </c>
      <c r="ABL26" s="2">
        <f>'1-Results 2030'!ABK26-'1-Results 2030'!ABK$2</f>
        <v>0</v>
      </c>
      <c r="ABM26" s="2">
        <f>'1-Results 2030'!ABL26-'1-Results 2030'!ABL$2</f>
        <v>0</v>
      </c>
      <c r="ABN26" s="2">
        <f>'1-Results 2030'!ABM26-'1-Results 2030'!ABM$2</f>
        <v>0</v>
      </c>
      <c r="ABO26" s="2">
        <f>'1-Results 2030'!ABN26-'1-Results 2030'!ABN$2</f>
        <v>0</v>
      </c>
      <c r="ABP26" s="2">
        <f>'1-Results 2030'!ABO26-'1-Results 2030'!ABO$2</f>
        <v>0</v>
      </c>
      <c r="ABQ26" s="2">
        <f>'1-Results 2030'!ABP26-'1-Results 2030'!ABP$2</f>
        <v>0</v>
      </c>
      <c r="ABR26" s="2">
        <f>'1-Results 2030'!ABQ26-'1-Results 2030'!ABQ$2</f>
        <v>0</v>
      </c>
      <c r="ABS26" s="2">
        <f>'1-Results 2030'!ABR26-'1-Results 2030'!ABR$2</f>
        <v>0</v>
      </c>
      <c r="ABT26" s="2">
        <f>'1-Results 2030'!ABS26-'1-Results 2030'!ABS$2</f>
        <v>0</v>
      </c>
      <c r="ABU26" s="2">
        <f>'1-Results 2030'!ABT26-'1-Results 2030'!ABT$2</f>
        <v>0</v>
      </c>
      <c r="ABV26" s="2">
        <f>'1-Results 2030'!ABU26-'1-Results 2030'!ABU$2</f>
        <v>0</v>
      </c>
      <c r="ABW26" s="2">
        <f>'1-Results 2030'!ABV26-'1-Results 2030'!ABV$2</f>
        <v>0</v>
      </c>
      <c r="ABX26" s="2">
        <f>'1-Results 2030'!ABW26-'1-Results 2030'!ABW$2</f>
        <v>0</v>
      </c>
      <c r="ABY26" s="2">
        <f>'1-Results 2030'!ABX26-'1-Results 2030'!ABX$2</f>
        <v>0</v>
      </c>
      <c r="ABZ26" s="2">
        <f>'1-Results 2030'!ABY26-'1-Results 2030'!ABY$2</f>
        <v>0</v>
      </c>
      <c r="ACA26" s="2">
        <f>'1-Results 2030'!ABZ26-'1-Results 2030'!ABZ$2</f>
        <v>0</v>
      </c>
      <c r="ACB26" s="2">
        <f>'1-Results 2030'!ACA26-'1-Results 2030'!ACA$2</f>
        <v>0</v>
      </c>
      <c r="ACC26" s="2">
        <f>'1-Results 2030'!ACB26-'1-Results 2030'!ACB$2</f>
        <v>0</v>
      </c>
      <c r="ACD26" s="2">
        <f>'1-Results 2030'!ACC26-'1-Results 2030'!ACC$2</f>
        <v>0</v>
      </c>
      <c r="ACE26" s="2">
        <f>'1-Results 2030'!ACD26-'1-Results 2030'!ACD$2</f>
        <v>0</v>
      </c>
      <c r="ACF26" s="2">
        <f>'1-Results 2030'!ACE26-'1-Results 2030'!ACE$2</f>
        <v>0</v>
      </c>
      <c r="ACG26" s="2">
        <f>'1-Results 2030'!ACF26-'1-Results 2030'!ACF$2</f>
        <v>0</v>
      </c>
      <c r="ACH26" s="2">
        <f>'1-Results 2030'!ACG26-'1-Results 2030'!ACG$2</f>
        <v>0</v>
      </c>
      <c r="ACI26" s="2">
        <f>'1-Results 2030'!ACH26-'1-Results 2030'!ACH$2</f>
        <v>0</v>
      </c>
      <c r="ACJ26" s="2">
        <f>'1-Results 2030'!ACI26-'1-Results 2030'!ACI$2</f>
        <v>0</v>
      </c>
      <c r="ACK26" s="2">
        <f>'1-Results 2030'!ACJ26-'1-Results 2030'!ACJ$2</f>
        <v>0</v>
      </c>
      <c r="ACL26" s="75">
        <f>'1-Results 2030'!ACK26-'1-Results 2030'!ACK$2</f>
        <v>0</v>
      </c>
      <c r="ACM26" s="2">
        <f>'1-Results 2030'!ACL26-'1-Results 2030'!ACL$2</f>
        <v>0</v>
      </c>
      <c r="ACN26" s="2">
        <f>'1-Results 2030'!ACM26-'1-Results 2030'!ACM$2</f>
        <v>0</v>
      </c>
      <c r="ACO26" s="2">
        <f>'1-Results 2030'!ACN26-'1-Results 2030'!ACN$2</f>
        <v>0</v>
      </c>
      <c r="ACP26" s="2">
        <f>'1-Results 2030'!ACO26-'1-Results 2030'!ACO$2</f>
        <v>0</v>
      </c>
      <c r="ACQ26" s="2">
        <f>'1-Results 2030'!ACP26-'1-Results 2030'!ACP$2</f>
        <v>0</v>
      </c>
      <c r="ACR26" s="2">
        <f>'1-Results 2030'!ACQ26-'1-Results 2030'!ACQ$2</f>
        <v>0</v>
      </c>
      <c r="ACS26" s="2">
        <f>'1-Results 2030'!ACR26-'1-Results 2030'!ACR$2</f>
        <v>0</v>
      </c>
      <c r="ACT26" s="2">
        <f>'1-Results 2030'!ACS26-'1-Results 2030'!ACS$2</f>
        <v>-0.82007249862149934</v>
      </c>
      <c r="ACU26" s="2">
        <f>'1-Results 2030'!ACT26-'1-Results 2030'!ACT$2</f>
        <v>-0.72868586086021025</v>
      </c>
      <c r="ACV26" s="2">
        <f>'1-Results 2030'!ACU26-'1-Results 2030'!ACU$2</f>
        <v>0</v>
      </c>
      <c r="ACW26" s="2">
        <f>'1-Results 2030'!ACV26-'1-Results 2030'!ACV$2</f>
        <v>0</v>
      </c>
      <c r="ACX26" s="2">
        <f>'1-Results 2030'!ACW26-'1-Results 2030'!ACW$2</f>
        <v>0</v>
      </c>
      <c r="ACY26" s="2">
        <f>'1-Results 2030'!ACX26-'1-Results 2030'!ACX$2</f>
        <v>0</v>
      </c>
      <c r="ACZ26" s="2">
        <f>'1-Results 2030'!ACY26-'1-Results 2030'!ACY$2</f>
        <v>0</v>
      </c>
      <c r="ADA26" s="2">
        <f>'1-Results 2030'!ACZ26-'1-Results 2030'!ACZ$2</f>
        <v>0</v>
      </c>
      <c r="ADB26" s="2">
        <f>'1-Results 2030'!ADA26-'1-Results 2030'!ADA$2</f>
        <v>-20.6550142864895</v>
      </c>
      <c r="ADC26" s="2">
        <f>'1-Results 2030'!ADB26-'1-Results 2030'!ADB$2</f>
        <v>0</v>
      </c>
      <c r="ADD26" s="2">
        <f>'1-Results 2030'!ADC26-'1-Results 2030'!ADC$2</f>
        <v>0</v>
      </c>
      <c r="ADE26" s="2">
        <f>'1-Results 2030'!ADD26-'1-Results 2030'!ADD$2</f>
        <v>0</v>
      </c>
      <c r="ADF26" s="2">
        <f>'1-Results 2030'!ADE26-'1-Results 2030'!ADE$2</f>
        <v>0</v>
      </c>
      <c r="ADG26" s="2">
        <f>'1-Results 2030'!ADF26-'1-Results 2030'!ADF$2</f>
        <v>0</v>
      </c>
      <c r="ADH26" s="2">
        <f>'1-Results 2030'!ADG26-'1-Results 2030'!ADG$2</f>
        <v>-1.9375697101047997</v>
      </c>
      <c r="ADI26" s="2">
        <f>'1-Results 2030'!ADH26-'1-Results 2030'!ADH$2</f>
        <v>-1.3081371326210398</v>
      </c>
      <c r="ADJ26" s="2">
        <f>'1-Results 2030'!ADI26-'1-Results 2030'!ADI$2</f>
        <v>0</v>
      </c>
      <c r="ADK26" s="2">
        <f>'1-Results 2030'!ADJ26-'1-Results 2030'!ADJ$2</f>
        <v>0</v>
      </c>
      <c r="ADL26" s="2">
        <f>'1-Results 2030'!ADK26-'1-Results 2030'!ADK$2</f>
        <v>0</v>
      </c>
      <c r="ADM26" s="2">
        <f>'1-Results 2030'!ADL26-'1-Results 2030'!ADL$2</f>
        <v>0</v>
      </c>
      <c r="ADN26" s="2">
        <f>'1-Results 2030'!ADM26-'1-Results 2030'!ADM$2</f>
        <v>0</v>
      </c>
      <c r="ADO26" s="2">
        <f>'1-Results 2030'!ADN26-'1-Results 2030'!ADN$2</f>
        <v>0</v>
      </c>
      <c r="ADP26" s="2">
        <f>'1-Results 2030'!ADO26-'1-Results 2030'!ADO$2</f>
        <v>0</v>
      </c>
      <c r="ADQ26" s="2">
        <f>'1-Results 2030'!ADP26-'1-Results 2030'!ADP$2</f>
        <v>0</v>
      </c>
      <c r="ADR26" s="2">
        <f>'1-Results 2030'!ADQ26-'1-Results 2030'!ADQ$2</f>
        <v>0</v>
      </c>
      <c r="ADS26" s="2">
        <f>'1-Results 2030'!ADR26-'1-Results 2030'!ADR$2</f>
        <v>0</v>
      </c>
      <c r="ADT26" s="2">
        <f>'1-Results 2030'!ADS26-'1-Results 2030'!ADS$2</f>
        <v>0</v>
      </c>
      <c r="ADU26" s="2">
        <f>'1-Results 2030'!ADT26-'1-Results 2030'!ADT$2</f>
        <v>0</v>
      </c>
      <c r="ADV26" s="2">
        <f>'1-Results 2030'!ADU26-'1-Results 2030'!ADU$2</f>
        <v>0</v>
      </c>
      <c r="ADW26" s="2">
        <f>'1-Results 2030'!ADV26-'1-Results 2030'!ADV$2</f>
        <v>0</v>
      </c>
      <c r="ADX26" s="2">
        <f>'1-Results 2030'!ADW26-'1-Results 2030'!ADW$2</f>
        <v>0</v>
      </c>
      <c r="ADY26" s="2">
        <f>'1-Results 2030'!ADX26-'1-Results 2030'!ADX$2</f>
        <v>0</v>
      </c>
      <c r="ADZ26" s="2">
        <f>'1-Results 2030'!ADY26-'1-Results 2030'!ADY$2</f>
        <v>0</v>
      </c>
      <c r="AEA26" s="2">
        <f>'1-Results 2030'!ADZ26-'1-Results 2030'!ADZ$2</f>
        <v>0</v>
      </c>
      <c r="AEB26" s="2">
        <f>'1-Results 2030'!AEA26-'1-Results 2030'!AEA$2</f>
        <v>0</v>
      </c>
      <c r="AEC26" s="2">
        <f>'1-Results 2030'!AEB26-'1-Results 2030'!AEB$2</f>
        <v>0</v>
      </c>
      <c r="AED26" s="2">
        <f>'1-Results 2030'!AEC26-'1-Results 2030'!AEC$2</f>
        <v>0</v>
      </c>
      <c r="AEE26" s="2">
        <f>'1-Results 2030'!AED26-'1-Results 2030'!AED$2</f>
        <v>0</v>
      </c>
      <c r="AEF26" s="2">
        <f>'1-Results 2030'!AEE26-'1-Results 2030'!AEE$2</f>
        <v>0</v>
      </c>
      <c r="AEG26" s="2">
        <f>'1-Results 2030'!AEF26-'1-Results 2030'!AEF$2</f>
        <v>0</v>
      </c>
      <c r="AEH26" s="2">
        <f>'1-Results 2030'!AEG26-'1-Results 2030'!AEG$2</f>
        <v>0</v>
      </c>
      <c r="AEI26" s="2">
        <f>'1-Results 2030'!AEH26-'1-Results 2030'!AEH$2</f>
        <v>54.854449163345009</v>
      </c>
      <c r="AEJ26" s="2">
        <f>'1-Results 2030'!AEI26-'1-Results 2030'!AEI$2</f>
        <v>0</v>
      </c>
      <c r="AEK26" s="2">
        <f>'1-Results 2030'!AEJ26-'1-Results 2030'!AEJ$2</f>
        <v>36.470981994800013</v>
      </c>
      <c r="AEL26" s="2">
        <f>'1-Results 2030'!AEK26-'1-Results 2030'!AEK$2</f>
        <v>91.325431158144966</v>
      </c>
      <c r="AEM26" s="2">
        <f>'1-Results 2030'!AEL26-'1-Results 2030'!AEL$2</f>
        <v>0</v>
      </c>
      <c r="AEN26" s="2">
        <f>'1-Results 2030'!AEM26-'1-Results 2030'!AEM$2</f>
        <v>0</v>
      </c>
      <c r="AEO26" s="2">
        <f>'1-Results 2030'!AEN26-'1-Results 2030'!AEN$2</f>
        <v>0</v>
      </c>
      <c r="AEP26" s="2">
        <f>'1-Results 2030'!AEO26-'1-Results 2030'!AEO$2</f>
        <v>0</v>
      </c>
      <c r="AEQ26" s="2">
        <f>'1-Results 2030'!AEP26-'1-Results 2030'!AEP$2</f>
        <v>0</v>
      </c>
      <c r="AER26" s="2">
        <f>'1-Results 2030'!AEQ26-'1-Results 2030'!AEQ$2</f>
        <v>0</v>
      </c>
      <c r="AES26" s="2">
        <f>'1-Results 2030'!AER26-'1-Results 2030'!AER$2</f>
        <v>0</v>
      </c>
      <c r="AET26" s="2">
        <f>'1-Results 2030'!AES26-'1-Results 2030'!AES$2</f>
        <v>0</v>
      </c>
      <c r="AEU26" s="2">
        <f>'1-Results 2030'!AET26-'1-Results 2030'!AET$2</f>
        <v>0</v>
      </c>
      <c r="AEV26" s="2">
        <f>'1-Results 2030'!AEU26-'1-Results 2030'!AEU$2</f>
        <v>0</v>
      </c>
      <c r="AEW26" s="2">
        <f>'1-Results 2030'!AEV26-'1-Results 2030'!AEV$2</f>
        <v>0</v>
      </c>
      <c r="AEX26" s="2">
        <f>'1-Results 2030'!AEW26-'1-Results 2030'!AEW$2</f>
        <v>0</v>
      </c>
      <c r="AEY26" s="2">
        <f>'1-Results 2030'!AEX26-'1-Results 2030'!AEX$2</f>
        <v>0</v>
      </c>
      <c r="AEZ26" s="2">
        <f>'1-Results 2030'!AEY26-'1-Results 2030'!AEY$2</f>
        <v>0</v>
      </c>
      <c r="AFA26" s="2">
        <f>'1-Results 2030'!AEZ26-'1-Results 2030'!AEZ$2</f>
        <v>0</v>
      </c>
      <c r="AFB26" s="2">
        <f>'1-Results 2030'!AFA26-'1-Results 2030'!AFA$2</f>
        <v>0</v>
      </c>
      <c r="AFC26" s="2">
        <f>'1-Results 2030'!AFB26-'1-Results 2030'!AFB$2</f>
        <v>0</v>
      </c>
      <c r="AFD26" s="2">
        <f>'1-Results 2030'!AFC26-'1-Results 2030'!AFC$2</f>
        <v>0</v>
      </c>
      <c r="AFE26" s="2">
        <f>'1-Results 2030'!AFD26-'1-Results 2030'!AFD$2</f>
        <v>0</v>
      </c>
      <c r="AFF26" s="2">
        <f>'1-Results 2030'!AFE26-'1-Results 2030'!AFE$2</f>
        <v>0</v>
      </c>
      <c r="AFG26" s="2">
        <f>'1-Results 2030'!AFF26-'1-Results 2030'!AFF$2</f>
        <v>0</v>
      </c>
      <c r="AFH26" s="2">
        <f>'1-Results 2030'!AFG26-'1-Results 2030'!AFG$2</f>
        <v>0</v>
      </c>
      <c r="AFI26" s="2">
        <f>'1-Results 2030'!AFH26-'1-Results 2030'!AFH$2</f>
        <v>0</v>
      </c>
      <c r="AFJ26" s="2">
        <f>'1-Results 2030'!AFI26-'1-Results 2030'!AFI$2</f>
        <v>0</v>
      </c>
      <c r="AFK26" s="2">
        <f>'1-Results 2030'!AFJ26-'1-Results 2030'!AFJ$2</f>
        <v>0</v>
      </c>
      <c r="AFL26" s="2">
        <f>'1-Results 2030'!AFK26-'1-Results 2030'!AFK$2</f>
        <v>0</v>
      </c>
      <c r="AFM26" s="2">
        <f>'1-Results 2030'!AFL26-'1-Results 2030'!AFL$2</f>
        <v>0</v>
      </c>
      <c r="AFN26" s="2">
        <f>'1-Results 2030'!AFM26-'1-Results 2030'!AFM$2</f>
        <v>0</v>
      </c>
      <c r="AFO26" s="2">
        <f>'1-Results 2030'!AFN26-'1-Results 2030'!AFN$2</f>
        <v>0</v>
      </c>
      <c r="AFP26" s="2">
        <f>'1-Results 2030'!AFO26-'1-Results 2030'!AFO$2</f>
        <v>0</v>
      </c>
      <c r="AFQ26" s="2">
        <f>'1-Results 2030'!AFP26-'1-Results 2030'!AFP$2</f>
        <v>0</v>
      </c>
      <c r="AFR26" s="2">
        <f>'1-Results 2030'!AFQ26-'1-Results 2030'!AFQ$2</f>
        <v>-116.43682392855692</v>
      </c>
      <c r="AFS26" s="2">
        <f>'1-Results 2030'!AFR26-'1-Results 2030'!AFR$2</f>
        <v>0</v>
      </c>
      <c r="AFT26" s="2">
        <f>'1-Results 2030'!AFS26-'1-Results 2030'!AFS$2</f>
        <v>-83.357335529070042</v>
      </c>
      <c r="AFU26" s="2">
        <f>'1-Results 2030'!AFT26-'1-Results 2030'!AFT$2</f>
        <v>-199.79415945763003</v>
      </c>
      <c r="AFV26" s="2">
        <f>'1-Results 2030'!AFU26-'1-Results 2030'!AFU$2</f>
        <v>0</v>
      </c>
      <c r="AFW26" s="2">
        <f>'1-Results 2030'!AFV26-'1-Results 2030'!AFV$2</f>
        <v>0</v>
      </c>
      <c r="AFX26" s="2">
        <f>'1-Results 2030'!AFW26-'1-Results 2030'!AFW$2</f>
        <v>0</v>
      </c>
      <c r="AFY26" s="2">
        <f>'1-Results 2030'!AFX26-'1-Results 2030'!AFX$2</f>
        <v>0</v>
      </c>
      <c r="AFZ26" s="2">
        <f>'1-Results 2030'!AFY26-'1-Results 2030'!AFY$2</f>
        <v>0</v>
      </c>
      <c r="AGA26" s="2">
        <f>'1-Results 2030'!AFZ26-'1-Results 2030'!AFZ$2</f>
        <v>0</v>
      </c>
      <c r="AGB26" s="2">
        <f>'1-Results 2030'!AGA26-'1-Results 2030'!AGA$2</f>
        <v>0</v>
      </c>
      <c r="AGC26" s="2">
        <f>'1-Results 2030'!AGB26-'1-Results 2030'!AGB$2</f>
        <v>0</v>
      </c>
      <c r="AGD26" s="2">
        <f>'1-Results 2030'!AGC26-'1-Results 2030'!AGC$2</f>
        <v>0</v>
      </c>
      <c r="AGE26" s="2">
        <f>'1-Results 2030'!AGD26-'1-Results 2030'!AGD$2</f>
        <v>0</v>
      </c>
      <c r="AGF26" s="2">
        <f>'1-Results 2030'!AGE26-'1-Results 2030'!AGE$2</f>
        <v>0</v>
      </c>
      <c r="AGG26" s="2">
        <f>'1-Results 2030'!AGF26-'1-Results 2030'!AGF$2</f>
        <v>0</v>
      </c>
      <c r="AGH26" s="2">
        <f>'1-Results 2030'!AGG26-'1-Results 2030'!AGG$2</f>
        <v>0</v>
      </c>
      <c r="AGI26" s="2">
        <f>'1-Results 2030'!AGH26-'1-Results 2030'!AGH$2</f>
        <v>0</v>
      </c>
      <c r="AGJ26" s="2">
        <f>'1-Results 2030'!AGI26-'1-Results 2030'!AGI$2</f>
        <v>0</v>
      </c>
      <c r="AGK26" s="2">
        <f>'1-Results 2030'!AGJ26-'1-Results 2030'!AGJ$2</f>
        <v>0</v>
      </c>
      <c r="AGL26" s="2">
        <f>'1-Results 2030'!AGK26-'1-Results 2030'!AGK$2</f>
        <v>0</v>
      </c>
      <c r="AGM26" s="2">
        <f>'1-Results 2030'!AGL26-'1-Results 2030'!AGL$2</f>
        <v>0</v>
      </c>
      <c r="AGN26" s="2">
        <f>'1-Results 2030'!AGM26-'1-Results 2030'!AGM$2</f>
        <v>0</v>
      </c>
      <c r="AGO26" s="2">
        <f>'1-Results 2030'!AGN26-'1-Results 2030'!AGN$2</f>
        <v>0</v>
      </c>
      <c r="AGP26" s="2">
        <f>'1-Results 2030'!AGO26-'1-Results 2030'!AGO$2</f>
        <v>0</v>
      </c>
      <c r="AGQ26" s="2">
        <f>'1-Results 2030'!AGP26-'1-Results 2030'!AGP$2</f>
        <v>0</v>
      </c>
      <c r="AGR26" s="2">
        <f>'1-Results 2030'!AGQ26-'1-Results 2030'!AGQ$2</f>
        <v>0</v>
      </c>
      <c r="AGS26" s="2">
        <f>'1-Results 2030'!AGR26-'1-Results 2030'!AGR$2</f>
        <v>0</v>
      </c>
      <c r="AGT26" s="2">
        <f>'1-Results 2030'!AGS26-'1-Results 2030'!AGS$2</f>
        <v>0</v>
      </c>
      <c r="AGU26" s="2">
        <f>'1-Results 2030'!AGT26-'1-Results 2030'!AGT$2</f>
        <v>0</v>
      </c>
      <c r="AGV26" s="2">
        <f>'1-Results 2030'!AGU26-'1-Results 2030'!AGU$2</f>
        <v>0</v>
      </c>
      <c r="AGW26" s="2">
        <f>'1-Results 2030'!AGV26-'1-Results 2030'!AGV$2</f>
        <v>0</v>
      </c>
      <c r="AGX26" s="2">
        <f>'1-Results 2030'!AGW26-'1-Results 2030'!AGW$2</f>
        <v>0</v>
      </c>
      <c r="AGY26" s="2">
        <f>'1-Results 2030'!AGX26-'1-Results 2030'!AGX$2</f>
        <v>0</v>
      </c>
      <c r="AGZ26" s="2">
        <f>'1-Results 2030'!AGY26-'1-Results 2030'!AGY$2</f>
        <v>0</v>
      </c>
      <c r="AHA26" s="2">
        <f>'1-Results 2030'!AGZ26-'1-Results 2030'!AGZ$2</f>
        <v>0</v>
      </c>
      <c r="AHB26" s="2">
        <f>'1-Results 2030'!AHA26-'1-Results 2030'!AHA$2</f>
        <v>0</v>
      </c>
      <c r="AHC26" s="2">
        <f>'1-Results 2030'!AHB26-'1-Results 2030'!AHB$2</f>
        <v>0</v>
      </c>
      <c r="AHD26" s="2">
        <f>'1-Results 2030'!AHC26-'1-Results 2030'!AHC$2</f>
        <v>0</v>
      </c>
      <c r="AHE26" s="2">
        <f>'1-Results 2030'!AHD26-'1-Results 2030'!AHD$2</f>
        <v>0</v>
      </c>
      <c r="AHF26" s="2">
        <f>'1-Results 2030'!AHE26-'1-Results 2030'!AHE$2</f>
        <v>0</v>
      </c>
      <c r="AHG26" s="2">
        <f>'1-Results 2030'!AHF26-'1-Results 2030'!AHF$2</f>
        <v>0</v>
      </c>
      <c r="AHH26" s="2">
        <f>'1-Results 2030'!AHG26-'1-Results 2030'!AHG$2</f>
        <v>0</v>
      </c>
      <c r="AHI26" s="2">
        <f>'1-Results 2030'!AHH26-'1-Results 2030'!AHH$2</f>
        <v>0</v>
      </c>
      <c r="AHJ26" s="2">
        <f>'1-Results 2030'!AHI26-'1-Results 2030'!AHI$2</f>
        <v>0</v>
      </c>
      <c r="AHK26" s="75">
        <f>'1-Results 2030'!AHJ26-'1-Results 2030'!AHJ$2</f>
        <v>0</v>
      </c>
      <c r="AHL26" s="2">
        <f>'1-Results 2030'!AHK26-'1-Results 2030'!AHK$2</f>
        <v>0</v>
      </c>
      <c r="AHM26" s="2">
        <f>'1-Results 2030'!AHL26-'1-Results 2030'!AHL$2</f>
        <v>0</v>
      </c>
      <c r="AHN26" s="2">
        <f>'1-Results 2030'!AHM26-'1-Results 2030'!AHM$2</f>
        <v>0</v>
      </c>
      <c r="AHO26" s="2">
        <f>'1-Results 2030'!AHN26-'1-Results 2030'!AHN$2</f>
        <v>0</v>
      </c>
      <c r="AHP26" s="2">
        <f>'1-Results 2030'!AHO26-'1-Results 2030'!AHO$2</f>
        <v>0</v>
      </c>
      <c r="AHQ26" s="2">
        <f>'1-Results 2030'!AHP26-'1-Results 2030'!AHP$2</f>
        <v>0</v>
      </c>
      <c r="AHR26" s="2">
        <f>'1-Results 2030'!AHQ26-'1-Results 2030'!AHQ$2</f>
        <v>0</v>
      </c>
      <c r="AHS26" s="2">
        <f>'1-Results 2030'!AHR26-'1-Results 2030'!AHR$2</f>
        <v>0</v>
      </c>
      <c r="AHT26" s="2">
        <f>'1-Results 2030'!AHS26-'1-Results 2030'!AHS$2</f>
        <v>0</v>
      </c>
      <c r="AHU26" s="2">
        <f>'1-Results 2030'!AHT26-'1-Results 2030'!AHT$2</f>
        <v>0</v>
      </c>
      <c r="AHV26" s="2">
        <f>'1-Results 2030'!AHU26-'1-Results 2030'!AHU$2</f>
        <v>0</v>
      </c>
      <c r="AHW26" s="2">
        <f>'1-Results 2030'!AHV26-'1-Results 2030'!AHV$2</f>
        <v>0</v>
      </c>
      <c r="AHX26" s="2">
        <f>'1-Results 2030'!AHW26-'1-Results 2030'!AHW$2</f>
        <v>0</v>
      </c>
      <c r="AHY26" s="2">
        <f>'1-Results 2030'!AHX26-'1-Results 2030'!AHX$2</f>
        <v>0</v>
      </c>
      <c r="AHZ26" s="2">
        <f>'1-Results 2030'!AHY26-'1-Results 2030'!AHY$2</f>
        <v>0</v>
      </c>
      <c r="AIA26" s="2">
        <f>'1-Results 2030'!AHZ26-'1-Results 2030'!AHZ$2</f>
        <v>0</v>
      </c>
      <c r="AIB26" s="2">
        <f>'1-Results 2030'!AIA26-'1-Results 2030'!AIA$2</f>
        <v>0</v>
      </c>
      <c r="AIC26" s="2">
        <f>'1-Results 2030'!AIB26-'1-Results 2030'!AIB$2</f>
        <v>0</v>
      </c>
      <c r="AID26" s="2">
        <f>'1-Results 2030'!AIC26-'1-Results 2030'!AIC$2</f>
        <v>0</v>
      </c>
      <c r="AIE26" s="2">
        <f>'1-Results 2030'!AID26-'1-Results 2030'!AID$2</f>
        <v>0</v>
      </c>
      <c r="AIF26" s="2">
        <f>'1-Results 2030'!AIE26-'1-Results 2030'!AIE$2</f>
        <v>0</v>
      </c>
      <c r="AIG26" s="2">
        <f>'1-Results 2030'!AIF26-'1-Results 2030'!AIF$2</f>
        <v>0</v>
      </c>
      <c r="AIH26" s="2">
        <f>'1-Results 2030'!AIG26-'1-Results 2030'!AIG$2</f>
        <v>0</v>
      </c>
      <c r="AII26" s="2">
        <f>'1-Results 2030'!AIH26-'1-Results 2030'!AIH$2</f>
        <v>0</v>
      </c>
      <c r="AIJ26" s="2">
        <f>'1-Results 2030'!AII26-'1-Results 2030'!AII$2</f>
        <v>0</v>
      </c>
      <c r="AIK26" s="2">
        <f>'1-Results 2030'!AIJ26-'1-Results 2030'!AIJ$2</f>
        <v>0</v>
      </c>
      <c r="AIL26" s="2">
        <f>'1-Results 2030'!AIK26-'1-Results 2030'!AIK$2</f>
        <v>0</v>
      </c>
      <c r="AIM26" s="2">
        <f>'1-Results 2030'!AIL26-'1-Results 2030'!AIL$2</f>
        <v>0</v>
      </c>
      <c r="AIN26" s="2">
        <f>'1-Results 2030'!AIM26-'1-Results 2030'!AIM$2</f>
        <v>0</v>
      </c>
      <c r="AIO26" s="2">
        <f>'1-Results 2030'!AIN26-'1-Results 2030'!AIN$2</f>
        <v>0</v>
      </c>
      <c r="AIP26" s="2">
        <f>'1-Results 2030'!AIO26-'1-Results 2030'!AIO$2</f>
        <v>0</v>
      </c>
      <c r="AIQ26" s="2">
        <f>'1-Results 2030'!AIP26-'1-Results 2030'!AIP$2</f>
        <v>0</v>
      </c>
      <c r="AIR26" s="2">
        <f>'1-Results 2030'!AIQ26-'1-Results 2030'!AIQ$2</f>
        <v>0</v>
      </c>
      <c r="AIS26" s="2">
        <f>'1-Results 2030'!AIR26-'1-Results 2030'!AIR$2</f>
        <v>0</v>
      </c>
      <c r="AIT26" s="2">
        <f>'1-Results 2030'!AIS26-'1-Results 2030'!AIS$2</f>
        <v>0</v>
      </c>
      <c r="AIU26" s="2">
        <f>'1-Results 2030'!AIT26-'1-Results 2030'!AIT$2</f>
        <v>0</v>
      </c>
      <c r="AIV26" s="2">
        <f>'1-Results 2030'!AIU26-'1-Results 2030'!AIU$2</f>
        <v>0</v>
      </c>
      <c r="AIW26" s="2">
        <f>'1-Results 2030'!AIV26-'1-Results 2030'!AIV$2</f>
        <v>0</v>
      </c>
      <c r="AIX26" s="2">
        <f>'1-Results 2030'!AIW26-'1-Results 2030'!AIW$2</f>
        <v>0</v>
      </c>
      <c r="AIY26" s="2">
        <f>'1-Results 2030'!AIX26-'1-Results 2030'!AIX$2</f>
        <v>0</v>
      </c>
      <c r="AIZ26" s="2">
        <f>'1-Results 2030'!AIY26-'1-Results 2030'!AIY$2</f>
        <v>15.081898951198013</v>
      </c>
      <c r="AJA26" s="2">
        <f>'1-Results 2030'!AIZ26-'1-Results 2030'!AIZ$2</f>
        <v>0</v>
      </c>
      <c r="AJB26" s="2">
        <f>'1-Results 2030'!AJA26-'1-Results 2030'!AJA$2</f>
        <v>-248.73441739090003</v>
      </c>
      <c r="AJC26" s="2">
        <f>'1-Results 2030'!AJB26-'1-Results 2030'!AJB$2</f>
        <v>-14.460671034130002</v>
      </c>
      <c r="AJD26" s="2">
        <f>'1-Results 2030'!AJC26-'1-Results 2030'!AJC$2</f>
        <v>-14.733985873395</v>
      </c>
      <c r="AJE26" s="2">
        <f>'1-Results 2030'!AJD26-'1-Results 2030'!AJD$2</f>
        <v>0</v>
      </c>
      <c r="AJF26" s="2">
        <f>'1-Results 2030'!AJE26-'1-Results 2030'!AJE$2</f>
        <v>-0.85062770788997977</v>
      </c>
      <c r="AJG26" s="2">
        <f>'1-Results 2030'!AJF26-'1-Results 2030'!AJF$2</f>
        <v>0</v>
      </c>
      <c r="AJH26" s="2">
        <f>'1-Results 2030'!AJG26-'1-Results 2030'!AJG$2</f>
        <v>0</v>
      </c>
      <c r="AJI26" s="2">
        <f>'1-Results 2030'!AJH26-'1-Results 2030'!AJH$2</f>
        <v>0</v>
      </c>
      <c r="AJJ26" s="2">
        <f>'1-Results 2030'!AJI26-'1-Results 2030'!AJI$2</f>
        <v>0</v>
      </c>
      <c r="AJK26" s="2">
        <f>'1-Results 2030'!AJJ26-'1-Results 2030'!AJJ$2</f>
        <v>41.33145583023304</v>
      </c>
      <c r="AJL26" s="2">
        <f>'1-Results 2030'!AJK26-'1-Results 2030'!AJK$2</f>
        <v>0</v>
      </c>
      <c r="AJM26" s="2">
        <f>'1-Results 2030'!AJL26-'1-Results 2030'!AJL$2</f>
        <v>0</v>
      </c>
      <c r="AJN26" s="2">
        <f>'1-Results 2030'!AJM26-'1-Results 2030'!AJM$2</f>
        <v>8.1763604334860958</v>
      </c>
      <c r="AJO26" s="2">
        <f>'1-Results 2030'!AJN26-'1-Results 2030'!AJN$2</f>
        <v>0</v>
      </c>
      <c r="AJP26" s="2">
        <f>'1-Results 2030'!AJO26-'1-Results 2030'!AJO$2</f>
        <v>1.8069348276156987</v>
      </c>
      <c r="AJQ26" s="2">
        <f>'1-Results 2030'!AJP26-'1-Results 2030'!AJP$2</f>
        <v>-1.021405182655144E-14</v>
      </c>
      <c r="AJR26" s="2">
        <f>'1-Results 2030'!AJQ26-'1-Results 2030'!AJQ$2</f>
        <v>66.030833493374075</v>
      </c>
      <c r="AJS26" s="2">
        <f>'1-Results 2030'!AJR26-'1-Results 2030'!AJR$2</f>
        <v>5.8917725762112072E-2</v>
      </c>
      <c r="AJT26" s="2">
        <f>'1-Results 2030'!AJS26-'1-Results 2030'!AJS$2</f>
        <v>0</v>
      </c>
      <c r="AJU26" s="2">
        <f>'1-Results 2030'!AJT26-'1-Results 2030'!AJT$2</f>
        <v>0</v>
      </c>
      <c r="AJV26" s="2">
        <f>'1-Results 2030'!AJU26-'1-Results 2030'!AJU$2</f>
        <v>0</v>
      </c>
      <c r="AJW26" s="2">
        <f>'1-Results 2030'!AJV26-'1-Results 2030'!AJV$2</f>
        <v>0</v>
      </c>
      <c r="AJX26" s="2">
        <f>'1-Results 2030'!AJW26-'1-Results 2030'!AJW$2</f>
        <v>0</v>
      </c>
      <c r="AJY26" s="2">
        <f>'1-Results 2030'!AJX26-'1-Results 2030'!AJX$2</f>
        <v>0</v>
      </c>
      <c r="AJZ26" s="2">
        <f>'1-Results 2030'!AJY26-'1-Results 2030'!AJY$2</f>
        <v>0</v>
      </c>
      <c r="AKA26" s="2">
        <f>'1-Results 2030'!AJZ26-'1-Results 2030'!AJZ$2</f>
        <v>0</v>
      </c>
      <c r="AKB26" s="2">
        <f>'1-Results 2030'!AKA26-'1-Results 2030'!AKA$2</f>
        <v>0</v>
      </c>
      <c r="AKC26" s="2">
        <f>'1-Results 2030'!AKB26-'1-Results 2030'!AKB$2</f>
        <v>0</v>
      </c>
      <c r="AKD26" s="2">
        <f>'1-Results 2030'!AKC26-'1-Results 2030'!AKC$2</f>
        <v>0</v>
      </c>
      <c r="AKE26" s="2">
        <f>'1-Results 2030'!AKD26-'1-Results 2030'!AKD$2</f>
        <v>0</v>
      </c>
      <c r="AKF26" s="2">
        <f>'1-Results 2030'!AKE26-'1-Results 2030'!AKE$2</f>
        <v>0</v>
      </c>
      <c r="AKG26" s="2">
        <f>'1-Results 2030'!AKF26-'1-Results 2030'!AKF$2</f>
        <v>0</v>
      </c>
      <c r="AKH26" s="2">
        <f>'1-Results 2030'!AKG26-'1-Results 2030'!AKG$2</f>
        <v>0</v>
      </c>
      <c r="AKI26" s="2">
        <f>'1-Results 2030'!AKH26-'1-Results 2030'!AKH$2</f>
        <v>0</v>
      </c>
      <c r="AKJ26" s="2">
        <f>'1-Results 2030'!AKI26-'1-Results 2030'!AKI$2</f>
        <v>0</v>
      </c>
      <c r="AKK26" s="2">
        <f>'1-Results 2030'!AKJ26-'1-Results 2030'!AKJ$2</f>
        <v>0</v>
      </c>
      <c r="AKL26" s="2">
        <f>'1-Results 2030'!AKK26-'1-Results 2030'!AKK$2</f>
        <v>0</v>
      </c>
      <c r="AKM26" s="2">
        <f>'1-Results 2030'!AKL26-'1-Results 2030'!AKL$2</f>
        <v>0</v>
      </c>
      <c r="AKN26" s="2">
        <f>'1-Results 2030'!AKM26-'1-Results 2030'!AKM$2</f>
        <v>0</v>
      </c>
      <c r="AKO26" s="2">
        <f>'1-Results 2030'!AKN26-'1-Results 2030'!AKN$2</f>
        <v>0</v>
      </c>
      <c r="AKP26" s="2">
        <f>'1-Results 2030'!AKO26-'1-Results 2030'!AKO$2</f>
        <v>0</v>
      </c>
      <c r="AKQ26" s="2">
        <f>'1-Results 2030'!AKP26-'1-Results 2030'!AKP$2</f>
        <v>0</v>
      </c>
      <c r="AKR26" s="2">
        <f>'1-Results 2030'!AKQ26-'1-Results 2030'!AKQ$2</f>
        <v>0</v>
      </c>
      <c r="AKS26" s="2">
        <f>'1-Results 2030'!AKR26-'1-Results 2030'!AKR$2</f>
        <v>-41.559919202799399</v>
      </c>
      <c r="AKT26" s="2">
        <f>'1-Results 2030'!AKS26-'1-Results 2030'!AKS$2</f>
        <v>-6.6607663200523604</v>
      </c>
      <c r="AKU26" s="2">
        <f>'1-Results 2030'!AKT26-'1-Results 2030'!AKT$2</f>
        <v>0</v>
      </c>
      <c r="AKV26" s="2">
        <f>'1-Results 2030'!AKU26-'1-Results 2030'!AKU$2</f>
        <v>0</v>
      </c>
      <c r="AKW26" s="2">
        <f>'1-Results 2030'!AKV26-'1-Results 2030'!AKV$2</f>
        <v>-59.403654464063997</v>
      </c>
      <c r="AKX26" s="2">
        <f>'1-Results 2030'!AKW26-'1-Results 2030'!AKW$2</f>
        <v>91.325431158144966</v>
      </c>
      <c r="AKY26" s="2">
        <f>'1-Results 2030'!AKX26-'1-Results 2030'!AKX$2</f>
        <v>0</v>
      </c>
      <c r="AKZ26" s="2">
        <f>'1-Results 2030'!AKY26-'1-Results 2030'!AKY$2</f>
        <v>-7.4254568080080396</v>
      </c>
      <c r="ALA26" s="2">
        <f>'1-Results 2030'!AKZ26-'1-Results 2030'!AKZ$2</f>
        <v>0</v>
      </c>
      <c r="ALB26" s="2">
        <f>'1-Results 2030'!ALA26-'1-Results 2030'!ALA$2</f>
        <v>-7.1554440898929608</v>
      </c>
      <c r="ALC26" s="2">
        <f>'1-Results 2030'!ALB26-'1-Results 2030'!ALB$2</f>
        <v>0</v>
      </c>
      <c r="ALD26" s="2">
        <f>'1-Results 2030'!ALC26-'1-Results 2030'!ALC$2</f>
        <v>-7.4254568080080396</v>
      </c>
      <c r="ALE26" s="2">
        <f>'1-Results 2030'!ALD26-'1-Results 2030'!ALD$2</f>
        <v>-161.48889292294703</v>
      </c>
      <c r="ALF26" s="2">
        <f>'1-Results 2030'!ALE26-'1-Results 2030'!ALE$2</f>
        <v>0</v>
      </c>
      <c r="ALG26" s="2">
        <f>'1-Results 2030'!ALF26-'1-Results 2030'!ALF$2</f>
        <v>0</v>
      </c>
      <c r="ALH26" s="2">
        <f>'1-Results 2030'!ALG26-'1-Results 2030'!ALG$2</f>
        <v>0</v>
      </c>
      <c r="ALI26" s="2">
        <f>'1-Results 2030'!ALH26-'1-Results 2030'!ALH$2</f>
        <v>0</v>
      </c>
      <c r="ALJ26" s="2">
        <f>'1-Results 2030'!ALI26-'1-Results 2030'!ALI$2</f>
        <v>0</v>
      </c>
      <c r="ALK26" s="2">
        <f>'1-Results 2030'!ALJ26-'1-Results 2030'!ALJ$2</f>
        <v>0</v>
      </c>
      <c r="ALL26" s="2">
        <f>'1-Results 2030'!ALK26-'1-Results 2030'!ALK$2</f>
        <v>0</v>
      </c>
      <c r="ALM26" s="2">
        <f>'1-Results 2030'!ALL26-'1-Results 2030'!ALL$2</f>
        <v>0</v>
      </c>
      <c r="ALN26" s="2">
        <f>'1-Results 2030'!ALM26-'1-Results 2030'!ALM$2</f>
        <v>0</v>
      </c>
      <c r="ALO26" s="2">
        <f>'1-Results 2030'!ALN26-'1-Results 2030'!ALN$2</f>
        <v>0</v>
      </c>
      <c r="ALP26" s="2">
        <f>'1-Results 2030'!ALO26-'1-Results 2030'!ALO$2</f>
        <v>0</v>
      </c>
    </row>
    <row r="27" spans="1:1004" ht="15.75" customHeight="1" x14ac:dyDescent="0.15">
      <c r="A27" s="2">
        <v>50050</v>
      </c>
      <c r="B27" s="2">
        <v>3015</v>
      </c>
      <c r="C27" s="2" t="s">
        <v>68</v>
      </c>
      <c r="D27" s="2" t="s">
        <v>69</v>
      </c>
      <c r="E27" s="2">
        <f t="shared" si="0"/>
        <v>-9.5902269895178698</v>
      </c>
      <c r="F27" s="2">
        <f t="shared" ref="F27:F31" si="8">SUM(MA27:MJ27,WV27:XE27,AAW27:ABF27,ADD27)</f>
        <v>-7.8693017821309228</v>
      </c>
      <c r="G27" s="2">
        <f>SUM('2-Difference 2030'!$MD27, '2-Difference 2030'!$WY27, '2-Difference 2030'!$AAZ27, '2-Difference 2030'!$MI27, '2-Difference 2030'!$XD27, '2-Difference 2030'!$ABE27, '2-Difference 2030'!$MG27, '2-Difference 2030'!$XB27, '2-Difference 2030'!$ABC27, '2-Difference 2030'!$MH27, '2-Difference 2030'!$XC27, '2-Difference 2030'!$ABD27)</f>
        <v>-3.4204282132945081</v>
      </c>
      <c r="H27" s="2">
        <f>'1-Results 2030'!G27-'1-Results 2030'!G$2</f>
        <v>0</v>
      </c>
      <c r="I27" s="2">
        <f>'1-Results 2030'!H27-'1-Results 2030'!H$2</f>
        <v>0</v>
      </c>
      <c r="J27" s="2">
        <f>'1-Results 2030'!I27-'1-Results 2030'!I$2</f>
        <v>0</v>
      </c>
      <c r="K27" s="2">
        <f>'1-Results 2030'!J27-'1-Results 2030'!J$2</f>
        <v>0</v>
      </c>
      <c r="L27" s="2">
        <f>'1-Results 2030'!K27-'1-Results 2030'!K$2</f>
        <v>0</v>
      </c>
      <c r="M27" s="2">
        <f>'1-Results 2030'!L27-'1-Results 2030'!L$2</f>
        <v>0</v>
      </c>
      <c r="N27" s="2">
        <f>'1-Results 2030'!M27-'1-Results 2030'!M$2</f>
        <v>0</v>
      </c>
      <c r="O27" s="2">
        <f>'1-Results 2030'!N27-'1-Results 2030'!N$2</f>
        <v>0</v>
      </c>
      <c r="P27" s="2">
        <f>'1-Results 2030'!O27-'1-Results 2030'!O$2</f>
        <v>0</v>
      </c>
      <c r="Q27" s="2">
        <f>'1-Results 2030'!P27-'1-Results 2030'!P$2</f>
        <v>0</v>
      </c>
      <c r="R27" s="2">
        <f>'1-Results 2030'!Q27-'1-Results 2030'!Q$2</f>
        <v>0</v>
      </c>
      <c r="S27" s="2">
        <f>'1-Results 2030'!R27-'1-Results 2030'!R$2</f>
        <v>0</v>
      </c>
      <c r="T27" s="2">
        <f>'1-Results 2030'!S27-'1-Results 2030'!S$2</f>
        <v>0</v>
      </c>
      <c r="U27" s="2">
        <f>'1-Results 2030'!T27-'1-Results 2030'!T$2</f>
        <v>0</v>
      </c>
      <c r="V27" s="2">
        <f>'1-Results 2030'!U27-'1-Results 2030'!U$2</f>
        <v>0</v>
      </c>
      <c r="W27" s="2">
        <f>'1-Results 2030'!V27-'1-Results 2030'!V$2</f>
        <v>0</v>
      </c>
      <c r="X27" s="2">
        <f>'1-Results 2030'!W27-'1-Results 2030'!W$2</f>
        <v>0</v>
      </c>
      <c r="Y27" s="2">
        <f>'1-Results 2030'!X27-'1-Results 2030'!X$2</f>
        <v>0</v>
      </c>
      <c r="Z27" s="2">
        <f>'1-Results 2030'!Y27-'1-Results 2030'!Y$2</f>
        <v>0</v>
      </c>
      <c r="AA27" s="2">
        <f>'1-Results 2030'!Z27-'1-Results 2030'!Z$2</f>
        <v>0</v>
      </c>
      <c r="AB27" s="2">
        <f>'1-Results 2030'!AA27-'1-Results 2030'!AA$2</f>
        <v>0</v>
      </c>
      <c r="AC27" s="2">
        <f>'1-Results 2030'!AB27-'1-Results 2030'!AB$2</f>
        <v>0</v>
      </c>
      <c r="AD27" s="2">
        <f>'1-Results 2030'!AC27-'1-Results 2030'!AC$2</f>
        <v>0</v>
      </c>
      <c r="AE27" s="2">
        <f>'1-Results 2030'!AD27-'1-Results 2030'!AD$2</f>
        <v>0</v>
      </c>
      <c r="AF27" s="2">
        <f>'1-Results 2030'!AE27-'1-Results 2030'!AE$2</f>
        <v>0</v>
      </c>
      <c r="AG27" s="2">
        <f>'1-Results 2030'!AF27-'1-Results 2030'!AF$2</f>
        <v>0</v>
      </c>
      <c r="AH27" s="2">
        <f>'1-Results 2030'!AG27-'1-Results 2030'!AG$2</f>
        <v>0</v>
      </c>
      <c r="AI27" s="2">
        <f>'1-Results 2030'!AH27-'1-Results 2030'!AH$2</f>
        <v>0</v>
      </c>
      <c r="AJ27" s="2">
        <f>'1-Results 2030'!AI27-'1-Results 2030'!AI$2</f>
        <v>0</v>
      </c>
      <c r="AK27" s="2">
        <f>'1-Results 2030'!AJ27-'1-Results 2030'!AJ$2</f>
        <v>0</v>
      </c>
      <c r="AL27" s="2">
        <f>'1-Results 2030'!AK27-'1-Results 2030'!AK$2</f>
        <v>0</v>
      </c>
      <c r="AM27" s="2">
        <f>'1-Results 2030'!AL27-'1-Results 2030'!AL$2</f>
        <v>0</v>
      </c>
      <c r="AN27" s="2">
        <f>'1-Results 2030'!AM27-'1-Results 2030'!AM$2</f>
        <v>0</v>
      </c>
      <c r="AO27" s="2">
        <f>'1-Results 2030'!AN27-'1-Results 2030'!AN$2</f>
        <v>0</v>
      </c>
      <c r="AP27" s="2">
        <f>'1-Results 2030'!AO27-'1-Results 2030'!AO$2</f>
        <v>0</v>
      </c>
      <c r="AQ27" s="2">
        <f>'1-Results 2030'!AP27-'1-Results 2030'!AP$2</f>
        <v>0</v>
      </c>
      <c r="AR27" s="2">
        <f>'1-Results 2030'!AQ27-'1-Results 2030'!AQ$2</f>
        <v>0</v>
      </c>
      <c r="AS27" s="2">
        <f>'1-Results 2030'!AR27-'1-Results 2030'!AR$2</f>
        <v>0</v>
      </c>
      <c r="AT27" s="2">
        <f>'1-Results 2030'!AS27-'1-Results 2030'!AS$2</f>
        <v>0</v>
      </c>
      <c r="AU27" s="2">
        <f>'1-Results 2030'!AT27-'1-Results 2030'!AT$2</f>
        <v>0</v>
      </c>
      <c r="AV27" s="2">
        <f>'1-Results 2030'!AU27-'1-Results 2030'!AU$2</f>
        <v>0</v>
      </c>
      <c r="AW27" s="2">
        <f>'1-Results 2030'!AV27-'1-Results 2030'!AV$2</f>
        <v>0</v>
      </c>
      <c r="AX27" s="2">
        <f>'1-Results 2030'!AW27-'1-Results 2030'!AW$2</f>
        <v>0</v>
      </c>
      <c r="AY27" s="2">
        <f>'1-Results 2030'!AX27-'1-Results 2030'!AX$2</f>
        <v>0</v>
      </c>
      <c r="AZ27" s="2">
        <f>'1-Results 2030'!AY27-'1-Results 2030'!AY$2</f>
        <v>0</v>
      </c>
      <c r="BA27" s="2">
        <f>'1-Results 2030'!AZ27-'1-Results 2030'!AZ$2</f>
        <v>0</v>
      </c>
      <c r="BB27" s="2">
        <f>'1-Results 2030'!BA27-'1-Results 2030'!BA$2</f>
        <v>0</v>
      </c>
      <c r="BC27" s="2">
        <f>'1-Results 2030'!BB27-'1-Results 2030'!BB$2</f>
        <v>0</v>
      </c>
      <c r="BD27" s="2">
        <f>'1-Results 2030'!BC27-'1-Results 2030'!BC$2</f>
        <v>0</v>
      </c>
      <c r="BE27" s="2">
        <f>'1-Results 2030'!BD27-'1-Results 2030'!BD$2</f>
        <v>0</v>
      </c>
      <c r="BF27" s="2">
        <f>'1-Results 2030'!BE27-'1-Results 2030'!BE$2</f>
        <v>0</v>
      </c>
      <c r="BG27" s="2">
        <f>'1-Results 2030'!BF27-'1-Results 2030'!BF$2</f>
        <v>0</v>
      </c>
      <c r="BH27" s="2">
        <f>'1-Results 2030'!BG27-'1-Results 2030'!BG$2</f>
        <v>0</v>
      </c>
      <c r="BI27" s="2">
        <f>'1-Results 2030'!BH27-'1-Results 2030'!BH$2</f>
        <v>0</v>
      </c>
      <c r="BJ27" s="2">
        <f>'1-Results 2030'!BI27-'1-Results 2030'!BI$2</f>
        <v>0</v>
      </c>
      <c r="BK27" s="2">
        <f>'1-Results 2030'!BJ27-'1-Results 2030'!BJ$2</f>
        <v>0</v>
      </c>
      <c r="BL27" s="2">
        <f>'1-Results 2030'!BK27-'1-Results 2030'!BK$2</f>
        <v>0</v>
      </c>
      <c r="BM27" s="2">
        <f>'1-Results 2030'!BL27-'1-Results 2030'!BL$2</f>
        <v>0</v>
      </c>
      <c r="BN27" s="2">
        <f>'1-Results 2030'!BM27-'1-Results 2030'!BM$2</f>
        <v>0</v>
      </c>
      <c r="BO27" s="2">
        <f>'1-Results 2030'!BN27-'1-Results 2030'!BN$2</f>
        <v>0</v>
      </c>
      <c r="BP27" s="2">
        <f>'1-Results 2030'!BO27-'1-Results 2030'!BO$2</f>
        <v>0</v>
      </c>
      <c r="BQ27" s="2">
        <f>'1-Results 2030'!BP27-'1-Results 2030'!BP$2</f>
        <v>0</v>
      </c>
      <c r="BR27" s="2">
        <f>'1-Results 2030'!BQ27-'1-Results 2030'!BQ$2</f>
        <v>0</v>
      </c>
      <c r="BS27" s="2">
        <f>'1-Results 2030'!BR27-'1-Results 2030'!BR$2</f>
        <v>0</v>
      </c>
      <c r="BT27" s="2">
        <f>'1-Results 2030'!BS27-'1-Results 2030'!BS$2</f>
        <v>0</v>
      </c>
      <c r="BU27" s="2">
        <f>'1-Results 2030'!BT27-'1-Results 2030'!BT$2</f>
        <v>0</v>
      </c>
      <c r="BV27" s="2">
        <f>'1-Results 2030'!BU27-'1-Results 2030'!BU$2</f>
        <v>0</v>
      </c>
      <c r="BW27" s="2">
        <f>'1-Results 2030'!BV27-'1-Results 2030'!BV$2</f>
        <v>0</v>
      </c>
      <c r="BX27" s="2">
        <f>'1-Results 2030'!BW27-'1-Results 2030'!BW$2</f>
        <v>0</v>
      </c>
      <c r="BY27" s="2">
        <f>'1-Results 2030'!BX27-'1-Results 2030'!BX$2</f>
        <v>0</v>
      </c>
      <c r="BZ27" s="2">
        <f>'1-Results 2030'!BY27-'1-Results 2030'!BY$2</f>
        <v>0</v>
      </c>
      <c r="CA27" s="2">
        <f>'1-Results 2030'!BZ27-'1-Results 2030'!BZ$2</f>
        <v>0</v>
      </c>
      <c r="CB27" s="2">
        <f>'1-Results 2030'!CA27-'1-Results 2030'!CA$2</f>
        <v>0</v>
      </c>
      <c r="CC27" s="2">
        <f>'1-Results 2030'!CB27-'1-Results 2030'!CB$2</f>
        <v>0</v>
      </c>
      <c r="CD27" s="2">
        <f>'1-Results 2030'!CC27-'1-Results 2030'!CC$2</f>
        <v>0</v>
      </c>
      <c r="CE27" s="2">
        <f>'1-Results 2030'!CD27-'1-Results 2030'!CD$2</f>
        <v>0</v>
      </c>
      <c r="CF27" s="2">
        <f>'1-Results 2030'!CE27-'1-Results 2030'!CE$2</f>
        <v>0</v>
      </c>
      <c r="CG27" s="2">
        <f>'1-Results 2030'!CF27-'1-Results 2030'!CF$2</f>
        <v>0</v>
      </c>
      <c r="CH27" s="2">
        <f>'1-Results 2030'!CG27-'1-Results 2030'!CG$2</f>
        <v>0</v>
      </c>
      <c r="CI27" s="2">
        <f>'1-Results 2030'!CH27-'1-Results 2030'!CH$2</f>
        <v>0</v>
      </c>
      <c r="CJ27" s="2">
        <f>'1-Results 2030'!CI27-'1-Results 2030'!CI$2</f>
        <v>0</v>
      </c>
      <c r="CK27" s="2">
        <f>'1-Results 2030'!CJ27-'1-Results 2030'!CJ$2</f>
        <v>0</v>
      </c>
      <c r="CL27" s="2">
        <f>'1-Results 2030'!CK27-'1-Results 2030'!CK$2</f>
        <v>0</v>
      </c>
      <c r="CM27" s="2">
        <f>'1-Results 2030'!CL27-'1-Results 2030'!CL$2</f>
        <v>0</v>
      </c>
      <c r="CN27" s="2">
        <f>'1-Results 2030'!CM27-'1-Results 2030'!CM$2</f>
        <v>0</v>
      </c>
      <c r="CO27" s="2">
        <f>'1-Results 2030'!CN27-'1-Results 2030'!CN$2</f>
        <v>0</v>
      </c>
      <c r="CP27" s="2">
        <f>'1-Results 2030'!CO27-'1-Results 2030'!CO$2</f>
        <v>0</v>
      </c>
      <c r="CQ27" s="2">
        <f>'1-Results 2030'!CP27-'1-Results 2030'!CP$2</f>
        <v>0</v>
      </c>
      <c r="CR27" s="2">
        <f>'1-Results 2030'!CQ27-'1-Results 2030'!CQ$2</f>
        <v>0</v>
      </c>
      <c r="CS27" s="2">
        <f>'1-Results 2030'!CR27-'1-Results 2030'!CR$2</f>
        <v>0</v>
      </c>
      <c r="CT27" s="2">
        <f>'1-Results 2030'!CS27-'1-Results 2030'!CS$2</f>
        <v>0</v>
      </c>
      <c r="CU27" s="2">
        <f>'1-Results 2030'!CT27-'1-Results 2030'!CT$2</f>
        <v>0</v>
      </c>
      <c r="CV27" s="2">
        <f>'1-Results 2030'!CU27-'1-Results 2030'!CU$2</f>
        <v>0</v>
      </c>
      <c r="CW27" s="2">
        <f>'1-Results 2030'!CV27-'1-Results 2030'!CV$2</f>
        <v>0</v>
      </c>
      <c r="CX27" s="2">
        <f>'1-Results 2030'!CW27-'1-Results 2030'!CW$2</f>
        <v>0</v>
      </c>
      <c r="CY27" s="2">
        <f>'1-Results 2030'!CX27-'1-Results 2030'!CX$2</f>
        <v>0</v>
      </c>
      <c r="CZ27" s="2">
        <f>'1-Results 2030'!CY27-'1-Results 2030'!CY$2</f>
        <v>0</v>
      </c>
      <c r="DA27" s="2">
        <f>'1-Results 2030'!CZ27-'1-Results 2030'!CZ$2</f>
        <v>0</v>
      </c>
      <c r="DB27" s="2">
        <f>'1-Results 2030'!DA27-'1-Results 2030'!DA$2</f>
        <v>0</v>
      </c>
      <c r="DC27" s="2">
        <f>'1-Results 2030'!DB27-'1-Results 2030'!DB$2</f>
        <v>0</v>
      </c>
      <c r="DD27" s="2">
        <f>'1-Results 2030'!DC27-'1-Results 2030'!DC$2</f>
        <v>0</v>
      </c>
      <c r="DE27" s="2">
        <f>'1-Results 2030'!DD27-'1-Results 2030'!DD$2</f>
        <v>0</v>
      </c>
      <c r="DF27" s="2">
        <f>'1-Results 2030'!DE27-'1-Results 2030'!DE$2</f>
        <v>0</v>
      </c>
      <c r="DG27" s="2">
        <f>'1-Results 2030'!DF27-'1-Results 2030'!DF$2</f>
        <v>0</v>
      </c>
      <c r="DH27" s="2">
        <f>'1-Results 2030'!DG27-'1-Results 2030'!DG$2</f>
        <v>0</v>
      </c>
      <c r="DI27" s="2">
        <f>'1-Results 2030'!DH27-'1-Results 2030'!DH$2</f>
        <v>0</v>
      </c>
      <c r="DJ27" s="2">
        <f>'1-Results 2030'!DI27-'1-Results 2030'!DI$2</f>
        <v>0</v>
      </c>
      <c r="DK27" s="2">
        <f>'1-Results 2030'!DJ27-'1-Results 2030'!DJ$2</f>
        <v>0</v>
      </c>
      <c r="DL27" s="2">
        <f>'1-Results 2030'!DK27-'1-Results 2030'!DK$2</f>
        <v>0</v>
      </c>
      <c r="DM27" s="2">
        <f>'1-Results 2030'!DL27-'1-Results 2030'!DL$2</f>
        <v>0</v>
      </c>
      <c r="DN27" s="2">
        <f>'1-Results 2030'!DM27-'1-Results 2030'!DM$2</f>
        <v>0</v>
      </c>
      <c r="DO27" s="2">
        <f>'1-Results 2030'!DN27-'1-Results 2030'!DN$2</f>
        <v>0</v>
      </c>
      <c r="DP27" s="2">
        <f>'1-Results 2030'!DO27-'1-Results 2030'!DO$2</f>
        <v>0</v>
      </c>
      <c r="DQ27" s="2">
        <f>'1-Results 2030'!DP27-'1-Results 2030'!DP$2</f>
        <v>0</v>
      </c>
      <c r="DR27" s="2">
        <f>'1-Results 2030'!DQ27-'1-Results 2030'!DQ$2</f>
        <v>0</v>
      </c>
      <c r="DS27" s="2">
        <f>'1-Results 2030'!DR27-'1-Results 2030'!DR$2</f>
        <v>0</v>
      </c>
      <c r="DT27" s="2">
        <f>'1-Results 2030'!DS27-'1-Results 2030'!DS$2</f>
        <v>0</v>
      </c>
      <c r="DU27" s="2">
        <f>'1-Results 2030'!DT27-'1-Results 2030'!DT$2</f>
        <v>0</v>
      </c>
      <c r="DV27" s="2">
        <f>'1-Results 2030'!DU27-'1-Results 2030'!DU$2</f>
        <v>0</v>
      </c>
      <c r="DW27" s="2">
        <f>'1-Results 2030'!DV27-'1-Results 2030'!DV$2</f>
        <v>0</v>
      </c>
      <c r="DX27" s="2">
        <f>'1-Results 2030'!DW27-'1-Results 2030'!DW$2</f>
        <v>0</v>
      </c>
      <c r="DY27" s="2">
        <f>'1-Results 2030'!DX27-'1-Results 2030'!DX$2</f>
        <v>0</v>
      </c>
      <c r="DZ27" s="2">
        <f>'1-Results 2030'!DY27-'1-Results 2030'!DY$2</f>
        <v>0</v>
      </c>
      <c r="EA27" s="2">
        <f>'1-Results 2030'!DZ27-'1-Results 2030'!DZ$2</f>
        <v>0</v>
      </c>
      <c r="EB27" s="2">
        <f>'1-Results 2030'!EA27-'1-Results 2030'!EA$2</f>
        <v>0</v>
      </c>
      <c r="EC27" s="2">
        <f>'1-Results 2030'!EB27-'1-Results 2030'!EB$2</f>
        <v>0</v>
      </c>
      <c r="ED27" s="2">
        <f>'1-Results 2030'!EC27-'1-Results 2030'!EC$2</f>
        <v>0</v>
      </c>
      <c r="EE27" s="2">
        <f>'1-Results 2030'!ED27-'1-Results 2030'!ED$2</f>
        <v>0</v>
      </c>
      <c r="EF27" s="2">
        <f>'1-Results 2030'!EE27-'1-Results 2030'!EE$2</f>
        <v>0</v>
      </c>
      <c r="EG27" s="2">
        <f>'1-Results 2030'!EF27-'1-Results 2030'!EF$2</f>
        <v>0</v>
      </c>
      <c r="EH27" s="2">
        <f>'1-Results 2030'!EG27-'1-Results 2030'!EG$2</f>
        <v>0</v>
      </c>
      <c r="EI27" s="2">
        <f>'1-Results 2030'!EH27-'1-Results 2030'!EH$2</f>
        <v>0</v>
      </c>
      <c r="EJ27" s="2">
        <f>'1-Results 2030'!EI27-'1-Results 2030'!EI$2</f>
        <v>0</v>
      </c>
      <c r="EK27" s="2">
        <f>'1-Results 2030'!EJ27-'1-Results 2030'!EJ$2</f>
        <v>0</v>
      </c>
      <c r="EL27" s="2">
        <f>'1-Results 2030'!EK27-'1-Results 2030'!EK$2</f>
        <v>0</v>
      </c>
      <c r="EM27" s="2">
        <f>'1-Results 2030'!EL27-'1-Results 2030'!EL$2</f>
        <v>0</v>
      </c>
      <c r="EN27" s="2">
        <f>'1-Results 2030'!EM27-'1-Results 2030'!EM$2</f>
        <v>0</v>
      </c>
      <c r="EO27" s="2">
        <f>'1-Results 2030'!EN27-'1-Results 2030'!EN$2</f>
        <v>0</v>
      </c>
      <c r="EP27" s="2">
        <f>'1-Results 2030'!EO27-'1-Results 2030'!EO$2</f>
        <v>0</v>
      </c>
      <c r="EQ27" s="2">
        <f>'1-Results 2030'!EP27-'1-Results 2030'!EP$2</f>
        <v>0</v>
      </c>
      <c r="ER27" s="2">
        <f>'1-Results 2030'!EQ27-'1-Results 2030'!EQ$2</f>
        <v>0</v>
      </c>
      <c r="ES27" s="2">
        <f>'1-Results 2030'!ER27-'1-Results 2030'!ER$2</f>
        <v>0</v>
      </c>
      <c r="ET27" s="2">
        <f>'1-Results 2030'!ES27-'1-Results 2030'!ES$2</f>
        <v>0</v>
      </c>
      <c r="EU27" s="2">
        <f>'1-Results 2030'!ET27-'1-Results 2030'!ET$2</f>
        <v>0</v>
      </c>
      <c r="EV27" s="2">
        <f>'1-Results 2030'!EU27-'1-Results 2030'!EU$2</f>
        <v>0</v>
      </c>
      <c r="EW27" s="2">
        <f>'1-Results 2030'!EV27-'1-Results 2030'!EV$2</f>
        <v>0</v>
      </c>
      <c r="EX27" s="2">
        <f>'1-Results 2030'!EW27-'1-Results 2030'!EW$2</f>
        <v>0</v>
      </c>
      <c r="EY27" s="2">
        <f>'1-Results 2030'!EX27-'1-Results 2030'!EX$2</f>
        <v>0</v>
      </c>
      <c r="EZ27" s="2">
        <f>'1-Results 2030'!EY27-'1-Results 2030'!EY$2</f>
        <v>0</v>
      </c>
      <c r="FA27" s="2">
        <f>'1-Results 2030'!EZ27-'1-Results 2030'!EZ$2</f>
        <v>0</v>
      </c>
      <c r="FB27" s="2">
        <f>'1-Results 2030'!FA27-'1-Results 2030'!FA$2</f>
        <v>0</v>
      </c>
      <c r="FC27" s="2">
        <f>'1-Results 2030'!FB27-'1-Results 2030'!FB$2</f>
        <v>0</v>
      </c>
      <c r="FD27" s="2">
        <f>'1-Results 2030'!FC27-'1-Results 2030'!FC$2</f>
        <v>0</v>
      </c>
      <c r="FE27" s="2">
        <f>'1-Results 2030'!FD27-'1-Results 2030'!FD$2</f>
        <v>0</v>
      </c>
      <c r="FF27" s="2">
        <f>'1-Results 2030'!FE27-'1-Results 2030'!FE$2</f>
        <v>0</v>
      </c>
      <c r="FG27" s="2">
        <f>'1-Results 2030'!FF27-'1-Results 2030'!FF$2</f>
        <v>0</v>
      </c>
      <c r="FH27" s="2">
        <f>'1-Results 2030'!FG27-'1-Results 2030'!FG$2</f>
        <v>0</v>
      </c>
      <c r="FI27" s="2">
        <f>'1-Results 2030'!FH27-'1-Results 2030'!FH$2</f>
        <v>0</v>
      </c>
      <c r="FJ27" s="2">
        <f>'1-Results 2030'!FI27-'1-Results 2030'!FI$2</f>
        <v>0</v>
      </c>
      <c r="FK27" s="2">
        <f>'1-Results 2030'!FJ27-'1-Results 2030'!FJ$2</f>
        <v>0</v>
      </c>
      <c r="FL27" s="2">
        <f>'1-Results 2030'!FK27-'1-Results 2030'!FK$2</f>
        <v>0</v>
      </c>
      <c r="FM27" s="2">
        <f>'1-Results 2030'!FL27-'1-Results 2030'!FL$2</f>
        <v>0</v>
      </c>
      <c r="FN27" s="2">
        <f>'1-Results 2030'!FM27-'1-Results 2030'!FM$2</f>
        <v>0</v>
      </c>
      <c r="FO27" s="2">
        <f>'1-Results 2030'!FN27-'1-Results 2030'!FN$2</f>
        <v>0</v>
      </c>
      <c r="FP27" s="2">
        <f>'1-Results 2030'!FO27-'1-Results 2030'!FO$2</f>
        <v>0</v>
      </c>
      <c r="FQ27" s="2">
        <f>'1-Results 2030'!FP27-'1-Results 2030'!FP$2</f>
        <v>0</v>
      </c>
      <c r="FR27" s="2">
        <f>'1-Results 2030'!FQ27-'1-Results 2030'!FQ$2</f>
        <v>0</v>
      </c>
      <c r="FS27" s="2">
        <f>'1-Results 2030'!FR27-'1-Results 2030'!FR$2</f>
        <v>0</v>
      </c>
      <c r="FT27" s="2">
        <f>'1-Results 2030'!FS27-'1-Results 2030'!FS$2</f>
        <v>0</v>
      </c>
      <c r="FU27" s="2">
        <f>'1-Results 2030'!FT27-'1-Results 2030'!FT$2</f>
        <v>0</v>
      </c>
      <c r="FV27" s="2">
        <f>'1-Results 2030'!FU27-'1-Results 2030'!FU$2</f>
        <v>0</v>
      </c>
      <c r="FW27" s="2">
        <f>'1-Results 2030'!FV27-'1-Results 2030'!FV$2</f>
        <v>0</v>
      </c>
      <c r="FX27" s="2">
        <f>'1-Results 2030'!FW27-'1-Results 2030'!FW$2</f>
        <v>0</v>
      </c>
      <c r="FY27" s="2">
        <f>'1-Results 2030'!FX27-'1-Results 2030'!FX$2</f>
        <v>0</v>
      </c>
      <c r="FZ27" s="2">
        <f>'1-Results 2030'!FY27-'1-Results 2030'!FY$2</f>
        <v>0</v>
      </c>
      <c r="GA27" s="2">
        <f>'1-Results 2030'!FZ27-'1-Results 2030'!FZ$2</f>
        <v>0</v>
      </c>
      <c r="GB27" s="2">
        <f>'1-Results 2030'!GA27-'1-Results 2030'!GA$2</f>
        <v>0</v>
      </c>
      <c r="GC27" s="2">
        <f>'1-Results 2030'!GB27-'1-Results 2030'!GB$2</f>
        <v>0</v>
      </c>
      <c r="GD27" s="2">
        <f>'1-Results 2030'!GC27-'1-Results 2030'!GC$2</f>
        <v>0</v>
      </c>
      <c r="GE27" s="2">
        <f>'1-Results 2030'!GD27-'1-Results 2030'!GD$2</f>
        <v>0</v>
      </c>
      <c r="GF27" s="2">
        <f>'1-Results 2030'!GE27-'1-Results 2030'!GE$2</f>
        <v>0</v>
      </c>
      <c r="GG27" s="2">
        <f>'1-Results 2030'!GF27-'1-Results 2030'!GF$2</f>
        <v>0</v>
      </c>
      <c r="GH27" s="2">
        <f>'1-Results 2030'!GG27-'1-Results 2030'!GG$2</f>
        <v>0</v>
      </c>
      <c r="GI27" s="2">
        <f>'1-Results 2030'!GH27-'1-Results 2030'!GH$2</f>
        <v>0</v>
      </c>
      <c r="GJ27" s="2">
        <f>'1-Results 2030'!GI27-'1-Results 2030'!GI$2</f>
        <v>0</v>
      </c>
      <c r="GK27" s="2">
        <f>'1-Results 2030'!GJ27-'1-Results 2030'!GJ$2</f>
        <v>0</v>
      </c>
      <c r="GL27" s="2">
        <f>'1-Results 2030'!GK27-'1-Results 2030'!GK$2</f>
        <v>0</v>
      </c>
      <c r="GM27" s="2">
        <f>'1-Results 2030'!GL27-'1-Results 2030'!GL$2</f>
        <v>0</v>
      </c>
      <c r="GN27" s="2">
        <f>'1-Results 2030'!GM27-'1-Results 2030'!GM$2</f>
        <v>0</v>
      </c>
      <c r="GO27" s="2">
        <f>'1-Results 2030'!GN27-'1-Results 2030'!GN$2</f>
        <v>0</v>
      </c>
      <c r="GP27" s="2">
        <f>'1-Results 2030'!GO27-'1-Results 2030'!GO$2</f>
        <v>0</v>
      </c>
      <c r="GQ27" s="2">
        <f>'1-Results 2030'!GP27-'1-Results 2030'!GP$2</f>
        <v>0</v>
      </c>
      <c r="GR27" s="2">
        <f>'1-Results 2030'!GQ27-'1-Results 2030'!GQ$2</f>
        <v>0</v>
      </c>
      <c r="GS27" s="2">
        <f>'1-Results 2030'!GR27-'1-Results 2030'!GR$2</f>
        <v>0</v>
      </c>
      <c r="GT27" s="2">
        <f>'1-Results 2030'!GS27-'1-Results 2030'!GS$2</f>
        <v>0</v>
      </c>
      <c r="GU27" s="2">
        <f>'1-Results 2030'!GT27-'1-Results 2030'!GT$2</f>
        <v>0</v>
      </c>
      <c r="GV27" s="2">
        <f>'1-Results 2030'!GU27-'1-Results 2030'!GU$2</f>
        <v>0</v>
      </c>
      <c r="GW27" s="2">
        <f>'1-Results 2030'!GV27-'1-Results 2030'!GV$2</f>
        <v>0</v>
      </c>
      <c r="GX27" s="2">
        <f>'1-Results 2030'!GW27-'1-Results 2030'!GW$2</f>
        <v>0</v>
      </c>
      <c r="GY27" s="2">
        <f>'1-Results 2030'!GX27-'1-Results 2030'!GX$2</f>
        <v>0</v>
      </c>
      <c r="GZ27" s="2">
        <f>'1-Results 2030'!GY27-'1-Results 2030'!GY$2</f>
        <v>0</v>
      </c>
      <c r="HA27" s="2">
        <f>'1-Results 2030'!GZ27-'1-Results 2030'!GZ$2</f>
        <v>0</v>
      </c>
      <c r="HB27" s="2">
        <f>'1-Results 2030'!HA27-'1-Results 2030'!HA$2</f>
        <v>0</v>
      </c>
      <c r="HC27" s="2">
        <f>'1-Results 2030'!HB27-'1-Results 2030'!HB$2</f>
        <v>0</v>
      </c>
      <c r="HD27" s="2">
        <f>'1-Results 2030'!HC27-'1-Results 2030'!HC$2</f>
        <v>0</v>
      </c>
      <c r="HE27" s="2">
        <f>'1-Results 2030'!HD27-'1-Results 2030'!HD$2</f>
        <v>0</v>
      </c>
      <c r="HF27" s="2">
        <f>'1-Results 2030'!HE27-'1-Results 2030'!HE$2</f>
        <v>0</v>
      </c>
      <c r="HG27" s="2">
        <f>'1-Results 2030'!HF27-'1-Results 2030'!HF$2</f>
        <v>0</v>
      </c>
      <c r="HH27" s="2">
        <f>'1-Results 2030'!HG27-'1-Results 2030'!HG$2</f>
        <v>0</v>
      </c>
      <c r="HI27" s="2">
        <f>'1-Results 2030'!HH27-'1-Results 2030'!HH$2</f>
        <v>0</v>
      </c>
      <c r="HJ27" s="2">
        <f>'1-Results 2030'!HI27-'1-Results 2030'!HI$2</f>
        <v>0</v>
      </c>
      <c r="HK27" s="2">
        <f>'1-Results 2030'!HJ27-'1-Results 2030'!HJ$2</f>
        <v>0</v>
      </c>
      <c r="HL27" s="2">
        <f>'1-Results 2030'!HK27-'1-Results 2030'!HK$2</f>
        <v>0</v>
      </c>
      <c r="HM27" s="2">
        <f>'1-Results 2030'!HL27-'1-Results 2030'!HL$2</f>
        <v>0</v>
      </c>
      <c r="HN27" s="2">
        <f>'1-Results 2030'!HM27-'1-Results 2030'!HM$2</f>
        <v>0</v>
      </c>
      <c r="HO27" s="2">
        <f>'1-Results 2030'!HN27-'1-Results 2030'!HN$2</f>
        <v>0</v>
      </c>
      <c r="HP27" s="2">
        <f>'1-Results 2030'!HO27-'1-Results 2030'!HO$2</f>
        <v>0</v>
      </c>
      <c r="HQ27" s="2">
        <f>'1-Results 2030'!HP27-'1-Results 2030'!HP$2</f>
        <v>0</v>
      </c>
      <c r="HR27" s="2">
        <f>'1-Results 2030'!HQ27-'1-Results 2030'!HQ$2</f>
        <v>0</v>
      </c>
      <c r="HS27" s="2">
        <f>'1-Results 2030'!HR27-'1-Results 2030'!HR$2</f>
        <v>0</v>
      </c>
      <c r="HT27" s="75">
        <f>'1-Results 2030'!HS27-'1-Results 2030'!HS$2</f>
        <v>0</v>
      </c>
      <c r="HU27" s="2">
        <f>'1-Results 2030'!HT27-'1-Results 2030'!HT$2</f>
        <v>0</v>
      </c>
      <c r="HV27" s="2">
        <f>'1-Results 2030'!HU27-'1-Results 2030'!HU$2</f>
        <v>0</v>
      </c>
      <c r="HW27" s="2">
        <f>'1-Results 2030'!HV27-'1-Results 2030'!HV$2</f>
        <v>0</v>
      </c>
      <c r="HX27" s="75">
        <f>'1-Results 2030'!HW27-'1-Results 2030'!HW$2</f>
        <v>0</v>
      </c>
      <c r="HY27" s="2">
        <f>'1-Results 2030'!HX27-'1-Results 2030'!HX$2</f>
        <v>0</v>
      </c>
      <c r="HZ27" s="2">
        <f>'1-Results 2030'!HY27-'1-Results 2030'!HY$2</f>
        <v>0</v>
      </c>
      <c r="IA27" s="2">
        <f>'1-Results 2030'!HZ27-'1-Results 2030'!HZ$2</f>
        <v>0</v>
      </c>
      <c r="IB27" s="2">
        <f>'1-Results 2030'!IA27-'1-Results 2030'!IA$2</f>
        <v>0</v>
      </c>
      <c r="IC27" s="2">
        <f>'1-Results 2030'!IB27-'1-Results 2030'!IB$2</f>
        <v>0</v>
      </c>
      <c r="ID27" s="2">
        <f>'1-Results 2030'!IC27-'1-Results 2030'!IC$2</f>
        <v>0</v>
      </c>
      <c r="IE27" s="2">
        <f>'1-Results 2030'!ID27-'1-Results 2030'!ID$2</f>
        <v>0</v>
      </c>
      <c r="IF27" s="2">
        <f>'1-Results 2030'!IE27-'1-Results 2030'!IE$2</f>
        <v>0</v>
      </c>
      <c r="IG27" s="2">
        <f>'1-Results 2030'!IF27-'1-Results 2030'!IF$2</f>
        <v>0</v>
      </c>
      <c r="IH27" s="2">
        <f>'1-Results 2030'!IG27-'1-Results 2030'!IG$2</f>
        <v>0</v>
      </c>
      <c r="II27" s="2">
        <f>'1-Results 2030'!IH27-'1-Results 2030'!IH$2</f>
        <v>0</v>
      </c>
      <c r="IJ27" s="2">
        <f>'1-Results 2030'!II27-'1-Results 2030'!II$2</f>
        <v>0</v>
      </c>
      <c r="IK27" s="2">
        <f>'1-Results 2030'!IJ27-'1-Results 2030'!IJ$2</f>
        <v>0</v>
      </c>
      <c r="IL27" s="2">
        <f>'1-Results 2030'!IK27-'1-Results 2030'!IK$2</f>
        <v>0</v>
      </c>
      <c r="IM27" s="2">
        <f>'1-Results 2030'!IL27-'1-Results 2030'!IL$2</f>
        <v>0</v>
      </c>
      <c r="IN27" s="2">
        <f>'1-Results 2030'!IM27-'1-Results 2030'!IM$2</f>
        <v>0</v>
      </c>
      <c r="IO27" s="2">
        <f>'1-Results 2030'!IN27-'1-Results 2030'!IN$2</f>
        <v>0</v>
      </c>
      <c r="IP27" s="2">
        <f>'1-Results 2030'!IO27-'1-Results 2030'!IO$2</f>
        <v>0</v>
      </c>
      <c r="IQ27" s="2">
        <f>'1-Results 2030'!IP27-'1-Results 2030'!IP$2</f>
        <v>0</v>
      </c>
      <c r="IR27" s="2">
        <f>'1-Results 2030'!IQ27-'1-Results 2030'!IQ$2</f>
        <v>0</v>
      </c>
      <c r="IS27" s="2">
        <f>'1-Results 2030'!IR27-'1-Results 2030'!IR$2</f>
        <v>0</v>
      </c>
      <c r="IT27" s="2">
        <f>'1-Results 2030'!IS27-'1-Results 2030'!IS$2</f>
        <v>0</v>
      </c>
      <c r="IU27" s="2">
        <f>'1-Results 2030'!IT27-'1-Results 2030'!IT$2</f>
        <v>-3.5791595109999769E-7</v>
      </c>
      <c r="IV27" s="2">
        <f>'1-Results 2030'!IU27-'1-Results 2030'!IU$2</f>
        <v>-2.7451495457399971E-4</v>
      </c>
      <c r="IW27" s="2">
        <f>'1-Results 2030'!IV27-'1-Results 2030'!IV$2</f>
        <v>-5.4438817566997144E-6</v>
      </c>
      <c r="IX27" s="2">
        <f>'1-Results 2030'!IW27-'1-Results 2030'!IW$2</f>
        <v>0</v>
      </c>
      <c r="IY27" s="2">
        <f>'1-Results 2030'!IX27-'1-Results 2030'!IX$2</f>
        <v>-3.3023580570519864E-4</v>
      </c>
      <c r="IZ27" s="2">
        <f>'1-Results 2030'!IY27-'1-Results 2030'!IY$2</f>
        <v>2.1980471193399839E-5</v>
      </c>
      <c r="JA27" s="2">
        <f>'1-Results 2030'!IZ27-'1-Results 2030'!IZ$2</f>
        <v>2.9429812571099903E-5</v>
      </c>
      <c r="JB27" s="2">
        <f>'1-Results 2030'!JA27-'1-Results 2030'!JA$2</f>
        <v>1.8742469491329905E-4</v>
      </c>
      <c r="JC27" s="2">
        <f>'1-Results 2030'!JB27-'1-Results 2030'!JB$2</f>
        <v>4.3253771409999722E-7</v>
      </c>
      <c r="JD27" s="75">
        <f>'1-Results 2030'!JC27-'1-Results 2030'!JC$2</f>
        <v>0</v>
      </c>
      <c r="JE27" s="2">
        <f>'1-Results 2030'!JD27-'1-Results 2030'!JD$2</f>
        <v>0</v>
      </c>
      <c r="JF27" s="2">
        <f>'1-Results 2030'!JE27-'1-Results 2030'!JE$2</f>
        <v>-6.5780864005999216E-6</v>
      </c>
      <c r="JG27" s="2">
        <f>'1-Results 2030'!JF27-'1-Results 2030'!JF$2</f>
        <v>0</v>
      </c>
      <c r="JH27" s="2">
        <f>'1-Results 2030'!JG27-'1-Results 2030'!JG$2</f>
        <v>-3.2052169600000138E-5</v>
      </c>
      <c r="JI27" s="2">
        <f>'1-Results 2030'!JH27-'1-Results 2030'!JH$2</f>
        <v>0</v>
      </c>
      <c r="JJ27" s="2">
        <f>'1-Results 2030'!JI27-'1-Results 2030'!JI$2</f>
        <v>0</v>
      </c>
      <c r="JK27" s="2">
        <f>'1-Results 2030'!JJ27-'1-Results 2030'!JJ$2</f>
        <v>0</v>
      </c>
      <c r="JL27" s="2">
        <f>'1-Results 2030'!JK27-'1-Results 2030'!JK$2</f>
        <v>0</v>
      </c>
      <c r="JM27" s="2">
        <f>'1-Results 2030'!JL27-'1-Results 2030'!JL$2</f>
        <v>0</v>
      </c>
      <c r="JN27" s="2">
        <f>'1-Results 2030'!JM27-'1-Results 2030'!JM$2</f>
        <v>-5.2338033312799431E-5</v>
      </c>
      <c r="JO27" s="2">
        <f>'1-Results 2030'!JN27-'1-Results 2030'!JN$2</f>
        <v>0</v>
      </c>
      <c r="JP27" s="2">
        <f>'1-Results 2030'!JO27-'1-Results 2030'!JO$2</f>
        <v>0</v>
      </c>
      <c r="JQ27" s="2">
        <f>'1-Results 2030'!JP27-'1-Results 2030'!JP$2</f>
        <v>0</v>
      </c>
      <c r="JR27" s="2">
        <f>'1-Results 2030'!JQ27-'1-Results 2030'!JQ$2</f>
        <v>0</v>
      </c>
      <c r="JS27" s="2">
        <f>'1-Results 2030'!JR27-'1-Results 2030'!JR$2</f>
        <v>0</v>
      </c>
      <c r="JT27" s="2">
        <f>'1-Results 2030'!JS27-'1-Results 2030'!JS$2</f>
        <v>0</v>
      </c>
      <c r="JU27" s="2">
        <f>'1-Results 2030'!JT27-'1-Results 2030'!JT$2</f>
        <v>0</v>
      </c>
      <c r="JV27" s="2">
        <f>'1-Results 2030'!JU27-'1-Results 2030'!JU$2</f>
        <v>0</v>
      </c>
      <c r="JW27" s="2">
        <f>'1-Results 2030'!JV27-'1-Results 2030'!JV$2</f>
        <v>-1.4195640811000883E-6</v>
      </c>
      <c r="JX27" s="2">
        <f>'1-Results 2030'!JW27-'1-Results 2030'!JW$2</f>
        <v>-5.5112145165880054E-4</v>
      </c>
      <c r="JY27" s="2">
        <f>'1-Results 2030'!JX27-'1-Results 2030'!JX$2</f>
        <v>-3.7187238289697611E-3</v>
      </c>
      <c r="JZ27" s="2">
        <f>'1-Results 2030'!JY27-'1-Results 2030'!JY$2</f>
        <v>-6.1238269618799634E-3</v>
      </c>
      <c r="KA27" s="2">
        <f>'1-Results 2030'!JZ27-'1-Results 2030'!JZ$2</f>
        <v>-1.4114658774946998E-2</v>
      </c>
      <c r="KB27" s="2">
        <f>'1-Results 2030'!KA27-'1-Results 2030'!KA$2</f>
        <v>0</v>
      </c>
      <c r="KC27" s="2">
        <f>'1-Results 2030'!KB27-'1-Results 2030'!KB$2</f>
        <v>0</v>
      </c>
      <c r="KD27" s="2">
        <f>'1-Results 2030'!KC27-'1-Results 2030'!KC$2</f>
        <v>0</v>
      </c>
      <c r="KE27" s="2">
        <f>'1-Results 2030'!KD27-'1-Results 2030'!KD$2</f>
        <v>0</v>
      </c>
      <c r="KF27" s="2">
        <f>'1-Results 2030'!KE27-'1-Results 2030'!KE$2</f>
        <v>0</v>
      </c>
      <c r="KG27" s="2">
        <f>'1-Results 2030'!KF27-'1-Results 2030'!KF$2</f>
        <v>0</v>
      </c>
      <c r="KH27" s="2">
        <f>'1-Results 2030'!KG27-'1-Results 2030'!KG$2</f>
        <v>0</v>
      </c>
      <c r="KI27" s="2">
        <f>'1-Results 2030'!KH27-'1-Results 2030'!KH$2</f>
        <v>0</v>
      </c>
      <c r="KJ27" s="2">
        <f>'1-Results 2030'!KI27-'1-Results 2030'!KI$2</f>
        <v>0</v>
      </c>
      <c r="KK27" s="2">
        <f>'1-Results 2030'!KJ27-'1-Results 2030'!KJ$2</f>
        <v>0</v>
      </c>
      <c r="KL27" s="2">
        <f>'1-Results 2030'!KK27-'1-Results 2030'!KK$2</f>
        <v>0</v>
      </c>
      <c r="KM27" s="2">
        <f>'1-Results 2030'!KL27-'1-Results 2030'!KL$2</f>
        <v>0</v>
      </c>
      <c r="KN27" s="2">
        <f>'1-Results 2030'!KM27-'1-Results 2030'!KM$2</f>
        <v>0</v>
      </c>
      <c r="KO27" s="2">
        <f>'1-Results 2030'!KN27-'1-Results 2030'!KN$2</f>
        <v>0</v>
      </c>
      <c r="KP27" s="2">
        <f>'1-Results 2030'!KO27-'1-Results 2030'!KO$2</f>
        <v>0</v>
      </c>
      <c r="KQ27" s="2">
        <f>'1-Results 2030'!KP27-'1-Results 2030'!KP$2</f>
        <v>0</v>
      </c>
      <c r="KR27" s="2">
        <f>'1-Results 2030'!KQ27-'1-Results 2030'!KQ$2</f>
        <v>0</v>
      </c>
      <c r="KS27" s="2">
        <f>'1-Results 2030'!KR27-'1-Results 2030'!KR$2</f>
        <v>0</v>
      </c>
      <c r="KT27" s="2">
        <f>'1-Results 2030'!KS27-'1-Results 2030'!KS$2</f>
        <v>0</v>
      </c>
      <c r="KU27" s="2">
        <f>'1-Results 2030'!KT27-'1-Results 2030'!KT$2</f>
        <v>0</v>
      </c>
      <c r="KV27" s="2">
        <f>'1-Results 2030'!KU27-'1-Results 2030'!KU$2</f>
        <v>0</v>
      </c>
      <c r="KW27" s="2">
        <f>'1-Results 2030'!KV27-'1-Results 2030'!KV$2</f>
        <v>0</v>
      </c>
      <c r="KX27" s="2">
        <f>'1-Results 2030'!KW27-'1-Results 2030'!KW$2</f>
        <v>0</v>
      </c>
      <c r="KY27" s="2">
        <f>'1-Results 2030'!KX27-'1-Results 2030'!KX$2</f>
        <v>0</v>
      </c>
      <c r="KZ27" s="2">
        <f>'1-Results 2030'!KY27-'1-Results 2030'!KY$2</f>
        <v>0</v>
      </c>
      <c r="LA27" s="2">
        <f>'1-Results 2030'!KZ27-'1-Results 2030'!KZ$2</f>
        <v>0</v>
      </c>
      <c r="LB27" s="2">
        <f>'1-Results 2030'!LA27-'1-Results 2030'!LA$2</f>
        <v>0</v>
      </c>
      <c r="LC27" s="2">
        <f>'1-Results 2030'!LB27-'1-Results 2030'!LB$2</f>
        <v>0</v>
      </c>
      <c r="LD27" s="2">
        <f>'1-Results 2030'!LC27-'1-Results 2030'!LC$2</f>
        <v>0</v>
      </c>
      <c r="LE27" s="2">
        <f>'1-Results 2030'!LD27-'1-Results 2030'!LD$2</f>
        <v>0</v>
      </c>
      <c r="LF27" s="2">
        <f>'1-Results 2030'!LE27-'1-Results 2030'!LE$2</f>
        <v>0</v>
      </c>
      <c r="LG27" s="2">
        <f>'1-Results 2030'!LF27-'1-Results 2030'!LF$2</f>
        <v>0</v>
      </c>
      <c r="LH27" s="2">
        <f>'1-Results 2030'!LG27-'1-Results 2030'!LG$2</f>
        <v>0</v>
      </c>
      <c r="LI27" s="2">
        <f>'1-Results 2030'!LH27-'1-Results 2030'!LH$2</f>
        <v>0</v>
      </c>
      <c r="LJ27" s="2">
        <f>'1-Results 2030'!LI27-'1-Results 2030'!LI$2</f>
        <v>0</v>
      </c>
      <c r="LK27" s="2">
        <f>'1-Results 2030'!LJ27-'1-Results 2030'!LJ$2</f>
        <v>0</v>
      </c>
      <c r="LL27" s="2">
        <f>'1-Results 2030'!LK27-'1-Results 2030'!LK$2</f>
        <v>0</v>
      </c>
      <c r="LM27" s="75">
        <f>'1-Results 2030'!LL27-'1-Results 2030'!LL$2</f>
        <v>0</v>
      </c>
      <c r="LN27" s="2">
        <f>'1-Results 2030'!LM27-'1-Results 2030'!LM$2</f>
        <v>0</v>
      </c>
      <c r="LO27" s="2">
        <f>'1-Results 2030'!LN27-'1-Results 2030'!LN$2</f>
        <v>0</v>
      </c>
      <c r="LP27" s="2">
        <f>'1-Results 2030'!LO27-'1-Results 2030'!LO$2</f>
        <v>0</v>
      </c>
      <c r="LQ27" s="2">
        <f>'1-Results 2030'!LP27-'1-Results 2030'!LP$2</f>
        <v>0</v>
      </c>
      <c r="LR27" s="2">
        <f>'1-Results 2030'!LQ27-'1-Results 2030'!LQ$2</f>
        <v>0</v>
      </c>
      <c r="LS27" s="2">
        <f>'1-Results 2030'!LR27-'1-Results 2030'!LR$2</f>
        <v>0</v>
      </c>
      <c r="LT27" s="2">
        <f>'1-Results 2030'!LS27-'1-Results 2030'!LS$2</f>
        <v>0</v>
      </c>
      <c r="LU27" s="2">
        <f>'1-Results 2030'!LT27-'1-Results 2030'!LT$2</f>
        <v>0</v>
      </c>
      <c r="LV27" s="2">
        <f>'1-Results 2030'!LU27-'1-Results 2030'!LU$2</f>
        <v>0</v>
      </c>
      <c r="LW27" s="2">
        <f>'1-Results 2030'!LV27-'1-Results 2030'!LV$2</f>
        <v>0</v>
      </c>
      <c r="LX27" s="2">
        <f>'1-Results 2030'!LW27-'1-Results 2030'!LW$2</f>
        <v>0</v>
      </c>
      <c r="LY27" s="2">
        <f>'1-Results 2030'!LX27-'1-Results 2030'!LX$2</f>
        <v>0</v>
      </c>
      <c r="LZ27" s="2">
        <f>'1-Results 2030'!LY27-'1-Results 2030'!LY$2</f>
        <v>0</v>
      </c>
      <c r="MA27" s="2">
        <f>'1-Results 2030'!LZ27-'1-Results 2030'!LZ$2</f>
        <v>-2.4626124337800016E-5</v>
      </c>
      <c r="MB27" s="2">
        <f>'1-Results 2030'!MA27-'1-Results 2030'!MA$2</f>
        <v>0</v>
      </c>
      <c r="MC27" s="2">
        <f>'1-Results 2030'!MB27-'1-Results 2030'!MB$2</f>
        <v>-1.2448803635569999E-4</v>
      </c>
      <c r="MD27" s="2">
        <f>'1-Results 2030'!MC27-'1-Results 2030'!MC$2</f>
        <v>-5.5175287094460027E-4</v>
      </c>
      <c r="ME27" s="2">
        <f>'1-Results 2030'!MD27-'1-Results 2030'!MD$2</f>
        <v>-1.5441988847919997E-4</v>
      </c>
      <c r="MF27" s="75">
        <f>'1-Results 2030'!ME27-'1-Results 2030'!ME$2</f>
        <v>-4.6425742435944012E-6</v>
      </c>
      <c r="MG27" s="2">
        <f>'1-Results 2030'!MF27-'1-Results 2030'!MF$2</f>
        <v>-6.4554134018128956E-3</v>
      </c>
      <c r="MH27" s="2">
        <f>'1-Results 2030'!MG27-'1-Results 2030'!MG$2</f>
        <v>-1.9202993438279989E-4</v>
      </c>
      <c r="MI27" s="2">
        <f>'1-Results 2030'!MH27-'1-Results 2030'!MH$2</f>
        <v>-1.2362197605832105E-2</v>
      </c>
      <c r="MJ27" s="2">
        <f>'1-Results 2030'!MI27-'1-Results 2030'!MI$2</f>
        <v>-6.5273581794369866E-4</v>
      </c>
      <c r="MK27" s="2">
        <f>'1-Results 2030'!MJ27-'1-Results 2030'!MJ$2</f>
        <v>0</v>
      </c>
      <c r="ML27" s="2">
        <f>'1-Results 2030'!MK27-'1-Results 2030'!MK$2</f>
        <v>0</v>
      </c>
      <c r="MM27" s="2">
        <f>'1-Results 2030'!ML27-'1-Results 2030'!ML$2</f>
        <v>0</v>
      </c>
      <c r="MN27" s="2">
        <f>'1-Results 2030'!MM27-'1-Results 2030'!MM$2</f>
        <v>0</v>
      </c>
      <c r="MO27" s="2">
        <f>'1-Results 2030'!MN27-'1-Results 2030'!MN$2</f>
        <v>0</v>
      </c>
      <c r="MP27" s="2">
        <f>'1-Results 2030'!MO27-'1-Results 2030'!MO$2</f>
        <v>0</v>
      </c>
      <c r="MQ27" s="2">
        <f>'1-Results 2030'!MP27-'1-Results 2030'!MP$2</f>
        <v>0</v>
      </c>
      <c r="MR27" s="2">
        <f>'1-Results 2030'!MQ27-'1-Results 2030'!MQ$2</f>
        <v>0</v>
      </c>
      <c r="MS27" s="2">
        <f>'1-Results 2030'!MR27-'1-Results 2030'!MR$2</f>
        <v>0</v>
      </c>
      <c r="MT27" s="2">
        <f>'1-Results 2030'!MS27-'1-Results 2030'!MS$2</f>
        <v>0</v>
      </c>
      <c r="MU27" s="2">
        <f>'1-Results 2030'!MT27-'1-Results 2030'!MT$2</f>
        <v>0</v>
      </c>
      <c r="MV27" s="2">
        <f>'1-Results 2030'!MU27-'1-Results 2030'!MU$2</f>
        <v>0</v>
      </c>
      <c r="MW27" s="75">
        <f>'1-Results 2030'!MV27-'1-Results 2030'!MV$2</f>
        <v>0</v>
      </c>
      <c r="MX27" s="2">
        <f>'1-Results 2030'!MW27-'1-Results 2030'!MW$2</f>
        <v>0</v>
      </c>
      <c r="MY27" s="2">
        <f>'1-Results 2030'!MX27-'1-Results 2030'!MX$2</f>
        <v>0</v>
      </c>
      <c r="MZ27" s="2">
        <f>'1-Results 2030'!MY27-'1-Results 2030'!MY$2</f>
        <v>0</v>
      </c>
      <c r="NA27" s="2">
        <f>'1-Results 2030'!MZ27-'1-Results 2030'!MZ$2</f>
        <v>0</v>
      </c>
      <c r="NB27" s="2">
        <f>'1-Results 2030'!NA27-'1-Results 2030'!NA$2</f>
        <v>0</v>
      </c>
      <c r="NC27" s="2">
        <f>'1-Results 2030'!NB27-'1-Results 2030'!NB$2</f>
        <v>0</v>
      </c>
      <c r="ND27" s="2">
        <f>'1-Results 2030'!NC27-'1-Results 2030'!NC$2</f>
        <v>0</v>
      </c>
      <c r="NE27" s="2">
        <f>'1-Results 2030'!ND27-'1-Results 2030'!ND$2</f>
        <v>0</v>
      </c>
      <c r="NF27" s="2">
        <f>'1-Results 2030'!NE27-'1-Results 2030'!NE$2</f>
        <v>0</v>
      </c>
      <c r="NG27" s="2">
        <f>'1-Results 2030'!NF27-'1-Results 2030'!NF$2</f>
        <v>0</v>
      </c>
      <c r="NH27" s="2">
        <f>'1-Results 2030'!NG27-'1-Results 2030'!NG$2</f>
        <v>0</v>
      </c>
      <c r="NI27" s="2">
        <f>'1-Results 2030'!NH27-'1-Results 2030'!NH$2</f>
        <v>0</v>
      </c>
      <c r="NJ27" s="2">
        <f>'1-Results 2030'!NI27-'1-Results 2030'!NI$2</f>
        <v>0</v>
      </c>
      <c r="NK27" s="2">
        <f>'1-Results 2030'!NJ27-'1-Results 2030'!NJ$2</f>
        <v>0</v>
      </c>
      <c r="NL27" s="2">
        <f>'1-Results 2030'!NK27-'1-Results 2030'!NK$2</f>
        <v>0</v>
      </c>
      <c r="NM27" s="2">
        <f>'1-Results 2030'!NL27-'1-Results 2030'!NL$2</f>
        <v>0</v>
      </c>
      <c r="NN27" s="2">
        <f>'1-Results 2030'!NM27-'1-Results 2030'!NM$2</f>
        <v>0</v>
      </c>
      <c r="NO27" s="2">
        <f>'1-Results 2030'!NN27-'1-Results 2030'!NN$2</f>
        <v>0</v>
      </c>
      <c r="NP27" s="2">
        <f>'1-Results 2030'!NO27-'1-Results 2030'!NO$2</f>
        <v>0</v>
      </c>
      <c r="NQ27" s="2">
        <f>'1-Results 2030'!NP27-'1-Results 2030'!NP$2</f>
        <v>0</v>
      </c>
      <c r="NR27" s="2">
        <f>'1-Results 2030'!NQ27-'1-Results 2030'!NQ$2</f>
        <v>0</v>
      </c>
      <c r="NS27" s="2">
        <f>'1-Results 2030'!NR27-'1-Results 2030'!NR$2</f>
        <v>0</v>
      </c>
      <c r="NT27" s="2">
        <f>'1-Results 2030'!NS27-'1-Results 2030'!NS$2</f>
        <v>0</v>
      </c>
      <c r="NU27" s="2">
        <f>'1-Results 2030'!NT27-'1-Results 2030'!NT$2</f>
        <v>0</v>
      </c>
      <c r="NV27" s="2">
        <f>'1-Results 2030'!NU27-'1-Results 2030'!NU$2</f>
        <v>0</v>
      </c>
      <c r="NW27" s="2">
        <f>'1-Results 2030'!NV27-'1-Results 2030'!NV$2</f>
        <v>0</v>
      </c>
      <c r="NX27" s="2">
        <f>'1-Results 2030'!NW27-'1-Results 2030'!NW$2</f>
        <v>0</v>
      </c>
      <c r="NY27" s="2">
        <f>'1-Results 2030'!NX27-'1-Results 2030'!NX$2</f>
        <v>0</v>
      </c>
      <c r="NZ27" s="2">
        <f>'1-Results 2030'!NY27-'1-Results 2030'!NY$2</f>
        <v>0</v>
      </c>
      <c r="OA27" s="2">
        <f>'1-Results 2030'!NZ27-'1-Results 2030'!NZ$2</f>
        <v>0</v>
      </c>
      <c r="OB27" s="2">
        <f>'1-Results 2030'!OA27-'1-Results 2030'!OA$2</f>
        <v>0</v>
      </c>
      <c r="OC27" s="2">
        <f>'1-Results 2030'!OB27-'1-Results 2030'!OB$2</f>
        <v>0</v>
      </c>
      <c r="OD27" s="2">
        <f>'1-Results 2030'!OC27-'1-Results 2030'!OC$2</f>
        <v>0</v>
      </c>
      <c r="OE27" s="2">
        <f>'1-Results 2030'!OD27-'1-Results 2030'!OD$2</f>
        <v>0</v>
      </c>
      <c r="OF27" s="2">
        <f>'1-Results 2030'!OE27-'1-Results 2030'!OE$2</f>
        <v>0</v>
      </c>
      <c r="OG27" s="2">
        <f>'1-Results 2030'!OF27-'1-Results 2030'!OF$2</f>
        <v>0</v>
      </c>
      <c r="OH27" s="2">
        <f>'1-Results 2030'!OG27-'1-Results 2030'!OG$2</f>
        <v>0</v>
      </c>
      <c r="OI27" s="2">
        <f>'1-Results 2030'!OH27-'1-Results 2030'!OH$2</f>
        <v>0</v>
      </c>
      <c r="OJ27" s="2">
        <f>'1-Results 2030'!OI27-'1-Results 2030'!OI$2</f>
        <v>0</v>
      </c>
      <c r="OK27" s="2">
        <f>'1-Results 2030'!OJ27-'1-Results 2030'!OJ$2</f>
        <v>0</v>
      </c>
      <c r="OL27" s="2">
        <f>'1-Results 2030'!OK27-'1-Results 2030'!OK$2</f>
        <v>0</v>
      </c>
      <c r="OM27" s="2">
        <f>'1-Results 2030'!OL27-'1-Results 2030'!OL$2</f>
        <v>0</v>
      </c>
      <c r="ON27" s="2">
        <f>'1-Results 2030'!OM27-'1-Results 2030'!OM$2</f>
        <v>0</v>
      </c>
      <c r="OO27" s="2">
        <f>'1-Results 2030'!ON27-'1-Results 2030'!ON$2</f>
        <v>0</v>
      </c>
      <c r="OP27" s="2">
        <f>'1-Results 2030'!OO27-'1-Results 2030'!OO$2</f>
        <v>-3.9217287410600599E-4</v>
      </c>
      <c r="OQ27" s="2">
        <f>'1-Results 2030'!OP27-'1-Results 2030'!OP$2</f>
        <v>-0.24223979928822015</v>
      </c>
      <c r="OR27" s="2">
        <f>'1-Results 2030'!OQ27-'1-Results 2030'!OQ$2</f>
        <v>-4.8038360100903787E-3</v>
      </c>
      <c r="OS27" s="2">
        <f>'1-Results 2030'!OR27-'1-Results 2030'!OR$2</f>
        <v>0</v>
      </c>
      <c r="OT27" s="2">
        <f>'1-Results 2030'!OS27-'1-Results 2030'!OS$2</f>
        <v>-6.6189656250339901E-2</v>
      </c>
      <c r="OU27" s="2">
        <f>'1-Results 2030'!OT27-'1-Results 2030'!OT$2</f>
        <v>2.8907535589928202E-5</v>
      </c>
      <c r="OV27" s="2">
        <f>'1-Results 2030'!OU27-'1-Results 2030'!OU$2</f>
        <v>3.8704509420117716E-5</v>
      </c>
      <c r="OW27" s="2">
        <f>'1-Results 2030'!OV27-'1-Results 2030'!OV$2</f>
        <v>2.4649089600004004E-4</v>
      </c>
      <c r="OX27" s="2">
        <f>'1-Results 2030'!OW27-'1-Results 2030'!OW$2</f>
        <v>5.6885037870435529E-7</v>
      </c>
      <c r="OY27" s="2">
        <f>'1-Results 2030'!OX27-'1-Results 2030'!OX$2</f>
        <v>0</v>
      </c>
      <c r="OZ27" s="2">
        <f>'1-Results 2030'!OY27-'1-Results 2030'!OY$2</f>
        <v>0</v>
      </c>
      <c r="PA27" s="2">
        <f>'1-Results 2030'!OZ27-'1-Results 2030'!OZ$2</f>
        <v>-2.287397905474009E-2</v>
      </c>
      <c r="PB27" s="2">
        <f>'1-Results 2030'!PA27-'1-Results 2030'!PA$2</f>
        <v>0</v>
      </c>
      <c r="PC27" s="2">
        <f>'1-Results 2030'!PB27-'1-Results 2030'!PB$2</f>
        <v>-3.4550860240798897E-2</v>
      </c>
      <c r="PD27" s="2">
        <f>'1-Results 2030'!PC27-'1-Results 2030'!PC$2</f>
        <v>0</v>
      </c>
      <c r="PE27" s="2">
        <f>'1-Results 2030'!PD27-'1-Results 2030'!PD$2</f>
        <v>0</v>
      </c>
      <c r="PF27" s="2">
        <f>'1-Results 2030'!PE27-'1-Results 2030'!PE$2</f>
        <v>0</v>
      </c>
      <c r="PG27" s="2">
        <f>'1-Results 2030'!PF27-'1-Results 2030'!PF$2</f>
        <v>0</v>
      </c>
      <c r="PH27" s="2">
        <f>'1-Results 2030'!PG27-'1-Results 2030'!PG$2</f>
        <v>0</v>
      </c>
      <c r="PI27" s="2">
        <f>'1-Results 2030'!PH27-'1-Results 2030'!PH$2</f>
        <v>-8.4501451634100277E-3</v>
      </c>
      <c r="PJ27" s="2">
        <f>'1-Results 2030'!PI27-'1-Results 2030'!PI$2</f>
        <v>0</v>
      </c>
      <c r="PK27" s="2">
        <f>'1-Results 2030'!PJ27-'1-Results 2030'!PJ$2</f>
        <v>0</v>
      </c>
      <c r="PL27" s="2">
        <f>'1-Results 2030'!PK27-'1-Results 2030'!PK$2</f>
        <v>0</v>
      </c>
      <c r="PM27" s="2">
        <f>'1-Results 2030'!PL27-'1-Results 2030'!PL$2</f>
        <v>0</v>
      </c>
      <c r="PN27" s="2">
        <f>'1-Results 2030'!PM27-'1-Results 2030'!PM$2</f>
        <v>0</v>
      </c>
      <c r="PO27" s="2">
        <f>'1-Results 2030'!PN27-'1-Results 2030'!PN$2</f>
        <v>0</v>
      </c>
      <c r="PP27" s="2">
        <f>'1-Results 2030'!PO27-'1-Results 2030'!PO$2</f>
        <v>0</v>
      </c>
      <c r="PQ27" s="2">
        <f>'1-Results 2030'!PP27-'1-Results 2030'!PP$2</f>
        <v>0</v>
      </c>
      <c r="PR27" s="2">
        <f>'1-Results 2030'!PQ27-'1-Results 2030'!PQ$2</f>
        <v>-1.5302009916600134E-3</v>
      </c>
      <c r="PS27" s="2">
        <f>'1-Results 2030'!PR27-'1-Results 2030'!PR$2</f>
        <v>-0.48264280055682995</v>
      </c>
      <c r="PT27" s="2">
        <f>'1-Results 2030'!PS27-'1-Results 2030'!PS$2</f>
        <v>-8.7910798746905494E-5</v>
      </c>
      <c r="PU27" s="2">
        <f>'1-Results 2030'!PT27-'1-Results 2030'!PT$2</f>
        <v>-2.6347289992996181E-3</v>
      </c>
      <c r="PV27" s="2">
        <f>'1-Results 2030'!PU27-'1-Results 2030'!PU$2</f>
        <v>-4.2652558023820002E-4</v>
      </c>
      <c r="PW27" s="2">
        <f>'1-Results 2030'!PV27-'1-Results 2030'!PV$2</f>
        <v>0</v>
      </c>
      <c r="PX27" s="2">
        <f>'1-Results 2030'!PW27-'1-Results 2030'!PW$2</f>
        <v>0</v>
      </c>
      <c r="PY27" s="2">
        <f>'1-Results 2030'!PX27-'1-Results 2030'!PX$2</f>
        <v>0</v>
      </c>
      <c r="PZ27" s="2">
        <f>'1-Results 2030'!PY27-'1-Results 2030'!PY$2</f>
        <v>0</v>
      </c>
      <c r="QA27" s="2">
        <f>'1-Results 2030'!PZ27-'1-Results 2030'!PZ$2</f>
        <v>0</v>
      </c>
      <c r="QB27" s="2">
        <f>'1-Results 2030'!QA27-'1-Results 2030'!QA$2</f>
        <v>0</v>
      </c>
      <c r="QC27" s="2">
        <f>'1-Results 2030'!QB27-'1-Results 2030'!QB$2</f>
        <v>0</v>
      </c>
      <c r="QD27" s="2">
        <f>'1-Results 2030'!QC27-'1-Results 2030'!QC$2</f>
        <v>0</v>
      </c>
      <c r="QE27" s="2">
        <f>'1-Results 2030'!QD27-'1-Results 2030'!QD$2</f>
        <v>0</v>
      </c>
      <c r="QF27" s="2">
        <f>'1-Results 2030'!QE27-'1-Results 2030'!QE$2</f>
        <v>0</v>
      </c>
      <c r="QG27" s="2">
        <f>'1-Results 2030'!QF27-'1-Results 2030'!QF$2</f>
        <v>0</v>
      </c>
      <c r="QH27" s="2">
        <f>'1-Results 2030'!QG27-'1-Results 2030'!QG$2</f>
        <v>0</v>
      </c>
      <c r="QI27" s="2">
        <f>'1-Results 2030'!QH27-'1-Results 2030'!QH$2</f>
        <v>0</v>
      </c>
      <c r="QJ27" s="2">
        <f>'1-Results 2030'!QI27-'1-Results 2030'!QI$2</f>
        <v>0</v>
      </c>
      <c r="QK27" s="2">
        <f>'1-Results 2030'!QJ27-'1-Results 2030'!QJ$2</f>
        <v>0</v>
      </c>
      <c r="QL27" s="2">
        <f>'1-Results 2030'!QK27-'1-Results 2030'!QK$2</f>
        <v>0</v>
      </c>
      <c r="QM27" s="2">
        <f>'1-Results 2030'!QL27-'1-Results 2030'!QL$2</f>
        <v>0</v>
      </c>
      <c r="QN27" s="2">
        <f>'1-Results 2030'!QM27-'1-Results 2030'!QM$2</f>
        <v>0</v>
      </c>
      <c r="QO27" s="2">
        <f>'1-Results 2030'!QN27-'1-Results 2030'!QN$2</f>
        <v>0</v>
      </c>
      <c r="QP27" s="2">
        <f>'1-Results 2030'!QO27-'1-Results 2030'!QO$2</f>
        <v>0</v>
      </c>
      <c r="QQ27" s="2">
        <f>'1-Results 2030'!QP27-'1-Results 2030'!QP$2</f>
        <v>0</v>
      </c>
      <c r="QR27" s="2">
        <f>'1-Results 2030'!QQ27-'1-Results 2030'!QQ$2</f>
        <v>0</v>
      </c>
      <c r="QS27" s="2">
        <f>'1-Results 2030'!QR27-'1-Results 2030'!QR$2</f>
        <v>0</v>
      </c>
      <c r="QT27" s="2">
        <f>'1-Results 2030'!QS27-'1-Results 2030'!QS$2</f>
        <v>0</v>
      </c>
      <c r="QU27" s="2">
        <f>'1-Results 2030'!QT27-'1-Results 2030'!QT$2</f>
        <v>0</v>
      </c>
      <c r="QV27" s="2">
        <f>'1-Results 2030'!QU27-'1-Results 2030'!QU$2</f>
        <v>0</v>
      </c>
      <c r="QW27" s="2">
        <f>'1-Results 2030'!QV27-'1-Results 2030'!QV$2</f>
        <v>0</v>
      </c>
      <c r="QX27" s="2">
        <f>'1-Results 2030'!QW27-'1-Results 2030'!QW$2</f>
        <v>0</v>
      </c>
      <c r="QY27" s="2">
        <f>'1-Results 2030'!QX27-'1-Results 2030'!QX$2</f>
        <v>0</v>
      </c>
      <c r="QZ27" s="2">
        <f>'1-Results 2030'!QY27-'1-Results 2030'!QY$2</f>
        <v>0</v>
      </c>
      <c r="RA27" s="2">
        <f>'1-Results 2030'!QZ27-'1-Results 2030'!QZ$2</f>
        <v>0</v>
      </c>
      <c r="RB27" s="2">
        <f>'1-Results 2030'!RA27-'1-Results 2030'!RA$2</f>
        <v>0</v>
      </c>
      <c r="RC27" s="2">
        <f>'1-Results 2030'!RB27-'1-Results 2030'!RB$2</f>
        <v>0</v>
      </c>
      <c r="RD27" s="2">
        <f>'1-Results 2030'!RC27-'1-Results 2030'!RC$2</f>
        <v>0</v>
      </c>
      <c r="RE27" s="2">
        <f>'1-Results 2030'!RD27-'1-Results 2030'!RD$2</f>
        <v>0</v>
      </c>
      <c r="RF27" s="2">
        <f>'1-Results 2030'!RE27-'1-Results 2030'!RE$2</f>
        <v>0</v>
      </c>
      <c r="RG27" s="2">
        <f>'1-Results 2030'!RF27-'1-Results 2030'!RF$2</f>
        <v>0</v>
      </c>
      <c r="RH27" s="2">
        <f>'1-Results 2030'!RG27-'1-Results 2030'!RG$2</f>
        <v>0</v>
      </c>
      <c r="RI27" s="2">
        <f>'1-Results 2030'!RH27-'1-Results 2030'!RH$2</f>
        <v>0</v>
      </c>
      <c r="RJ27" s="2">
        <f>'1-Results 2030'!RI27-'1-Results 2030'!RI$2</f>
        <v>0</v>
      </c>
      <c r="RK27" s="2">
        <f>'1-Results 2030'!RJ27-'1-Results 2030'!RJ$2</f>
        <v>0</v>
      </c>
      <c r="RL27" s="2">
        <f>'1-Results 2030'!RK27-'1-Results 2030'!RK$2</f>
        <v>0</v>
      </c>
      <c r="RM27" s="2">
        <f>'1-Results 2030'!RL27-'1-Results 2030'!RL$2</f>
        <v>0</v>
      </c>
      <c r="RN27" s="2">
        <f>'1-Results 2030'!RM27-'1-Results 2030'!RM$2</f>
        <v>0</v>
      </c>
      <c r="RO27" s="2">
        <f>'1-Results 2030'!RN27-'1-Results 2030'!RN$2</f>
        <v>0</v>
      </c>
      <c r="RP27" s="2">
        <f>'1-Results 2030'!RO27-'1-Results 2030'!RO$2</f>
        <v>0</v>
      </c>
      <c r="RQ27" s="2">
        <f>'1-Results 2030'!RP27-'1-Results 2030'!RP$2</f>
        <v>0</v>
      </c>
      <c r="RR27" s="2">
        <f>'1-Results 2030'!RQ27-'1-Results 2030'!RQ$2</f>
        <v>0</v>
      </c>
      <c r="RS27" s="2">
        <f>'1-Results 2030'!RR27-'1-Results 2030'!RR$2</f>
        <v>0</v>
      </c>
      <c r="RT27" s="2">
        <f>'1-Results 2030'!RS27-'1-Results 2030'!RS$2</f>
        <v>0</v>
      </c>
      <c r="RU27" s="2">
        <f>'1-Results 2030'!RT27-'1-Results 2030'!RT$2</f>
        <v>0</v>
      </c>
      <c r="RV27" s="2">
        <f>'1-Results 2030'!RU27-'1-Results 2030'!RU$2</f>
        <v>0</v>
      </c>
      <c r="RW27" s="2">
        <f>'1-Results 2030'!RV27-'1-Results 2030'!RV$2</f>
        <v>0</v>
      </c>
      <c r="RX27" s="2">
        <f>'1-Results 2030'!RW27-'1-Results 2030'!RW$2</f>
        <v>0</v>
      </c>
      <c r="RY27" s="2">
        <f>'1-Results 2030'!RX27-'1-Results 2030'!RX$2</f>
        <v>0</v>
      </c>
      <c r="RZ27" s="2">
        <f>'1-Results 2030'!RY27-'1-Results 2030'!RY$2</f>
        <v>0</v>
      </c>
      <c r="SA27" s="2">
        <f>'1-Results 2030'!RZ27-'1-Results 2030'!RZ$2</f>
        <v>0</v>
      </c>
      <c r="SB27" s="2">
        <f>'1-Results 2030'!SA27-'1-Results 2030'!SA$2</f>
        <v>0</v>
      </c>
      <c r="SC27" s="2">
        <f>'1-Results 2030'!SB27-'1-Results 2030'!SB$2</f>
        <v>0</v>
      </c>
      <c r="SD27" s="2">
        <f>'1-Results 2030'!SC27-'1-Results 2030'!SC$2</f>
        <v>0</v>
      </c>
      <c r="SE27" s="2">
        <f>'1-Results 2030'!SD27-'1-Results 2030'!SD$2</f>
        <v>0</v>
      </c>
      <c r="SF27" s="2">
        <f>'1-Results 2030'!SE27-'1-Results 2030'!SE$2</f>
        <v>0</v>
      </c>
      <c r="SG27" s="2">
        <f>'1-Results 2030'!SF27-'1-Results 2030'!SF$2</f>
        <v>0</v>
      </c>
      <c r="SH27" s="2">
        <f>'1-Results 2030'!SG27-'1-Results 2030'!SG$2</f>
        <v>0</v>
      </c>
      <c r="SI27" s="2">
        <f>'1-Results 2030'!SH27-'1-Results 2030'!SH$2</f>
        <v>0</v>
      </c>
      <c r="SJ27" s="2">
        <f>'1-Results 2030'!SI27-'1-Results 2030'!SI$2</f>
        <v>0</v>
      </c>
      <c r="SK27" s="2">
        <f>'1-Results 2030'!SJ27-'1-Results 2030'!SJ$2</f>
        <v>0</v>
      </c>
      <c r="SL27" s="2">
        <f>'1-Results 2030'!SK27-'1-Results 2030'!SK$2</f>
        <v>0</v>
      </c>
      <c r="SM27" s="2">
        <f>'1-Results 2030'!SL27-'1-Results 2030'!SL$2</f>
        <v>0</v>
      </c>
      <c r="SN27" s="2">
        <f>'1-Results 2030'!SM27-'1-Results 2030'!SM$2</f>
        <v>0</v>
      </c>
      <c r="SO27" s="2">
        <f>'1-Results 2030'!SN27-'1-Results 2030'!SN$2</f>
        <v>0</v>
      </c>
      <c r="SP27" s="2">
        <f>'1-Results 2030'!SO27-'1-Results 2030'!SO$2</f>
        <v>0</v>
      </c>
      <c r="SQ27" s="2">
        <f>'1-Results 2030'!SP27-'1-Results 2030'!SP$2</f>
        <v>0</v>
      </c>
      <c r="SR27" s="2">
        <f>'1-Results 2030'!SQ27-'1-Results 2030'!SQ$2</f>
        <v>0</v>
      </c>
      <c r="SS27" s="2">
        <f>'1-Results 2030'!SR27-'1-Results 2030'!SR$2</f>
        <v>0</v>
      </c>
      <c r="ST27" s="2">
        <f>'1-Results 2030'!SS27-'1-Results 2030'!SS$2</f>
        <v>0</v>
      </c>
      <c r="SU27" s="2">
        <f>'1-Results 2030'!ST27-'1-Results 2030'!ST$2</f>
        <v>0</v>
      </c>
      <c r="SV27" s="2">
        <f>'1-Results 2030'!SU27-'1-Results 2030'!SU$2</f>
        <v>0</v>
      </c>
      <c r="SW27" s="2">
        <f>'1-Results 2030'!SV27-'1-Results 2030'!SV$2</f>
        <v>0</v>
      </c>
      <c r="SX27" s="2">
        <f>'1-Results 2030'!SW27-'1-Results 2030'!SW$2</f>
        <v>0</v>
      </c>
      <c r="SY27" s="2">
        <f>'1-Results 2030'!SX27-'1-Results 2030'!SX$2</f>
        <v>0</v>
      </c>
      <c r="SZ27" s="2">
        <f>'1-Results 2030'!SY27-'1-Results 2030'!SY$2</f>
        <v>0</v>
      </c>
      <c r="TA27" s="2">
        <f>'1-Results 2030'!SZ27-'1-Results 2030'!SZ$2</f>
        <v>0</v>
      </c>
      <c r="TB27" s="2">
        <f>'1-Results 2030'!TA27-'1-Results 2030'!TA$2</f>
        <v>0</v>
      </c>
      <c r="TC27" s="2">
        <f>'1-Results 2030'!TB27-'1-Results 2030'!TB$2</f>
        <v>0</v>
      </c>
      <c r="TD27" s="2">
        <f>'1-Results 2030'!TC27-'1-Results 2030'!TC$2</f>
        <v>0</v>
      </c>
      <c r="TE27" s="2">
        <f>'1-Results 2030'!TD27-'1-Results 2030'!TD$2</f>
        <v>0</v>
      </c>
      <c r="TF27" s="2">
        <f>'1-Results 2030'!TE27-'1-Results 2030'!TE$2</f>
        <v>0</v>
      </c>
      <c r="TG27" s="2">
        <f>'1-Results 2030'!TF27-'1-Results 2030'!TF$2</f>
        <v>0</v>
      </c>
      <c r="TH27" s="2">
        <f>'1-Results 2030'!TG27-'1-Results 2030'!TG$2</f>
        <v>0</v>
      </c>
      <c r="TI27" s="2">
        <f>'1-Results 2030'!TH27-'1-Results 2030'!TH$2</f>
        <v>0</v>
      </c>
      <c r="TJ27" s="2">
        <f>'1-Results 2030'!TI27-'1-Results 2030'!TI$2</f>
        <v>0</v>
      </c>
      <c r="TK27" s="2">
        <f>'1-Results 2030'!TJ27-'1-Results 2030'!TJ$2</f>
        <v>0</v>
      </c>
      <c r="TL27" s="2">
        <f>'1-Results 2030'!TK27-'1-Results 2030'!TK$2</f>
        <v>0</v>
      </c>
      <c r="TM27" s="2">
        <f>'1-Results 2030'!TL27-'1-Results 2030'!TL$2</f>
        <v>0</v>
      </c>
      <c r="TN27" s="2">
        <f>'1-Results 2030'!TM27-'1-Results 2030'!TM$2</f>
        <v>0</v>
      </c>
      <c r="TO27" s="2">
        <f>'1-Results 2030'!TN27-'1-Results 2030'!TN$2</f>
        <v>0</v>
      </c>
      <c r="TP27" s="2">
        <f>'1-Results 2030'!TO27-'1-Results 2030'!TO$2</f>
        <v>0</v>
      </c>
      <c r="TQ27" s="2">
        <f>'1-Results 2030'!TP27-'1-Results 2030'!TP$2</f>
        <v>0</v>
      </c>
      <c r="TR27" s="2">
        <f>'1-Results 2030'!TQ27-'1-Results 2030'!TQ$2</f>
        <v>0</v>
      </c>
      <c r="TS27" s="2">
        <f>'1-Results 2030'!TR27-'1-Results 2030'!TR$2</f>
        <v>0</v>
      </c>
      <c r="TT27" s="2">
        <f>'1-Results 2030'!TS27-'1-Results 2030'!TS$2</f>
        <v>0</v>
      </c>
      <c r="TU27" s="2">
        <f>'1-Results 2030'!TT27-'1-Results 2030'!TT$2</f>
        <v>0</v>
      </c>
      <c r="TV27" s="2">
        <f>'1-Results 2030'!TU27-'1-Results 2030'!TU$2</f>
        <v>0</v>
      </c>
      <c r="TW27" s="2">
        <f>'1-Results 2030'!TV27-'1-Results 2030'!TV$2</f>
        <v>0</v>
      </c>
      <c r="TX27" s="2">
        <f>'1-Results 2030'!TW27-'1-Results 2030'!TW$2</f>
        <v>0</v>
      </c>
      <c r="TY27" s="2">
        <f>'1-Results 2030'!TX27-'1-Results 2030'!TX$2</f>
        <v>0</v>
      </c>
      <c r="TZ27" s="2">
        <f>'1-Results 2030'!TY27-'1-Results 2030'!TY$2</f>
        <v>0</v>
      </c>
      <c r="UA27" s="2">
        <f>'1-Results 2030'!TZ27-'1-Results 2030'!TZ$2</f>
        <v>0</v>
      </c>
      <c r="UB27" s="2">
        <f>'1-Results 2030'!UA27-'1-Results 2030'!UA$2</f>
        <v>0</v>
      </c>
      <c r="UC27" s="2">
        <f>'1-Results 2030'!UB27-'1-Results 2030'!UB$2</f>
        <v>0</v>
      </c>
      <c r="UD27" s="2">
        <f>'1-Results 2030'!UC27-'1-Results 2030'!UC$2</f>
        <v>0</v>
      </c>
      <c r="UE27" s="2">
        <f>'1-Results 2030'!UD27-'1-Results 2030'!UD$2</f>
        <v>0</v>
      </c>
      <c r="UF27" s="2">
        <f>'1-Results 2030'!UE27-'1-Results 2030'!UE$2</f>
        <v>0</v>
      </c>
      <c r="UG27" s="2">
        <f>'1-Results 2030'!UF27-'1-Results 2030'!UF$2</f>
        <v>0</v>
      </c>
      <c r="UH27" s="2">
        <f>'1-Results 2030'!UG27-'1-Results 2030'!UG$2</f>
        <v>0</v>
      </c>
      <c r="UI27" s="2">
        <f>'1-Results 2030'!UH27-'1-Results 2030'!UH$2</f>
        <v>0</v>
      </c>
      <c r="UJ27" s="2">
        <f>'1-Results 2030'!UI27-'1-Results 2030'!UI$2</f>
        <v>0</v>
      </c>
      <c r="UK27" s="2">
        <f>'1-Results 2030'!UJ27-'1-Results 2030'!UJ$2</f>
        <v>0</v>
      </c>
      <c r="UL27" s="2">
        <f>'1-Results 2030'!UK27-'1-Results 2030'!UK$2</f>
        <v>0</v>
      </c>
      <c r="UM27" s="2">
        <f>'1-Results 2030'!UL27-'1-Results 2030'!UL$2</f>
        <v>0</v>
      </c>
      <c r="UN27" s="2">
        <f>'1-Results 2030'!UM27-'1-Results 2030'!UM$2</f>
        <v>0</v>
      </c>
      <c r="UO27" s="2">
        <f>'1-Results 2030'!UN27-'1-Results 2030'!UN$2</f>
        <v>0</v>
      </c>
      <c r="UP27" s="2">
        <f>'1-Results 2030'!UO27-'1-Results 2030'!UO$2</f>
        <v>0</v>
      </c>
      <c r="UQ27" s="2">
        <f>'1-Results 2030'!UP27-'1-Results 2030'!UP$2</f>
        <v>0</v>
      </c>
      <c r="UR27" s="2">
        <f>'1-Results 2030'!UQ27-'1-Results 2030'!UQ$2</f>
        <v>0</v>
      </c>
      <c r="US27" s="2">
        <f>'1-Results 2030'!UR27-'1-Results 2030'!UR$2</f>
        <v>0</v>
      </c>
      <c r="UT27" s="2">
        <f>'1-Results 2030'!US27-'1-Results 2030'!US$2</f>
        <v>0</v>
      </c>
      <c r="UU27" s="2">
        <f>'1-Results 2030'!UT27-'1-Results 2030'!UT$2</f>
        <v>0</v>
      </c>
      <c r="UV27" s="2">
        <f>'1-Results 2030'!UU27-'1-Results 2030'!UU$2</f>
        <v>0</v>
      </c>
      <c r="UW27" s="2">
        <f>'1-Results 2030'!UV27-'1-Results 2030'!UV$2</f>
        <v>0</v>
      </c>
      <c r="UX27" s="2">
        <f>'1-Results 2030'!UW27-'1-Results 2030'!UW$2</f>
        <v>0</v>
      </c>
      <c r="UY27" s="2">
        <f>'1-Results 2030'!UX27-'1-Results 2030'!UX$2</f>
        <v>0</v>
      </c>
      <c r="UZ27" s="2">
        <f>'1-Results 2030'!UY27-'1-Results 2030'!UY$2</f>
        <v>0</v>
      </c>
      <c r="VA27" s="2">
        <f>'1-Results 2030'!UZ27-'1-Results 2030'!UZ$2</f>
        <v>0</v>
      </c>
      <c r="VB27" s="2">
        <f>'1-Results 2030'!VA27-'1-Results 2030'!VA$2</f>
        <v>0</v>
      </c>
      <c r="VC27" s="2">
        <f>'1-Results 2030'!VB27-'1-Results 2030'!VB$2</f>
        <v>0</v>
      </c>
      <c r="VD27" s="2">
        <f>'1-Results 2030'!VC27-'1-Results 2030'!VC$2</f>
        <v>0</v>
      </c>
      <c r="VE27" s="2">
        <f>'1-Results 2030'!VD27-'1-Results 2030'!VD$2</f>
        <v>0</v>
      </c>
      <c r="VF27" s="2">
        <f>'1-Results 2030'!VE27-'1-Results 2030'!VE$2</f>
        <v>0</v>
      </c>
      <c r="VG27" s="2">
        <f>'1-Results 2030'!VF27-'1-Results 2030'!VF$2</f>
        <v>0</v>
      </c>
      <c r="VH27" s="2">
        <f>'1-Results 2030'!VG27-'1-Results 2030'!VG$2</f>
        <v>0</v>
      </c>
      <c r="VI27" s="2">
        <f>'1-Results 2030'!VH27-'1-Results 2030'!VH$2</f>
        <v>0</v>
      </c>
      <c r="VJ27" s="2">
        <f>'1-Results 2030'!VI27-'1-Results 2030'!VI$2</f>
        <v>0</v>
      </c>
      <c r="VK27" s="2">
        <f>'1-Results 2030'!VJ27-'1-Results 2030'!VJ$2</f>
        <v>0</v>
      </c>
      <c r="VL27" s="2">
        <f>'1-Results 2030'!VK27-'1-Results 2030'!VK$2</f>
        <v>0</v>
      </c>
      <c r="VM27" s="2">
        <f>'1-Results 2030'!VL27-'1-Results 2030'!VL$2</f>
        <v>0</v>
      </c>
      <c r="VN27" s="2">
        <f>'1-Results 2030'!VM27-'1-Results 2030'!VM$2</f>
        <v>0</v>
      </c>
      <c r="VO27" s="2">
        <f>'1-Results 2030'!VN27-'1-Results 2030'!VN$2</f>
        <v>0</v>
      </c>
      <c r="VP27" s="2">
        <f>'1-Results 2030'!VO27-'1-Results 2030'!VO$2</f>
        <v>0</v>
      </c>
      <c r="VQ27" s="2">
        <f>'1-Results 2030'!VP27-'1-Results 2030'!VP$2</f>
        <v>0</v>
      </c>
      <c r="VR27" s="2">
        <f>'1-Results 2030'!VQ27-'1-Results 2030'!VQ$2</f>
        <v>0</v>
      </c>
      <c r="VS27" s="2">
        <f>'1-Results 2030'!VR27-'1-Results 2030'!VR$2</f>
        <v>0</v>
      </c>
      <c r="VT27" s="2">
        <f>'1-Results 2030'!VS27-'1-Results 2030'!VS$2</f>
        <v>0</v>
      </c>
      <c r="VU27" s="2">
        <f>'1-Results 2030'!VT27-'1-Results 2030'!VT$2</f>
        <v>0</v>
      </c>
      <c r="VV27" s="2">
        <f>'1-Results 2030'!VU27-'1-Results 2030'!VU$2</f>
        <v>0</v>
      </c>
      <c r="VW27" s="2">
        <f>'1-Results 2030'!VV27-'1-Results 2030'!VV$2</f>
        <v>0</v>
      </c>
      <c r="VX27" s="2">
        <f>'1-Results 2030'!VW27-'1-Results 2030'!VW$2</f>
        <v>0</v>
      </c>
      <c r="VY27" s="2">
        <f>'1-Results 2030'!VX27-'1-Results 2030'!VX$2</f>
        <v>0</v>
      </c>
      <c r="VZ27" s="2">
        <f>'1-Results 2030'!VY27-'1-Results 2030'!VY$2</f>
        <v>0</v>
      </c>
      <c r="WA27" s="2">
        <f>'1-Results 2030'!VZ27-'1-Results 2030'!VZ$2</f>
        <v>0</v>
      </c>
      <c r="WB27" s="2">
        <f>'1-Results 2030'!WA27-'1-Results 2030'!WA$2</f>
        <v>0</v>
      </c>
      <c r="WC27" s="2">
        <f>'1-Results 2030'!WB27-'1-Results 2030'!WB$2</f>
        <v>0</v>
      </c>
      <c r="WD27" s="2">
        <f>'1-Results 2030'!WC27-'1-Results 2030'!WC$2</f>
        <v>0</v>
      </c>
      <c r="WE27" s="2">
        <f>'1-Results 2030'!WD27-'1-Results 2030'!WD$2</f>
        <v>0</v>
      </c>
      <c r="WF27" s="2">
        <f>'1-Results 2030'!WE27-'1-Results 2030'!WE$2</f>
        <v>0</v>
      </c>
      <c r="WG27" s="2">
        <f>'1-Results 2030'!WF27-'1-Results 2030'!WF$2</f>
        <v>0</v>
      </c>
      <c r="WH27" s="2">
        <f>'1-Results 2030'!WG27-'1-Results 2030'!WG$2</f>
        <v>0</v>
      </c>
      <c r="WI27" s="2">
        <f>'1-Results 2030'!WH27-'1-Results 2030'!WH$2</f>
        <v>0</v>
      </c>
      <c r="WJ27" s="2">
        <f>'1-Results 2030'!WI27-'1-Results 2030'!WI$2</f>
        <v>0</v>
      </c>
      <c r="WK27" s="2">
        <f>'1-Results 2030'!WJ27-'1-Results 2030'!WJ$2</f>
        <v>0</v>
      </c>
      <c r="WL27" s="2">
        <f>'1-Results 2030'!WK27-'1-Results 2030'!WK$2</f>
        <v>0</v>
      </c>
      <c r="WM27" s="2">
        <f>'1-Results 2030'!WL27-'1-Results 2030'!WL$2</f>
        <v>0</v>
      </c>
      <c r="WN27" s="2">
        <f>'1-Results 2030'!WM27-'1-Results 2030'!WM$2</f>
        <v>0</v>
      </c>
      <c r="WO27" s="2">
        <f>'1-Results 2030'!WN27-'1-Results 2030'!WN$2</f>
        <v>0</v>
      </c>
      <c r="WP27" s="2">
        <f>'1-Results 2030'!WO27-'1-Results 2030'!WO$2</f>
        <v>0</v>
      </c>
      <c r="WQ27" s="2">
        <f>'1-Results 2030'!WP27-'1-Results 2030'!WP$2</f>
        <v>0</v>
      </c>
      <c r="WR27" s="2">
        <f>'1-Results 2030'!WQ27-'1-Results 2030'!WQ$2</f>
        <v>0</v>
      </c>
      <c r="WS27" s="2">
        <f>'1-Results 2030'!WR27-'1-Results 2030'!WR$2</f>
        <v>0</v>
      </c>
      <c r="WT27" s="2">
        <f>'1-Results 2030'!WS27-'1-Results 2030'!WS$2</f>
        <v>0</v>
      </c>
      <c r="WU27" s="2">
        <f>'1-Results 2030'!WT27-'1-Results 2030'!WT$2</f>
        <v>0</v>
      </c>
      <c r="WV27" s="2">
        <f>'1-Results 2030'!WU27-'1-Results 2030'!WU$2</f>
        <v>-0.12657298315538013</v>
      </c>
      <c r="WW27" s="2">
        <f>'1-Results 2030'!WV27-'1-Results 2030'!WV$2</f>
        <v>0</v>
      </c>
      <c r="WX27" s="2">
        <f>'1-Results 2030'!WW27-'1-Results 2030'!WW$2</f>
        <v>-2.3379230679871021E-2</v>
      </c>
      <c r="WY27" s="2">
        <f>'1-Results 2030'!WX27-'1-Results 2030'!WX$2</f>
        <v>-7.9047665188452965E-2</v>
      </c>
      <c r="WZ27" s="2">
        <f>'1-Results 2030'!WY27-'1-Results 2030'!WY$2</f>
        <v>-9.8825527799820012E-2</v>
      </c>
      <c r="XA27" s="2">
        <f>'1-Results 2030'!WZ27-'1-Results 2030'!WZ$2</f>
        <v>-2.9711512842798965E-3</v>
      </c>
      <c r="XB27" s="2">
        <f>'1-Results 2030'!XA27-'1-Results 2030'!XA$2</f>
        <v>-0.98139653598880017</v>
      </c>
      <c r="XC27" s="2">
        <f>'1-Results 2030'!XB27-'1-Results 2030'!XB$2</f>
        <v>-2.9971458951445012E-2</v>
      </c>
      <c r="XD27" s="2">
        <f>'1-Results 2030'!XC27-'1-Results 2030'!XC$2</f>
        <v>-2.2349029036427694</v>
      </c>
      <c r="XE27" s="2">
        <f>'1-Results 2030'!XD27-'1-Results 2030'!XD$2</f>
        <v>-0.24765859759154019</v>
      </c>
      <c r="XF27" s="2">
        <f>'1-Results 2030'!XE27-'1-Results 2030'!XE$2</f>
        <v>0</v>
      </c>
      <c r="XG27" s="2">
        <f>'1-Results 2030'!XF27-'1-Results 2030'!XF$2</f>
        <v>0</v>
      </c>
      <c r="XH27" s="2">
        <f>'1-Results 2030'!XG27-'1-Results 2030'!XG$2</f>
        <v>0</v>
      </c>
      <c r="XI27" s="2">
        <f>'1-Results 2030'!XH27-'1-Results 2030'!XH$2</f>
        <v>0</v>
      </c>
      <c r="XJ27" s="2">
        <f>'1-Results 2030'!XI27-'1-Results 2030'!XI$2</f>
        <v>0</v>
      </c>
      <c r="XK27" s="2">
        <f>'1-Results 2030'!XJ27-'1-Results 2030'!XJ$2</f>
        <v>0</v>
      </c>
      <c r="XL27" s="2">
        <f>'1-Results 2030'!XK27-'1-Results 2030'!XK$2</f>
        <v>0</v>
      </c>
      <c r="XM27" s="2">
        <f>'1-Results 2030'!XL27-'1-Results 2030'!XL$2</f>
        <v>0</v>
      </c>
      <c r="XN27" s="2">
        <f>'1-Results 2030'!XM27-'1-Results 2030'!XM$2</f>
        <v>0</v>
      </c>
      <c r="XO27" s="2">
        <f>'1-Results 2030'!XN27-'1-Results 2030'!XN$2</f>
        <v>-9.576971815999924E-7</v>
      </c>
      <c r="XP27" s="2">
        <f>'1-Results 2030'!XO27-'1-Results 2030'!XO$2</f>
        <v>-5.372228143275988E-4</v>
      </c>
      <c r="XQ27" s="2">
        <f>'1-Results 2030'!XP27-'1-Results 2030'!XP$2</f>
        <v>-1.0653618061500642E-5</v>
      </c>
      <c r="XR27" s="2">
        <f>'1-Results 2030'!XQ27-'1-Results 2030'!XQ$2</f>
        <v>0</v>
      </c>
      <c r="XS27" s="2">
        <f>'1-Results 2030'!XR27-'1-Results 2030'!XR$2</f>
        <v>-2.3168014627030116E-4</v>
      </c>
      <c r="XT27" s="2">
        <f>'1-Results 2030'!XS27-'1-Results 2030'!XS$2</f>
        <v>8.1380878119968053E-7</v>
      </c>
      <c r="XU27" s="2">
        <f>'1-Results 2030'!XT27-'1-Results 2030'!XT$2</f>
        <v>1.0896144895999535E-6</v>
      </c>
      <c r="XV27" s="2">
        <f>'1-Results 2030'!XU27-'1-Results 2030'!XU$2</f>
        <v>6.9392444412008647E-6</v>
      </c>
      <c r="XW27" s="2">
        <f>'1-Results 2030'!XV27-'1-Results 2030'!XV$2</f>
        <v>1.6014351399999877E-8</v>
      </c>
      <c r="XX27" s="75">
        <f>'1-Results 2030'!XW27-'1-Results 2030'!XW$2</f>
        <v>0</v>
      </c>
      <c r="XY27" s="2">
        <f>'1-Results 2030'!XX27-'1-Results 2030'!XX$2</f>
        <v>0</v>
      </c>
      <c r="XZ27" s="2">
        <f>'1-Results 2030'!XY27-'1-Results 2030'!XY$2</f>
        <v>-9.6549332653302067E-5</v>
      </c>
      <c r="YA27" s="2">
        <f>'1-Results 2030'!XZ27-'1-Results 2030'!XZ$2</f>
        <v>0</v>
      </c>
      <c r="YB27" s="2">
        <f>'1-Results 2030'!YA27-'1-Results 2030'!YA$2</f>
        <v>-5.488503235259734E-5</v>
      </c>
      <c r="YC27" s="2">
        <f>'1-Results 2030'!YB27-'1-Results 2030'!YB$2</f>
        <v>0</v>
      </c>
      <c r="YD27" s="2">
        <f>'1-Results 2030'!YC27-'1-Results 2030'!YC$2</f>
        <v>0</v>
      </c>
      <c r="YE27" s="2">
        <f>'1-Results 2030'!YD27-'1-Results 2030'!YD$2</f>
        <v>0</v>
      </c>
      <c r="YF27" s="2">
        <f>'1-Results 2030'!YE27-'1-Results 2030'!YE$2</f>
        <v>0</v>
      </c>
      <c r="YG27" s="2">
        <f>'1-Results 2030'!YF27-'1-Results 2030'!YF$2</f>
        <v>0</v>
      </c>
      <c r="YH27" s="2">
        <f>'1-Results 2030'!YG27-'1-Results 2030'!YG$2</f>
        <v>-7.1387099200900112E-5</v>
      </c>
      <c r="YI27" s="2">
        <f>'1-Results 2030'!YH27-'1-Results 2030'!YH$2</f>
        <v>0</v>
      </c>
      <c r="YJ27" s="2">
        <f>'1-Results 2030'!YI27-'1-Results 2030'!YI$2</f>
        <v>0</v>
      </c>
      <c r="YK27" s="2">
        <f>'1-Results 2030'!YJ27-'1-Results 2030'!YJ$2</f>
        <v>0</v>
      </c>
      <c r="YL27" s="2">
        <f>'1-Results 2030'!YK27-'1-Results 2030'!YK$2</f>
        <v>0</v>
      </c>
      <c r="YM27" s="2">
        <f>'1-Results 2030'!YL27-'1-Results 2030'!YL$2</f>
        <v>0</v>
      </c>
      <c r="YN27" s="2">
        <f>'1-Results 2030'!YM27-'1-Results 2030'!YM$2</f>
        <v>0</v>
      </c>
      <c r="YO27" s="2">
        <f>'1-Results 2030'!YN27-'1-Results 2030'!YN$2</f>
        <v>0</v>
      </c>
      <c r="YP27" s="2">
        <f>'1-Results 2030'!YO27-'1-Results 2030'!YO$2</f>
        <v>0</v>
      </c>
      <c r="YQ27" s="2">
        <f>'1-Results 2030'!YP27-'1-Results 2030'!YP$2</f>
        <v>-2.4310195121000563E-6</v>
      </c>
      <c r="YR27" s="2">
        <f>'1-Results 2030'!YQ27-'1-Results 2030'!YQ$2</f>
        <v>-1.0785387548596023E-3</v>
      </c>
      <c r="YS27" s="2">
        <f>'1-Results 2030'!YR27-'1-Results 2030'!YR$2</f>
        <v>0</v>
      </c>
      <c r="YT27" s="2">
        <f>'1-Results 2030'!YS27-'1-Results 2030'!YS$2</f>
        <v>-6.8172350049995091E-7</v>
      </c>
      <c r="YU27" s="75">
        <f>'1-Results 2030'!YT27-'1-Results 2030'!YT$2</f>
        <v>-9.1431433274430032E-7</v>
      </c>
      <c r="YV27" s="2">
        <f>'1-Results 2030'!YU27-'1-Results 2030'!YU$2</f>
        <v>0</v>
      </c>
      <c r="YW27" s="2">
        <f>'1-Results 2030'!YV27-'1-Results 2030'!YV$2</f>
        <v>0</v>
      </c>
      <c r="YX27" s="2">
        <f>'1-Results 2030'!YW27-'1-Results 2030'!YW$2</f>
        <v>0</v>
      </c>
      <c r="YY27" s="2">
        <f>'1-Results 2030'!YX27-'1-Results 2030'!YX$2</f>
        <v>0</v>
      </c>
      <c r="YZ27" s="2">
        <f>'1-Results 2030'!YY27-'1-Results 2030'!YY$2</f>
        <v>0</v>
      </c>
      <c r="ZA27" s="2">
        <f>'1-Results 2030'!YZ27-'1-Results 2030'!YZ$2</f>
        <v>0</v>
      </c>
      <c r="ZB27" s="2">
        <f>'1-Results 2030'!ZA27-'1-Results 2030'!ZA$2</f>
        <v>0</v>
      </c>
      <c r="ZC27" s="2">
        <f>'1-Results 2030'!ZB27-'1-Results 2030'!ZB$2</f>
        <v>0</v>
      </c>
      <c r="ZD27" s="2">
        <f>'1-Results 2030'!ZC27-'1-Results 2030'!ZC$2</f>
        <v>0</v>
      </c>
      <c r="ZE27" s="2">
        <f>'1-Results 2030'!ZD27-'1-Results 2030'!ZD$2</f>
        <v>0</v>
      </c>
      <c r="ZF27" s="2">
        <f>'1-Results 2030'!ZE27-'1-Results 2030'!ZE$2</f>
        <v>0</v>
      </c>
      <c r="ZG27" s="2">
        <f>'1-Results 2030'!ZF27-'1-Results 2030'!ZF$2</f>
        <v>0</v>
      </c>
      <c r="ZH27" s="2">
        <f>'1-Results 2030'!ZG27-'1-Results 2030'!ZG$2</f>
        <v>0</v>
      </c>
      <c r="ZI27" s="2">
        <f>'1-Results 2030'!ZH27-'1-Results 2030'!ZH$2</f>
        <v>0</v>
      </c>
      <c r="ZJ27" s="2">
        <f>'1-Results 2030'!ZI27-'1-Results 2030'!ZI$2</f>
        <v>0</v>
      </c>
      <c r="ZK27" s="2">
        <f>'1-Results 2030'!ZJ27-'1-Results 2030'!ZJ$2</f>
        <v>0</v>
      </c>
      <c r="ZL27" s="2">
        <f>'1-Results 2030'!ZK27-'1-Results 2030'!ZK$2</f>
        <v>0</v>
      </c>
      <c r="ZM27" s="2">
        <f>'1-Results 2030'!ZL27-'1-Results 2030'!ZL$2</f>
        <v>0</v>
      </c>
      <c r="ZN27" s="2">
        <f>'1-Results 2030'!ZM27-'1-Results 2030'!ZM$2</f>
        <v>0</v>
      </c>
      <c r="ZO27" s="2">
        <f>'1-Results 2030'!ZN27-'1-Results 2030'!ZN$2</f>
        <v>0</v>
      </c>
      <c r="ZP27" s="2">
        <f>'1-Results 2030'!ZO27-'1-Results 2030'!ZO$2</f>
        <v>0</v>
      </c>
      <c r="ZQ27" s="2">
        <f>'1-Results 2030'!ZP27-'1-Results 2030'!ZP$2</f>
        <v>0</v>
      </c>
      <c r="ZR27" s="2">
        <f>'1-Results 2030'!ZQ27-'1-Results 2030'!ZQ$2</f>
        <v>0</v>
      </c>
      <c r="ZS27" s="2">
        <f>'1-Results 2030'!ZR27-'1-Results 2030'!ZR$2</f>
        <v>0</v>
      </c>
      <c r="ZT27" s="2">
        <f>'1-Results 2030'!ZS27-'1-Results 2030'!ZS$2</f>
        <v>0</v>
      </c>
      <c r="ZU27" s="2">
        <f>'1-Results 2030'!ZT27-'1-Results 2030'!ZT$2</f>
        <v>0</v>
      </c>
      <c r="ZV27" s="2">
        <f>'1-Results 2030'!ZU27-'1-Results 2030'!ZU$2</f>
        <v>0</v>
      </c>
      <c r="ZW27" s="2">
        <f>'1-Results 2030'!ZV27-'1-Results 2030'!ZV$2</f>
        <v>0</v>
      </c>
      <c r="ZX27" s="2">
        <f>'1-Results 2030'!ZW27-'1-Results 2030'!ZW$2</f>
        <v>0</v>
      </c>
      <c r="ZY27" s="2">
        <f>'1-Results 2030'!ZX27-'1-Results 2030'!ZX$2</f>
        <v>0</v>
      </c>
      <c r="ZZ27" s="2">
        <f>'1-Results 2030'!ZY27-'1-Results 2030'!ZY$2</f>
        <v>0</v>
      </c>
      <c r="AAA27" s="2">
        <f>'1-Results 2030'!ZZ27-'1-Results 2030'!ZZ$2</f>
        <v>0</v>
      </c>
      <c r="AAB27" s="2">
        <f>'1-Results 2030'!AAA27-'1-Results 2030'!AAA$2</f>
        <v>0</v>
      </c>
      <c r="AAC27" s="75">
        <f>'1-Results 2030'!AAB27-'1-Results 2030'!AAB$2</f>
        <v>0</v>
      </c>
      <c r="AAD27" s="2">
        <f>'1-Results 2030'!AAC27-'1-Results 2030'!AAC$2</f>
        <v>0</v>
      </c>
      <c r="AAE27" s="2">
        <f>'1-Results 2030'!AAD27-'1-Results 2030'!AAD$2</f>
        <v>0</v>
      </c>
      <c r="AAF27" s="2">
        <f>'1-Results 2030'!AAE27-'1-Results 2030'!AAE$2</f>
        <v>0</v>
      </c>
      <c r="AAG27" s="2">
        <f>'1-Results 2030'!AAF27-'1-Results 2030'!AAF$2</f>
        <v>0</v>
      </c>
      <c r="AAH27" s="2">
        <f>'1-Results 2030'!AAG27-'1-Results 2030'!AAG$2</f>
        <v>0</v>
      </c>
      <c r="AAI27" s="2">
        <f>'1-Results 2030'!AAH27-'1-Results 2030'!AAH$2</f>
        <v>0</v>
      </c>
      <c r="AAJ27" s="2">
        <f>'1-Results 2030'!AAI27-'1-Results 2030'!AAI$2</f>
        <v>0</v>
      </c>
      <c r="AAK27" s="2">
        <f>'1-Results 2030'!AAJ27-'1-Results 2030'!AAJ$2</f>
        <v>0</v>
      </c>
      <c r="AAL27" s="2">
        <f>'1-Results 2030'!AAK27-'1-Results 2030'!AAK$2</f>
        <v>0</v>
      </c>
      <c r="AAM27" s="2">
        <f>'1-Results 2030'!AAL27-'1-Results 2030'!AAL$2</f>
        <v>0</v>
      </c>
      <c r="AAN27" s="75">
        <f>'1-Results 2030'!AAM27-'1-Results 2030'!AAM$2</f>
        <v>0</v>
      </c>
      <c r="AAO27" s="2">
        <f>'1-Results 2030'!AAN27-'1-Results 2030'!AAN$2</f>
        <v>0</v>
      </c>
      <c r="AAP27" s="2">
        <f>'1-Results 2030'!AAO27-'1-Results 2030'!AAO$2</f>
        <v>0</v>
      </c>
      <c r="AAQ27" s="2">
        <f>'1-Results 2030'!AAP27-'1-Results 2030'!AAP$2</f>
        <v>0</v>
      </c>
      <c r="AAR27" s="2">
        <f>'1-Results 2030'!AAQ27-'1-Results 2030'!AAQ$2</f>
        <v>0</v>
      </c>
      <c r="AAS27" s="2">
        <f>'1-Results 2030'!AAR27-'1-Results 2030'!AAR$2</f>
        <v>0</v>
      </c>
      <c r="AAT27" s="2">
        <f>'1-Results 2030'!AAS27-'1-Results 2030'!AAS$2</f>
        <v>0</v>
      </c>
      <c r="AAU27" s="2">
        <f>'1-Results 2030'!AAT27-'1-Results 2030'!AAT$2</f>
        <v>0</v>
      </c>
      <c r="AAV27" s="2">
        <f>'1-Results 2030'!AAU27-'1-Results 2030'!AAU$2</f>
        <v>0</v>
      </c>
      <c r="AAW27" s="2">
        <f>'1-Results 2030'!AAV27-'1-Results 2030'!AAV$2</f>
        <v>-9.6386121063929929E-4</v>
      </c>
      <c r="AAX27" s="2">
        <f>'1-Results 2030'!AAW27-'1-Results 2030'!AAW$2</f>
        <v>0</v>
      </c>
      <c r="AAY27" s="2">
        <f>'1-Results 2030'!AAX27-'1-Results 2030'!AAX$2</f>
        <v>-3.3940544017429988E-4</v>
      </c>
      <c r="AAZ27" s="2">
        <f>'1-Results 2030'!AAY27-'1-Results 2030'!AAY$2</f>
        <v>-1.8630892440254995E-3</v>
      </c>
      <c r="ABA27" s="2">
        <f>'1-Results 2030'!AAZ27-'1-Results 2030'!AAZ$2</f>
        <v>-1.0413089823959998E-2</v>
      </c>
      <c r="ABB27" s="2">
        <f>'1-Results 2030'!ABA27-'1-Results 2030'!ABA$2</f>
        <v>-3.1306551953309966E-4</v>
      </c>
      <c r="ABC27" s="2">
        <f>'1-Results 2030'!ABB27-'1-Results 2030'!ABB$2</f>
        <v>-2.1763701579091965E-2</v>
      </c>
      <c r="ABD27" s="2">
        <f>'1-Results 2030'!ABC27-'1-Results 2030'!ABC$2</f>
        <v>-6.3533615953420032E-4</v>
      </c>
      <c r="ABE27" s="2">
        <f>'1-Results 2030'!ABD27-'1-Results 2030'!ABD$2</f>
        <v>-5.1286128727415975E-2</v>
      </c>
      <c r="ABF27" s="2">
        <f>'1-Results 2030'!ABE27-'1-Results 2030'!ABE$2</f>
        <v>-1.8248528243587983E-3</v>
      </c>
      <c r="ABG27" s="2">
        <f>'1-Results 2030'!ABF27-'1-Results 2030'!ABF$2</f>
        <v>0</v>
      </c>
      <c r="ABH27" s="2">
        <f>'1-Results 2030'!ABG27-'1-Results 2030'!ABG$2</f>
        <v>0</v>
      </c>
      <c r="ABI27" s="2">
        <f>'1-Results 2030'!ABH27-'1-Results 2030'!ABH$2</f>
        <v>0</v>
      </c>
      <c r="ABJ27" s="2">
        <f>'1-Results 2030'!ABI27-'1-Results 2030'!ABI$2</f>
        <v>0</v>
      </c>
      <c r="ABK27" s="2">
        <f>'1-Results 2030'!ABJ27-'1-Results 2030'!ABJ$2</f>
        <v>0</v>
      </c>
      <c r="ABL27" s="2">
        <f>'1-Results 2030'!ABK27-'1-Results 2030'!ABK$2</f>
        <v>0</v>
      </c>
      <c r="ABM27" s="2">
        <f>'1-Results 2030'!ABL27-'1-Results 2030'!ABL$2</f>
        <v>0</v>
      </c>
      <c r="ABN27" s="2">
        <f>'1-Results 2030'!ABM27-'1-Results 2030'!ABM$2</f>
        <v>0</v>
      </c>
      <c r="ABO27" s="2">
        <f>'1-Results 2030'!ABN27-'1-Results 2030'!ABN$2</f>
        <v>0</v>
      </c>
      <c r="ABP27" s="2">
        <f>'1-Results 2030'!ABO27-'1-Results 2030'!ABO$2</f>
        <v>0</v>
      </c>
      <c r="ABQ27" s="2">
        <f>'1-Results 2030'!ABP27-'1-Results 2030'!ABP$2</f>
        <v>0</v>
      </c>
      <c r="ABR27" s="2">
        <f>'1-Results 2030'!ABQ27-'1-Results 2030'!ABQ$2</f>
        <v>0</v>
      </c>
      <c r="ABS27" s="2">
        <f>'1-Results 2030'!ABR27-'1-Results 2030'!ABR$2</f>
        <v>0</v>
      </c>
      <c r="ABT27" s="2">
        <f>'1-Results 2030'!ABS27-'1-Results 2030'!ABS$2</f>
        <v>0</v>
      </c>
      <c r="ABU27" s="2">
        <f>'1-Results 2030'!ABT27-'1-Results 2030'!ABT$2</f>
        <v>0</v>
      </c>
      <c r="ABV27" s="2">
        <f>'1-Results 2030'!ABU27-'1-Results 2030'!ABU$2</f>
        <v>0</v>
      </c>
      <c r="ABW27" s="2">
        <f>'1-Results 2030'!ABV27-'1-Results 2030'!ABV$2</f>
        <v>0</v>
      </c>
      <c r="ABX27" s="2">
        <f>'1-Results 2030'!ABW27-'1-Results 2030'!ABW$2</f>
        <v>0</v>
      </c>
      <c r="ABY27" s="2">
        <f>'1-Results 2030'!ABX27-'1-Results 2030'!ABX$2</f>
        <v>0</v>
      </c>
      <c r="ABZ27" s="2">
        <f>'1-Results 2030'!ABY27-'1-Results 2030'!ABY$2</f>
        <v>0</v>
      </c>
      <c r="ACA27" s="2">
        <f>'1-Results 2030'!ABZ27-'1-Results 2030'!ABZ$2</f>
        <v>0</v>
      </c>
      <c r="ACB27" s="2">
        <f>'1-Results 2030'!ACA27-'1-Results 2030'!ACA$2</f>
        <v>0</v>
      </c>
      <c r="ACC27" s="2">
        <f>'1-Results 2030'!ACB27-'1-Results 2030'!ACB$2</f>
        <v>0</v>
      </c>
      <c r="ACD27" s="2">
        <f>'1-Results 2030'!ACC27-'1-Results 2030'!ACC$2</f>
        <v>0</v>
      </c>
      <c r="ACE27" s="2">
        <f>'1-Results 2030'!ACD27-'1-Results 2030'!ACD$2</f>
        <v>0</v>
      </c>
      <c r="ACF27" s="2">
        <f>'1-Results 2030'!ACE27-'1-Results 2030'!ACE$2</f>
        <v>0</v>
      </c>
      <c r="ACG27" s="2">
        <f>'1-Results 2030'!ACF27-'1-Results 2030'!ACF$2</f>
        <v>0</v>
      </c>
      <c r="ACH27" s="2">
        <f>'1-Results 2030'!ACG27-'1-Results 2030'!ACG$2</f>
        <v>0</v>
      </c>
      <c r="ACI27" s="2">
        <f>'1-Results 2030'!ACH27-'1-Results 2030'!ACH$2</f>
        <v>0</v>
      </c>
      <c r="ACJ27" s="2">
        <f>'1-Results 2030'!ACI27-'1-Results 2030'!ACI$2</f>
        <v>0</v>
      </c>
      <c r="ACK27" s="2">
        <f>'1-Results 2030'!ACJ27-'1-Results 2030'!ACJ$2</f>
        <v>0</v>
      </c>
      <c r="ACL27" s="75">
        <f>'1-Results 2030'!ACK27-'1-Results 2030'!ACK$2</f>
        <v>0</v>
      </c>
      <c r="ACM27" s="2">
        <f>'1-Results 2030'!ACL27-'1-Results 2030'!ACL$2</f>
        <v>0</v>
      </c>
      <c r="ACN27" s="2">
        <f>'1-Results 2030'!ACM27-'1-Results 2030'!ACM$2</f>
        <v>0</v>
      </c>
      <c r="ACO27" s="2">
        <f>'1-Results 2030'!ACN27-'1-Results 2030'!ACN$2</f>
        <v>0</v>
      </c>
      <c r="ACP27" s="2">
        <f>'1-Results 2030'!ACO27-'1-Results 2030'!ACO$2</f>
        <v>0</v>
      </c>
      <c r="ACQ27" s="2">
        <f>'1-Results 2030'!ACP27-'1-Results 2030'!ACP$2</f>
        <v>0</v>
      </c>
      <c r="ACR27" s="2">
        <f>'1-Results 2030'!ACQ27-'1-Results 2030'!ACQ$2</f>
        <v>0</v>
      </c>
      <c r="ACS27" s="2">
        <f>'1-Results 2030'!ACR27-'1-Results 2030'!ACR$2</f>
        <v>0</v>
      </c>
      <c r="ACT27" s="2">
        <f>'1-Results 2030'!ACS27-'1-Results 2030'!ACS$2</f>
        <v>-0.80026024560530118</v>
      </c>
      <c r="ACU27" s="2">
        <f>'1-Results 2030'!ACT27-'1-Results 2030'!ACT$2</f>
        <v>-2.7107970981919749E-2</v>
      </c>
      <c r="ACV27" s="2">
        <f>'1-Results 2030'!ACU27-'1-Results 2030'!ACU$2</f>
        <v>0</v>
      </c>
      <c r="ACW27" s="2">
        <f>'1-Results 2030'!ACV27-'1-Results 2030'!ACV$2</f>
        <v>0</v>
      </c>
      <c r="ACX27" s="2">
        <f>'1-Results 2030'!ACW27-'1-Results 2030'!ACW$2</f>
        <v>0</v>
      </c>
      <c r="ACY27" s="2">
        <f>'1-Results 2030'!ACX27-'1-Results 2030'!ACX$2</f>
        <v>0</v>
      </c>
      <c r="ACZ27" s="2">
        <f>'1-Results 2030'!ACY27-'1-Results 2030'!ACY$2</f>
        <v>0</v>
      </c>
      <c r="ADA27" s="2">
        <f>'1-Results 2030'!ACZ27-'1-Results 2030'!ACZ$2</f>
        <v>0</v>
      </c>
      <c r="ADB27" s="2">
        <f>'1-Results 2030'!ADA27-'1-Results 2030'!ADA$2</f>
        <v>0</v>
      </c>
      <c r="ADC27" s="2">
        <f>'1-Results 2030'!ADB27-'1-Results 2030'!ADB$2</f>
        <v>0</v>
      </c>
      <c r="ADD27" s="2">
        <f>'1-Results 2030'!ADC27-'1-Results 2030'!ADC$2</f>
        <v>-3.9346508910654983</v>
      </c>
      <c r="ADE27" s="2">
        <f>'1-Results 2030'!ADD27-'1-Results 2030'!ADD$2</f>
        <v>0</v>
      </c>
      <c r="ADF27" s="2">
        <f>'1-Results 2030'!ADE27-'1-Results 2030'!ADE$2</f>
        <v>0</v>
      </c>
      <c r="ADG27" s="2">
        <f>'1-Results 2030'!ADF27-'1-Results 2030'!ADF$2</f>
        <v>0</v>
      </c>
      <c r="ADH27" s="2">
        <f>'1-Results 2030'!ADG27-'1-Results 2030'!ADG$2</f>
        <v>-2.3186816926902054E-2</v>
      </c>
      <c r="ADI27" s="2">
        <f>'1-Results 2030'!ADH27-'1-Results 2030'!ADH$2</f>
        <v>-0.44449311076015974</v>
      </c>
      <c r="ADJ27" s="2">
        <f>'1-Results 2030'!ADI27-'1-Results 2030'!ADI$2</f>
        <v>0</v>
      </c>
      <c r="ADK27" s="2">
        <f>'1-Results 2030'!ADJ27-'1-Results 2030'!ADJ$2</f>
        <v>0</v>
      </c>
      <c r="ADL27" s="2">
        <f>'1-Results 2030'!ADK27-'1-Results 2030'!ADK$2</f>
        <v>0</v>
      </c>
      <c r="ADM27" s="2">
        <f>'1-Results 2030'!ADL27-'1-Results 2030'!ADL$2</f>
        <v>0</v>
      </c>
      <c r="ADN27" s="2">
        <f>'1-Results 2030'!ADM27-'1-Results 2030'!ADM$2</f>
        <v>0</v>
      </c>
      <c r="ADO27" s="2">
        <f>'1-Results 2030'!ADN27-'1-Results 2030'!ADN$2</f>
        <v>0</v>
      </c>
      <c r="ADP27" s="2">
        <f>'1-Results 2030'!ADO27-'1-Results 2030'!ADO$2</f>
        <v>0</v>
      </c>
      <c r="ADQ27" s="2">
        <f>'1-Results 2030'!ADP27-'1-Results 2030'!ADP$2</f>
        <v>0</v>
      </c>
      <c r="ADR27" s="2">
        <f>'1-Results 2030'!ADQ27-'1-Results 2030'!ADQ$2</f>
        <v>0</v>
      </c>
      <c r="ADS27" s="2">
        <f>'1-Results 2030'!ADR27-'1-Results 2030'!ADR$2</f>
        <v>0</v>
      </c>
      <c r="ADT27" s="2">
        <f>'1-Results 2030'!ADS27-'1-Results 2030'!ADS$2</f>
        <v>0</v>
      </c>
      <c r="ADU27" s="2">
        <f>'1-Results 2030'!ADT27-'1-Results 2030'!ADT$2</f>
        <v>0</v>
      </c>
      <c r="ADV27" s="2">
        <f>'1-Results 2030'!ADU27-'1-Results 2030'!ADU$2</f>
        <v>0</v>
      </c>
      <c r="ADW27" s="2">
        <f>'1-Results 2030'!ADV27-'1-Results 2030'!ADV$2</f>
        <v>0</v>
      </c>
      <c r="ADX27" s="2">
        <f>'1-Results 2030'!ADW27-'1-Results 2030'!ADW$2</f>
        <v>0</v>
      </c>
      <c r="ADY27" s="2">
        <f>'1-Results 2030'!ADX27-'1-Results 2030'!ADX$2</f>
        <v>0</v>
      </c>
      <c r="ADZ27" s="2">
        <f>'1-Results 2030'!ADY27-'1-Results 2030'!ADY$2</f>
        <v>0</v>
      </c>
      <c r="AEA27" s="2">
        <f>'1-Results 2030'!ADZ27-'1-Results 2030'!ADZ$2</f>
        <v>0</v>
      </c>
      <c r="AEB27" s="2">
        <f>'1-Results 2030'!AEA27-'1-Results 2030'!AEA$2</f>
        <v>0</v>
      </c>
      <c r="AEC27" s="2">
        <f>'1-Results 2030'!AEB27-'1-Results 2030'!AEB$2</f>
        <v>0</v>
      </c>
      <c r="AED27" s="2">
        <f>'1-Results 2030'!AEC27-'1-Results 2030'!AEC$2</f>
        <v>0</v>
      </c>
      <c r="AEE27" s="2">
        <f>'1-Results 2030'!AED27-'1-Results 2030'!AED$2</f>
        <v>0</v>
      </c>
      <c r="AEF27" s="2">
        <f>'1-Results 2030'!AEE27-'1-Results 2030'!AEE$2</f>
        <v>0</v>
      </c>
      <c r="AEG27" s="2">
        <f>'1-Results 2030'!AEF27-'1-Results 2030'!AEF$2</f>
        <v>0</v>
      </c>
      <c r="AEH27" s="2">
        <f>'1-Results 2030'!AEG27-'1-Results 2030'!AEG$2</f>
        <v>0</v>
      </c>
      <c r="AEI27" s="2">
        <f>'1-Results 2030'!AEH27-'1-Results 2030'!AEH$2</f>
        <v>0</v>
      </c>
      <c r="AEJ27" s="2">
        <f>'1-Results 2030'!AEI27-'1-Results 2030'!AEI$2</f>
        <v>0</v>
      </c>
      <c r="AEK27" s="2">
        <f>'1-Results 2030'!AEJ27-'1-Results 2030'!AEJ$2</f>
        <v>0</v>
      </c>
      <c r="AEL27" s="2">
        <f>'1-Results 2030'!AEK27-'1-Results 2030'!AEK$2</f>
        <v>0</v>
      </c>
      <c r="AEM27" s="2">
        <f>'1-Results 2030'!AEL27-'1-Results 2030'!AEL$2</f>
        <v>0</v>
      </c>
      <c r="AEN27" s="2">
        <f>'1-Results 2030'!AEM27-'1-Results 2030'!AEM$2</f>
        <v>0</v>
      </c>
      <c r="AEO27" s="2">
        <f>'1-Results 2030'!AEN27-'1-Results 2030'!AEN$2</f>
        <v>0</v>
      </c>
      <c r="AEP27" s="2">
        <f>'1-Results 2030'!AEO27-'1-Results 2030'!AEO$2</f>
        <v>0</v>
      </c>
      <c r="AEQ27" s="2">
        <f>'1-Results 2030'!AEP27-'1-Results 2030'!AEP$2</f>
        <v>0</v>
      </c>
      <c r="AER27" s="2">
        <f>'1-Results 2030'!AEQ27-'1-Results 2030'!AEQ$2</f>
        <v>0</v>
      </c>
      <c r="AES27" s="2">
        <f>'1-Results 2030'!AER27-'1-Results 2030'!AER$2</f>
        <v>0</v>
      </c>
      <c r="AET27" s="2">
        <f>'1-Results 2030'!AES27-'1-Results 2030'!AES$2</f>
        <v>0</v>
      </c>
      <c r="AEU27" s="2">
        <f>'1-Results 2030'!AET27-'1-Results 2030'!AET$2</f>
        <v>0</v>
      </c>
      <c r="AEV27" s="2">
        <f>'1-Results 2030'!AEU27-'1-Results 2030'!AEU$2</f>
        <v>0</v>
      </c>
      <c r="AEW27" s="2">
        <f>'1-Results 2030'!AEV27-'1-Results 2030'!AEV$2</f>
        <v>0</v>
      </c>
      <c r="AEX27" s="2">
        <f>'1-Results 2030'!AEW27-'1-Results 2030'!AEW$2</f>
        <v>0</v>
      </c>
      <c r="AEY27" s="2">
        <f>'1-Results 2030'!AEX27-'1-Results 2030'!AEX$2</f>
        <v>0</v>
      </c>
      <c r="AEZ27" s="2">
        <f>'1-Results 2030'!AEY27-'1-Results 2030'!AEY$2</f>
        <v>0</v>
      </c>
      <c r="AFA27" s="2">
        <f>'1-Results 2030'!AEZ27-'1-Results 2030'!AEZ$2</f>
        <v>0</v>
      </c>
      <c r="AFB27" s="2">
        <f>'1-Results 2030'!AFA27-'1-Results 2030'!AFA$2</f>
        <v>0</v>
      </c>
      <c r="AFC27" s="2">
        <f>'1-Results 2030'!AFB27-'1-Results 2030'!AFB$2</f>
        <v>0</v>
      </c>
      <c r="AFD27" s="2">
        <f>'1-Results 2030'!AFC27-'1-Results 2030'!AFC$2</f>
        <v>0</v>
      </c>
      <c r="AFE27" s="2">
        <f>'1-Results 2030'!AFD27-'1-Results 2030'!AFD$2</f>
        <v>0</v>
      </c>
      <c r="AFF27" s="2">
        <f>'1-Results 2030'!AFE27-'1-Results 2030'!AFE$2</f>
        <v>0</v>
      </c>
      <c r="AFG27" s="2">
        <f>'1-Results 2030'!AFF27-'1-Results 2030'!AFF$2</f>
        <v>0</v>
      </c>
      <c r="AFH27" s="2">
        <f>'1-Results 2030'!AFG27-'1-Results 2030'!AFG$2</f>
        <v>0</v>
      </c>
      <c r="AFI27" s="2">
        <f>'1-Results 2030'!AFH27-'1-Results 2030'!AFH$2</f>
        <v>0</v>
      </c>
      <c r="AFJ27" s="2">
        <f>'1-Results 2030'!AFI27-'1-Results 2030'!AFI$2</f>
        <v>0</v>
      </c>
      <c r="AFK27" s="2">
        <f>'1-Results 2030'!AFJ27-'1-Results 2030'!AFJ$2</f>
        <v>0</v>
      </c>
      <c r="AFL27" s="2">
        <f>'1-Results 2030'!AFK27-'1-Results 2030'!AFK$2</f>
        <v>0</v>
      </c>
      <c r="AFM27" s="2">
        <f>'1-Results 2030'!AFL27-'1-Results 2030'!AFL$2</f>
        <v>0</v>
      </c>
      <c r="AFN27" s="2">
        <f>'1-Results 2030'!AFM27-'1-Results 2030'!AFM$2</f>
        <v>0</v>
      </c>
      <c r="AFO27" s="2">
        <f>'1-Results 2030'!AFN27-'1-Results 2030'!AFN$2</f>
        <v>0</v>
      </c>
      <c r="AFP27" s="2">
        <f>'1-Results 2030'!AFO27-'1-Results 2030'!AFO$2</f>
        <v>0</v>
      </c>
      <c r="AFQ27" s="2">
        <f>'1-Results 2030'!AFP27-'1-Results 2030'!AFP$2</f>
        <v>0</v>
      </c>
      <c r="AFR27" s="2">
        <f>'1-Results 2030'!AFQ27-'1-Results 2030'!AFQ$2</f>
        <v>0</v>
      </c>
      <c r="AFS27" s="2">
        <f>'1-Results 2030'!AFR27-'1-Results 2030'!AFR$2</f>
        <v>0</v>
      </c>
      <c r="AFT27" s="2">
        <f>'1-Results 2030'!AFS27-'1-Results 2030'!AFS$2</f>
        <v>0</v>
      </c>
      <c r="AFU27" s="2">
        <f>'1-Results 2030'!AFT27-'1-Results 2030'!AFT$2</f>
        <v>0</v>
      </c>
      <c r="AFV27" s="2">
        <f>'1-Results 2030'!AFU27-'1-Results 2030'!AFU$2</f>
        <v>-1.7653135725994993</v>
      </c>
      <c r="AFW27" s="2">
        <f>'1-Results 2030'!AFV27-'1-Results 2030'!AFV$2</f>
        <v>0</v>
      </c>
      <c r="AFX27" s="2">
        <f>'1-Results 2030'!AFW27-'1-Results 2030'!AFW$2</f>
        <v>0</v>
      </c>
      <c r="AFY27" s="2">
        <f>'1-Results 2030'!AFX27-'1-Results 2030'!AFX$2</f>
        <v>-1.7653135725994993</v>
      </c>
      <c r="AFZ27" s="2">
        <f>'1-Results 2030'!AFY27-'1-Results 2030'!AFY$2</f>
        <v>0</v>
      </c>
      <c r="AGA27" s="2">
        <f>'1-Results 2030'!AFZ27-'1-Results 2030'!AFZ$2</f>
        <v>-0.33510602981181936</v>
      </c>
      <c r="AGB27" s="2">
        <f>'1-Results 2030'!AGA27-'1-Results 2030'!AGA$2</f>
        <v>0</v>
      </c>
      <c r="AGC27" s="2">
        <f>'1-Results 2030'!AGB27-'1-Results 2030'!AGB$2</f>
        <v>-0.33510602981182025</v>
      </c>
      <c r="AGD27" s="2">
        <f>'1-Results 2030'!AGC27-'1-Results 2030'!AGC$2</f>
        <v>-1.1130624450964</v>
      </c>
      <c r="AGE27" s="2">
        <f>'1-Results 2030'!AGD27-'1-Results 2030'!AGD$2</f>
        <v>-3.0793630848231002E-2</v>
      </c>
      <c r="AGF27" s="2">
        <f>'1-Results 2030'!AGE27-'1-Results 2030'!AGE$2</f>
        <v>-0.29333580072228971</v>
      </c>
      <c r="AGG27" s="2">
        <f>'1-Results 2030'!AGF27-'1-Results 2030'!AGF$2</f>
        <v>0</v>
      </c>
      <c r="AGH27" s="2">
        <f>'1-Results 2030'!AGG27-'1-Results 2030'!AGG$2</f>
        <v>-0.78890584507546002</v>
      </c>
      <c r="AGI27" s="2">
        <f>'1-Results 2030'!AGH27-'1-Results 2030'!AGH$2</f>
        <v>0</v>
      </c>
      <c r="AGJ27" s="2">
        <f>'1-Results 2030'!AGI27-'1-Results 2030'!AGI$2</f>
        <v>0</v>
      </c>
      <c r="AGK27" s="2">
        <f>'1-Results 2030'!AGJ27-'1-Results 2030'!AGJ$2</f>
        <v>-2.7168450398800011E-5</v>
      </c>
      <c r="AGL27" s="2">
        <f>'1-Results 2030'!AGK27-'1-Results 2030'!AGK$2</f>
        <v>-1.3336778380542995</v>
      </c>
      <c r="AGM27" s="2">
        <f>'1-Results 2030'!AGL27-'1-Results 2030'!AGL$2</f>
        <v>-1.3336778380542995</v>
      </c>
      <c r="AGN27" s="2">
        <f>'1-Results 2030'!AGM27-'1-Results 2030'!AGM$2</f>
        <v>0</v>
      </c>
      <c r="AGO27" s="2">
        <f>'1-Results 2030'!AGN27-'1-Results 2030'!AGN$2</f>
        <v>0</v>
      </c>
      <c r="AGP27" s="2">
        <f>'1-Results 2030'!AGO27-'1-Results 2030'!AGO$2</f>
        <v>0</v>
      </c>
      <c r="AGQ27" s="2">
        <f>'1-Results 2030'!AGP27-'1-Results 2030'!AGP$2</f>
        <v>-4.0096508559781974E-2</v>
      </c>
      <c r="AGR27" s="2">
        <f>'1-Results 2030'!AGQ27-'1-Results 2030'!AGQ$2</f>
        <v>-4.0096508559781974E-2</v>
      </c>
      <c r="AGS27" s="2">
        <f>'1-Results 2030'!AGR27-'1-Results 2030'!AGR$2</f>
        <v>0</v>
      </c>
      <c r="AGT27" s="2">
        <f>'1-Results 2030'!AGS27-'1-Results 2030'!AGS$2</f>
        <v>0</v>
      </c>
      <c r="AGU27" s="2">
        <f>'1-Results 2030'!AGT27-'1-Results 2030'!AGT$2</f>
        <v>0</v>
      </c>
      <c r="AGV27" s="2">
        <f>'1-Results 2030'!AGU27-'1-Results 2030'!AGU$2</f>
        <v>-13.799570108078996</v>
      </c>
      <c r="AGW27" s="2">
        <f>'1-Results 2030'!AGV27-'1-Results 2030'!AGV$2</f>
        <v>-0.26406686466218998</v>
      </c>
      <c r="AGX27" s="2">
        <f>'1-Results 2030'!AGW27-'1-Results 2030'!AGW$2</f>
        <v>-4.0615984504968949</v>
      </c>
      <c r="AGY27" s="2">
        <f>'1-Results 2030'!AGX27-'1-Results 2030'!AGX$2</f>
        <v>0</v>
      </c>
      <c r="AGZ27" s="2">
        <f>'1-Results 2030'!AGY27-'1-Results 2030'!AGY$2</f>
        <v>-9.4737803145719965</v>
      </c>
      <c r="AHA27" s="2">
        <f>'1-Results 2030'!AGZ27-'1-Results 2030'!AGZ$2</f>
        <v>0</v>
      </c>
      <c r="AHB27" s="2">
        <f>'1-Results 2030'!AHA27-'1-Results 2030'!AHA$2</f>
        <v>0</v>
      </c>
      <c r="AHC27" s="2">
        <f>'1-Results 2030'!AHB27-'1-Results 2030'!AHB$2</f>
        <v>-1.2447834749480021E-4</v>
      </c>
      <c r="AHD27" s="2">
        <f>'1-Results 2030'!AHC27-'1-Results 2030'!AHC$2</f>
        <v>-0.42154595896887992</v>
      </c>
      <c r="AHE27" s="2">
        <f>'1-Results 2030'!AHD27-'1-Results 2030'!AHD$2</f>
        <v>-5.0578180648942067E-3</v>
      </c>
      <c r="AHF27" s="2">
        <f>'1-Results 2030'!AHE27-'1-Results 2030'!AHE$2</f>
        <v>-0.12497603010852198</v>
      </c>
      <c r="AHG27" s="2">
        <f>'1-Results 2030'!AHF27-'1-Results 2030'!AHF$2</f>
        <v>0</v>
      </c>
      <c r="AHH27" s="2">
        <f>'1-Results 2030'!AHG27-'1-Results 2030'!AHG$2</f>
        <v>-0.2915097265931399</v>
      </c>
      <c r="AHI27" s="2">
        <f>'1-Results 2030'!AHH27-'1-Results 2030'!AHH$2</f>
        <v>0</v>
      </c>
      <c r="AHJ27" s="2">
        <f>'1-Results 2030'!AHI27-'1-Results 2030'!AHI$2</f>
        <v>0</v>
      </c>
      <c r="AHK27" s="75">
        <f>'1-Results 2030'!AHJ27-'1-Results 2030'!AHJ$2</f>
        <v>-2.3842023324371981E-6</v>
      </c>
      <c r="AHL27" s="2">
        <f>'1-Results 2030'!AHK27-'1-Results 2030'!AHK$2</f>
        <v>-31.244041361886985</v>
      </c>
      <c r="AHM27" s="2">
        <f>'1-Results 2030'!AHL27-'1-Results 2030'!AHL$2</f>
        <v>-0.9339401089178101</v>
      </c>
      <c r="AHN27" s="2">
        <f>'1-Results 2030'!AHM27-'1-Results 2030'!AHM$2</f>
        <v>-11.862843583795403</v>
      </c>
      <c r="AHO27" s="2">
        <f>'1-Results 2030'!AHN27-'1-Results 2030'!AHN$2</f>
        <v>0</v>
      </c>
      <c r="AHP27" s="2">
        <f>'1-Results 2030'!AHO27-'1-Results 2030'!AHO$2</f>
        <v>-18.447257669173609</v>
      </c>
      <c r="AHQ27" s="2">
        <f>'1-Results 2030'!AHP27-'1-Results 2030'!AHP$2</f>
        <v>0</v>
      </c>
      <c r="AHR27" s="2">
        <f>'1-Results 2030'!AHQ27-'1-Results 2030'!AHQ$2</f>
        <v>0</v>
      </c>
      <c r="AHS27" s="2">
        <f>'1-Results 2030'!AHR27-'1-Results 2030'!AHR$2</f>
        <v>-53.394635113089976</v>
      </c>
      <c r="AHT27" s="2">
        <f>'1-Results 2030'!AHS27-'1-Results 2030'!AHS$2</f>
        <v>-3.3422212900343027</v>
      </c>
      <c r="AHU27" s="2">
        <f>'1-Results 2030'!AHT27-'1-Results 2030'!AHT$2</f>
        <v>-3.3422212900343027</v>
      </c>
      <c r="AHV27" s="2">
        <f>'1-Results 2030'!AHU27-'1-Results 2030'!AHU$2</f>
        <v>0</v>
      </c>
      <c r="AHW27" s="2">
        <f>'1-Results 2030'!AHV27-'1-Results 2030'!AHV$2</f>
        <v>0</v>
      </c>
      <c r="AHX27" s="2">
        <f>'1-Results 2030'!AHW27-'1-Results 2030'!AHW$2</f>
        <v>0</v>
      </c>
      <c r="AHY27" s="2">
        <f>'1-Results 2030'!AHX27-'1-Results 2030'!AHX$2</f>
        <v>0</v>
      </c>
      <c r="AHZ27" s="2">
        <f>'1-Results 2030'!AHY27-'1-Results 2030'!AHY$2</f>
        <v>0</v>
      </c>
      <c r="AIA27" s="2">
        <f>'1-Results 2030'!AHZ27-'1-Results 2030'!AHZ$2</f>
        <v>0</v>
      </c>
      <c r="AIB27" s="2">
        <f>'1-Results 2030'!AIA27-'1-Results 2030'!AIA$2</f>
        <v>0</v>
      </c>
      <c r="AIC27" s="2">
        <f>'1-Results 2030'!AIB27-'1-Results 2030'!AIB$2</f>
        <v>0</v>
      </c>
      <c r="AID27" s="2">
        <f>'1-Results 2030'!AIC27-'1-Results 2030'!AIC$2</f>
        <v>0</v>
      </c>
      <c r="AIE27" s="2">
        <f>'1-Results 2030'!AID27-'1-Results 2030'!AID$2</f>
        <v>0</v>
      </c>
      <c r="AIF27" s="2">
        <f>'1-Results 2030'!AIE27-'1-Results 2030'!AIE$2</f>
        <v>0</v>
      </c>
      <c r="AIG27" s="2">
        <f>'1-Results 2030'!AIF27-'1-Results 2030'!AIF$2</f>
        <v>0</v>
      </c>
      <c r="AIH27" s="2">
        <f>'1-Results 2030'!AIG27-'1-Results 2030'!AIG$2</f>
        <v>0</v>
      </c>
      <c r="AII27" s="2">
        <f>'1-Results 2030'!AIH27-'1-Results 2030'!AIH$2</f>
        <v>0</v>
      </c>
      <c r="AIJ27" s="2">
        <f>'1-Results 2030'!AII27-'1-Results 2030'!AII$2</f>
        <v>0</v>
      </c>
      <c r="AIK27" s="2">
        <f>'1-Results 2030'!AIJ27-'1-Results 2030'!AIJ$2</f>
        <v>0</v>
      </c>
      <c r="AIL27" s="2">
        <f>'1-Results 2030'!AIK27-'1-Results 2030'!AIK$2</f>
        <v>0</v>
      </c>
      <c r="AIM27" s="2">
        <f>'1-Results 2030'!AIL27-'1-Results 2030'!AIL$2</f>
        <v>0</v>
      </c>
      <c r="AIN27" s="2">
        <f>'1-Results 2030'!AIM27-'1-Results 2030'!AIM$2</f>
        <v>0</v>
      </c>
      <c r="AIO27" s="2">
        <f>'1-Results 2030'!AIN27-'1-Results 2030'!AIN$2</f>
        <v>0</v>
      </c>
      <c r="AIP27" s="2">
        <f>'1-Results 2030'!AIO27-'1-Results 2030'!AIO$2</f>
        <v>0</v>
      </c>
      <c r="AIQ27" s="2">
        <f>'1-Results 2030'!AIP27-'1-Results 2030'!AIP$2</f>
        <v>0</v>
      </c>
      <c r="AIR27" s="2">
        <f>'1-Results 2030'!AIQ27-'1-Results 2030'!AIQ$2</f>
        <v>0</v>
      </c>
      <c r="AIS27" s="2">
        <f>'1-Results 2030'!AIR27-'1-Results 2030'!AIR$2</f>
        <v>0</v>
      </c>
      <c r="AIT27" s="2">
        <f>'1-Results 2030'!AIS27-'1-Results 2030'!AIS$2</f>
        <v>0</v>
      </c>
      <c r="AIU27" s="2">
        <f>'1-Results 2030'!AIT27-'1-Results 2030'!AIT$2</f>
        <v>0</v>
      </c>
      <c r="AIV27" s="2">
        <f>'1-Results 2030'!AIU27-'1-Results 2030'!AIU$2</f>
        <v>0</v>
      </c>
      <c r="AIW27" s="2">
        <f>'1-Results 2030'!AIV27-'1-Results 2030'!AIV$2</f>
        <v>0</v>
      </c>
      <c r="AIX27" s="2">
        <f>'1-Results 2030'!AIW27-'1-Results 2030'!AIW$2</f>
        <v>0</v>
      </c>
      <c r="AIY27" s="2">
        <f>'1-Results 2030'!AIX27-'1-Results 2030'!AIX$2</f>
        <v>0</v>
      </c>
      <c r="AIZ27" s="2">
        <f>'1-Results 2030'!AIY27-'1-Results 2030'!AIY$2</f>
        <v>-0.52473345362898272</v>
      </c>
      <c r="AJA27" s="2">
        <f>'1-Results 2030'!AIZ27-'1-Results 2030'!AIZ$2</f>
        <v>0</v>
      </c>
      <c r="AJB27" s="2">
        <f>'1-Results 2030'!AJA27-'1-Results 2030'!AJA$2</f>
        <v>-82.306071036300182</v>
      </c>
      <c r="AJC27" s="2">
        <f>'1-Results 2030'!AJB27-'1-Results 2030'!AJB$2</f>
        <v>-3.1616597626450016</v>
      </c>
      <c r="AJD27" s="2">
        <f>'1-Results 2030'!AJC27-'1-Results 2030'!AJC$2</f>
        <v>-2.9891300097419986</v>
      </c>
      <c r="AJE27" s="2">
        <f>'1-Results 2030'!AJD27-'1-Results 2030'!AJD$2</f>
        <v>0</v>
      </c>
      <c r="AJF27" s="2">
        <f>'1-Results 2030'!AJE27-'1-Results 2030'!AJE$2</f>
        <v>-0.18597998603794963</v>
      </c>
      <c r="AJG27" s="2">
        <f>'1-Results 2030'!AJF27-'1-Results 2030'!AJF$2</f>
        <v>0</v>
      </c>
      <c r="AJH27" s="2">
        <f>'1-Results 2030'!AJG27-'1-Results 2030'!AJG$2</f>
        <v>0</v>
      </c>
      <c r="AJI27" s="2">
        <f>'1-Results 2030'!AJH27-'1-Results 2030'!AJH$2</f>
        <v>0</v>
      </c>
      <c r="AJJ27" s="2">
        <f>'1-Results 2030'!AJI27-'1-Results 2030'!AJI$2</f>
        <v>0</v>
      </c>
      <c r="AJK27" s="2">
        <f>'1-Results 2030'!AJJ27-'1-Results 2030'!AJJ$2</f>
        <v>-1.4377712498159667</v>
      </c>
      <c r="AJL27" s="2">
        <f>'1-Results 2030'!AJK27-'1-Results 2030'!AJK$2</f>
        <v>0</v>
      </c>
      <c r="AJM27" s="2">
        <f>'1-Results 2030'!AJL27-'1-Results 2030'!AJL$2</f>
        <v>0</v>
      </c>
      <c r="AJN27" s="2">
        <f>'1-Results 2030'!AJM27-'1-Results 2030'!AJM$2</f>
        <v>-0.28422957159131101</v>
      </c>
      <c r="AJO27" s="2">
        <f>'1-Results 2030'!AJN27-'1-Results 2030'!AJN$2</f>
        <v>0</v>
      </c>
      <c r="AJP27" s="2">
        <f>'1-Results 2030'!AJO27-'1-Results 2030'!AJO$2</f>
        <v>-2.007283228522283E-13</v>
      </c>
      <c r="AJQ27" s="2">
        <f>'1-Results 2030'!AJP27-'1-Results 2030'!AJP$2</f>
        <v>0</v>
      </c>
      <c r="AJR27" s="2">
        <f>'1-Results 2030'!AJQ27-'1-Results 2030'!AJQ$2</f>
        <v>-2.364961965763996</v>
      </c>
      <c r="AJS27" s="2">
        <f>'1-Results 2030'!AJR27-'1-Results 2030'!AJR$2</f>
        <v>-2.0481190975769614E-3</v>
      </c>
      <c r="AJT27" s="2">
        <f>'1-Results 2030'!AJS27-'1-Results 2030'!AJS$2</f>
        <v>0</v>
      </c>
      <c r="AJU27" s="2">
        <f>'1-Results 2030'!AJT27-'1-Results 2030'!AJT$2</f>
        <v>0</v>
      </c>
      <c r="AJV27" s="2">
        <f>'1-Results 2030'!AJU27-'1-Results 2030'!AJU$2</f>
        <v>0</v>
      </c>
      <c r="AJW27" s="2">
        <f>'1-Results 2030'!AJV27-'1-Results 2030'!AJV$2</f>
        <v>0</v>
      </c>
      <c r="AJX27" s="2">
        <f>'1-Results 2030'!AJW27-'1-Results 2030'!AJW$2</f>
        <v>0</v>
      </c>
      <c r="AJY27" s="2">
        <f>'1-Results 2030'!AJX27-'1-Results 2030'!AJX$2</f>
        <v>0</v>
      </c>
      <c r="AJZ27" s="2">
        <f>'1-Results 2030'!AJY27-'1-Results 2030'!AJY$2</f>
        <v>0</v>
      </c>
      <c r="AKA27" s="2">
        <f>'1-Results 2030'!AJZ27-'1-Results 2030'!AJZ$2</f>
        <v>0</v>
      </c>
      <c r="AKB27" s="2">
        <f>'1-Results 2030'!AKA27-'1-Results 2030'!AKA$2</f>
        <v>0</v>
      </c>
      <c r="AKC27" s="2">
        <f>'1-Results 2030'!AKB27-'1-Results 2030'!AKB$2</f>
        <v>0</v>
      </c>
      <c r="AKD27" s="2">
        <f>'1-Results 2030'!AKC27-'1-Results 2030'!AKC$2</f>
        <v>0</v>
      </c>
      <c r="AKE27" s="2">
        <f>'1-Results 2030'!AKD27-'1-Results 2030'!AKD$2</f>
        <v>0</v>
      </c>
      <c r="AKF27" s="2">
        <f>'1-Results 2030'!AKE27-'1-Results 2030'!AKE$2</f>
        <v>0</v>
      </c>
      <c r="AKG27" s="2">
        <f>'1-Results 2030'!AKF27-'1-Results 2030'!AKF$2</f>
        <v>0</v>
      </c>
      <c r="AKH27" s="2">
        <f>'1-Results 2030'!AKG27-'1-Results 2030'!AKG$2</f>
        <v>0</v>
      </c>
      <c r="AKI27" s="2">
        <f>'1-Results 2030'!AKH27-'1-Results 2030'!AKH$2</f>
        <v>0</v>
      </c>
      <c r="AKJ27" s="2">
        <f>'1-Results 2030'!AKI27-'1-Results 2030'!AKI$2</f>
        <v>0</v>
      </c>
      <c r="AKK27" s="2">
        <f>'1-Results 2030'!AKJ27-'1-Results 2030'!AKJ$2</f>
        <v>0</v>
      </c>
      <c r="AKL27" s="2">
        <f>'1-Results 2030'!AKK27-'1-Results 2030'!AKK$2</f>
        <v>0</v>
      </c>
      <c r="AKM27" s="2">
        <f>'1-Results 2030'!AKL27-'1-Results 2030'!AKL$2</f>
        <v>0</v>
      </c>
      <c r="AKN27" s="2">
        <f>'1-Results 2030'!AKM27-'1-Results 2030'!AKM$2</f>
        <v>0</v>
      </c>
      <c r="AKO27" s="2">
        <f>'1-Results 2030'!AKN27-'1-Results 2030'!AKN$2</f>
        <v>0</v>
      </c>
      <c r="AKP27" s="2">
        <f>'1-Results 2030'!AKO27-'1-Results 2030'!AKO$2</f>
        <v>0</v>
      </c>
      <c r="AKQ27" s="2">
        <f>'1-Results 2030'!AKP27-'1-Results 2030'!AKP$2</f>
        <v>0</v>
      </c>
      <c r="AKR27" s="2">
        <f>'1-Results 2030'!AKQ27-'1-Results 2030'!AKQ$2</f>
        <v>0</v>
      </c>
      <c r="AKS27" s="2">
        <f>'1-Results 2030'!AKR27-'1-Results 2030'!AKR$2</f>
        <v>0</v>
      </c>
      <c r="AKT27" s="2">
        <f>'1-Results 2030'!AKS27-'1-Results 2030'!AKS$2</f>
        <v>0</v>
      </c>
      <c r="AKU27" s="2">
        <f>'1-Results 2030'!AKT27-'1-Results 2030'!AKT$2</f>
        <v>0</v>
      </c>
      <c r="AKV27" s="2">
        <f>'1-Results 2030'!AKU27-'1-Results 2030'!AKU$2</f>
        <v>0</v>
      </c>
      <c r="AKW27" s="2">
        <f>'1-Results 2030'!AKV27-'1-Results 2030'!AKV$2</f>
        <v>0</v>
      </c>
      <c r="AKX27" s="2">
        <f>'1-Results 2030'!AKW27-'1-Results 2030'!AKW$2</f>
        <v>0</v>
      </c>
      <c r="AKY27" s="2">
        <f>'1-Results 2030'!AKX27-'1-Results 2030'!AKX$2</f>
        <v>0</v>
      </c>
      <c r="AKZ27" s="2">
        <f>'1-Results 2030'!AKY27-'1-Results 2030'!AKY$2</f>
        <v>0</v>
      </c>
      <c r="ALA27" s="2">
        <f>'1-Results 2030'!AKZ27-'1-Results 2030'!AKZ$2</f>
        <v>0</v>
      </c>
      <c r="ALB27" s="2">
        <f>'1-Results 2030'!ALA27-'1-Results 2030'!ALA$2</f>
        <v>0</v>
      </c>
      <c r="ALC27" s="2">
        <f>'1-Results 2030'!ALB27-'1-Results 2030'!ALB$2</f>
        <v>0</v>
      </c>
      <c r="ALD27" s="2">
        <f>'1-Results 2030'!ALC27-'1-Results 2030'!ALC$2</f>
        <v>0</v>
      </c>
      <c r="ALE27" s="2">
        <f>'1-Results 2030'!ALD27-'1-Results 2030'!ALD$2</f>
        <v>0</v>
      </c>
      <c r="ALF27" s="2">
        <f>'1-Results 2030'!ALE27-'1-Results 2030'!ALE$2</f>
        <v>0</v>
      </c>
      <c r="ALG27" s="2">
        <f>'1-Results 2030'!ALF27-'1-Results 2030'!ALF$2</f>
        <v>0</v>
      </c>
      <c r="ALH27" s="2">
        <f>'1-Results 2030'!ALG27-'1-Results 2030'!ALG$2</f>
        <v>0</v>
      </c>
      <c r="ALI27" s="2">
        <f>'1-Results 2030'!ALH27-'1-Results 2030'!ALH$2</f>
        <v>0</v>
      </c>
      <c r="ALJ27" s="2">
        <f>'1-Results 2030'!ALI27-'1-Results 2030'!ALI$2</f>
        <v>0</v>
      </c>
      <c r="ALK27" s="2">
        <f>'1-Results 2030'!ALJ27-'1-Results 2030'!ALJ$2</f>
        <v>0</v>
      </c>
      <c r="ALL27" s="2">
        <f>'1-Results 2030'!ALK27-'1-Results 2030'!ALK$2</f>
        <v>0</v>
      </c>
      <c r="ALM27" s="2">
        <f>'1-Results 2030'!ALL27-'1-Results 2030'!ALL$2</f>
        <v>0</v>
      </c>
      <c r="ALN27" s="2">
        <f>'1-Results 2030'!ALM27-'1-Results 2030'!ALM$2</f>
        <v>0</v>
      </c>
      <c r="ALO27" s="2">
        <f>'1-Results 2030'!ALN27-'1-Results 2030'!ALN$2</f>
        <v>-1.2338584224931104</v>
      </c>
      <c r="ALP27" s="2">
        <f>'1-Results 2030'!ALO27-'1-Results 2030'!ALO$2</f>
        <v>0</v>
      </c>
    </row>
    <row r="28" spans="1:1004" ht="15.75" customHeight="1" x14ac:dyDescent="0.15">
      <c r="A28" s="2">
        <v>52052</v>
      </c>
      <c r="B28" s="2">
        <v>3017</v>
      </c>
      <c r="C28" s="2" t="s">
        <v>25</v>
      </c>
      <c r="D28" s="2" t="s">
        <v>69</v>
      </c>
      <c r="E28" s="2">
        <f t="shared" si="0"/>
        <v>-5.9217184160458691</v>
      </c>
      <c r="F28" s="2">
        <f t="shared" si="8"/>
        <v>-5.6109272698460178</v>
      </c>
      <c r="G28" s="2">
        <f>SUM('2-Difference 2030'!$MI28, '2-Difference 2030'!$XD28, '2-Difference 2030'!$ABE28)</f>
        <v>-2.80546363492302</v>
      </c>
      <c r="H28" s="2">
        <f>'1-Results 2030'!G28-'1-Results 2030'!G$2</f>
        <v>0</v>
      </c>
      <c r="I28" s="2">
        <f>'1-Results 2030'!H28-'1-Results 2030'!H$2</f>
        <v>0</v>
      </c>
      <c r="J28" s="2">
        <f>'1-Results 2030'!I28-'1-Results 2030'!I$2</f>
        <v>0</v>
      </c>
      <c r="K28" s="2">
        <f>'1-Results 2030'!J28-'1-Results 2030'!J$2</f>
        <v>0</v>
      </c>
      <c r="L28" s="2">
        <f>'1-Results 2030'!K28-'1-Results 2030'!K$2</f>
        <v>0</v>
      </c>
      <c r="M28" s="2">
        <f>'1-Results 2030'!L28-'1-Results 2030'!L$2</f>
        <v>0</v>
      </c>
      <c r="N28" s="2">
        <f>'1-Results 2030'!M28-'1-Results 2030'!M$2</f>
        <v>0</v>
      </c>
      <c r="O28" s="2">
        <f>'1-Results 2030'!N28-'1-Results 2030'!N$2</f>
        <v>0</v>
      </c>
      <c r="P28" s="2">
        <f>'1-Results 2030'!O28-'1-Results 2030'!O$2</f>
        <v>0</v>
      </c>
      <c r="Q28" s="2">
        <f>'1-Results 2030'!P28-'1-Results 2030'!P$2</f>
        <v>0</v>
      </c>
      <c r="R28" s="2">
        <f>'1-Results 2030'!Q28-'1-Results 2030'!Q$2</f>
        <v>0</v>
      </c>
      <c r="S28" s="2">
        <f>'1-Results 2030'!R28-'1-Results 2030'!R$2</f>
        <v>0</v>
      </c>
      <c r="T28" s="2">
        <f>'1-Results 2030'!S28-'1-Results 2030'!S$2</f>
        <v>0</v>
      </c>
      <c r="U28" s="2">
        <f>'1-Results 2030'!T28-'1-Results 2030'!T$2</f>
        <v>0</v>
      </c>
      <c r="V28" s="2">
        <f>'1-Results 2030'!U28-'1-Results 2030'!U$2</f>
        <v>0</v>
      </c>
      <c r="W28" s="2">
        <f>'1-Results 2030'!V28-'1-Results 2030'!V$2</f>
        <v>0</v>
      </c>
      <c r="X28" s="2">
        <f>'1-Results 2030'!W28-'1-Results 2030'!W$2</f>
        <v>0</v>
      </c>
      <c r="Y28" s="2">
        <f>'1-Results 2030'!X28-'1-Results 2030'!X$2</f>
        <v>0</v>
      </c>
      <c r="Z28" s="2">
        <f>'1-Results 2030'!Y28-'1-Results 2030'!Y$2</f>
        <v>0</v>
      </c>
      <c r="AA28" s="2">
        <f>'1-Results 2030'!Z28-'1-Results 2030'!Z$2</f>
        <v>0</v>
      </c>
      <c r="AB28" s="2">
        <f>'1-Results 2030'!AA28-'1-Results 2030'!AA$2</f>
        <v>0</v>
      </c>
      <c r="AC28" s="2">
        <f>'1-Results 2030'!AB28-'1-Results 2030'!AB$2</f>
        <v>0</v>
      </c>
      <c r="AD28" s="2">
        <f>'1-Results 2030'!AC28-'1-Results 2030'!AC$2</f>
        <v>0</v>
      </c>
      <c r="AE28" s="2">
        <f>'1-Results 2030'!AD28-'1-Results 2030'!AD$2</f>
        <v>0</v>
      </c>
      <c r="AF28" s="2">
        <f>'1-Results 2030'!AE28-'1-Results 2030'!AE$2</f>
        <v>0</v>
      </c>
      <c r="AG28" s="2">
        <f>'1-Results 2030'!AF28-'1-Results 2030'!AF$2</f>
        <v>0</v>
      </c>
      <c r="AH28" s="2">
        <f>'1-Results 2030'!AG28-'1-Results 2030'!AG$2</f>
        <v>0</v>
      </c>
      <c r="AI28" s="2">
        <f>'1-Results 2030'!AH28-'1-Results 2030'!AH$2</f>
        <v>0</v>
      </c>
      <c r="AJ28" s="2">
        <f>'1-Results 2030'!AI28-'1-Results 2030'!AI$2</f>
        <v>0</v>
      </c>
      <c r="AK28" s="2">
        <f>'1-Results 2030'!AJ28-'1-Results 2030'!AJ$2</f>
        <v>0</v>
      </c>
      <c r="AL28" s="2">
        <f>'1-Results 2030'!AK28-'1-Results 2030'!AK$2</f>
        <v>0</v>
      </c>
      <c r="AM28" s="2">
        <f>'1-Results 2030'!AL28-'1-Results 2030'!AL$2</f>
        <v>0</v>
      </c>
      <c r="AN28" s="2">
        <f>'1-Results 2030'!AM28-'1-Results 2030'!AM$2</f>
        <v>0</v>
      </c>
      <c r="AO28" s="2">
        <f>'1-Results 2030'!AN28-'1-Results 2030'!AN$2</f>
        <v>0</v>
      </c>
      <c r="AP28" s="2">
        <f>'1-Results 2030'!AO28-'1-Results 2030'!AO$2</f>
        <v>0</v>
      </c>
      <c r="AQ28" s="2">
        <f>'1-Results 2030'!AP28-'1-Results 2030'!AP$2</f>
        <v>0</v>
      </c>
      <c r="AR28" s="2">
        <f>'1-Results 2030'!AQ28-'1-Results 2030'!AQ$2</f>
        <v>0</v>
      </c>
      <c r="AS28" s="2">
        <f>'1-Results 2030'!AR28-'1-Results 2030'!AR$2</f>
        <v>0</v>
      </c>
      <c r="AT28" s="2">
        <f>'1-Results 2030'!AS28-'1-Results 2030'!AS$2</f>
        <v>0</v>
      </c>
      <c r="AU28" s="2">
        <f>'1-Results 2030'!AT28-'1-Results 2030'!AT$2</f>
        <v>0</v>
      </c>
      <c r="AV28" s="2">
        <f>'1-Results 2030'!AU28-'1-Results 2030'!AU$2</f>
        <v>0</v>
      </c>
      <c r="AW28" s="2">
        <f>'1-Results 2030'!AV28-'1-Results 2030'!AV$2</f>
        <v>0</v>
      </c>
      <c r="AX28" s="2">
        <f>'1-Results 2030'!AW28-'1-Results 2030'!AW$2</f>
        <v>0</v>
      </c>
      <c r="AY28" s="2">
        <f>'1-Results 2030'!AX28-'1-Results 2030'!AX$2</f>
        <v>0</v>
      </c>
      <c r="AZ28" s="2">
        <f>'1-Results 2030'!AY28-'1-Results 2030'!AY$2</f>
        <v>0</v>
      </c>
      <c r="BA28" s="2">
        <f>'1-Results 2030'!AZ28-'1-Results 2030'!AZ$2</f>
        <v>0</v>
      </c>
      <c r="BB28" s="2">
        <f>'1-Results 2030'!BA28-'1-Results 2030'!BA$2</f>
        <v>0</v>
      </c>
      <c r="BC28" s="2">
        <f>'1-Results 2030'!BB28-'1-Results 2030'!BB$2</f>
        <v>0</v>
      </c>
      <c r="BD28" s="2">
        <f>'1-Results 2030'!BC28-'1-Results 2030'!BC$2</f>
        <v>0</v>
      </c>
      <c r="BE28" s="2">
        <f>'1-Results 2030'!BD28-'1-Results 2030'!BD$2</f>
        <v>0</v>
      </c>
      <c r="BF28" s="2">
        <f>'1-Results 2030'!BE28-'1-Results 2030'!BE$2</f>
        <v>0</v>
      </c>
      <c r="BG28" s="2">
        <f>'1-Results 2030'!BF28-'1-Results 2030'!BF$2</f>
        <v>0</v>
      </c>
      <c r="BH28" s="2">
        <f>'1-Results 2030'!BG28-'1-Results 2030'!BG$2</f>
        <v>0</v>
      </c>
      <c r="BI28" s="2">
        <f>'1-Results 2030'!BH28-'1-Results 2030'!BH$2</f>
        <v>0</v>
      </c>
      <c r="BJ28" s="2">
        <f>'1-Results 2030'!BI28-'1-Results 2030'!BI$2</f>
        <v>0</v>
      </c>
      <c r="BK28" s="2">
        <f>'1-Results 2030'!BJ28-'1-Results 2030'!BJ$2</f>
        <v>0</v>
      </c>
      <c r="BL28" s="2">
        <f>'1-Results 2030'!BK28-'1-Results 2030'!BK$2</f>
        <v>0</v>
      </c>
      <c r="BM28" s="2">
        <f>'1-Results 2030'!BL28-'1-Results 2030'!BL$2</f>
        <v>0</v>
      </c>
      <c r="BN28" s="2">
        <f>'1-Results 2030'!BM28-'1-Results 2030'!BM$2</f>
        <v>0</v>
      </c>
      <c r="BO28" s="2">
        <f>'1-Results 2030'!BN28-'1-Results 2030'!BN$2</f>
        <v>0</v>
      </c>
      <c r="BP28" s="2">
        <f>'1-Results 2030'!BO28-'1-Results 2030'!BO$2</f>
        <v>0</v>
      </c>
      <c r="BQ28" s="2">
        <f>'1-Results 2030'!BP28-'1-Results 2030'!BP$2</f>
        <v>0</v>
      </c>
      <c r="BR28" s="2">
        <f>'1-Results 2030'!BQ28-'1-Results 2030'!BQ$2</f>
        <v>0</v>
      </c>
      <c r="BS28" s="2">
        <f>'1-Results 2030'!BR28-'1-Results 2030'!BR$2</f>
        <v>0</v>
      </c>
      <c r="BT28" s="2">
        <f>'1-Results 2030'!BS28-'1-Results 2030'!BS$2</f>
        <v>0</v>
      </c>
      <c r="BU28" s="2">
        <f>'1-Results 2030'!BT28-'1-Results 2030'!BT$2</f>
        <v>0</v>
      </c>
      <c r="BV28" s="2">
        <f>'1-Results 2030'!BU28-'1-Results 2030'!BU$2</f>
        <v>0</v>
      </c>
      <c r="BW28" s="2">
        <f>'1-Results 2030'!BV28-'1-Results 2030'!BV$2</f>
        <v>0</v>
      </c>
      <c r="BX28" s="2">
        <f>'1-Results 2030'!BW28-'1-Results 2030'!BW$2</f>
        <v>0</v>
      </c>
      <c r="BY28" s="2">
        <f>'1-Results 2030'!BX28-'1-Results 2030'!BX$2</f>
        <v>0</v>
      </c>
      <c r="BZ28" s="2">
        <f>'1-Results 2030'!BY28-'1-Results 2030'!BY$2</f>
        <v>0</v>
      </c>
      <c r="CA28" s="2">
        <f>'1-Results 2030'!BZ28-'1-Results 2030'!BZ$2</f>
        <v>0</v>
      </c>
      <c r="CB28" s="2">
        <f>'1-Results 2030'!CA28-'1-Results 2030'!CA$2</f>
        <v>0</v>
      </c>
      <c r="CC28" s="2">
        <f>'1-Results 2030'!CB28-'1-Results 2030'!CB$2</f>
        <v>0</v>
      </c>
      <c r="CD28" s="2">
        <f>'1-Results 2030'!CC28-'1-Results 2030'!CC$2</f>
        <v>0</v>
      </c>
      <c r="CE28" s="2">
        <f>'1-Results 2030'!CD28-'1-Results 2030'!CD$2</f>
        <v>0</v>
      </c>
      <c r="CF28" s="2">
        <f>'1-Results 2030'!CE28-'1-Results 2030'!CE$2</f>
        <v>0</v>
      </c>
      <c r="CG28" s="2">
        <f>'1-Results 2030'!CF28-'1-Results 2030'!CF$2</f>
        <v>0</v>
      </c>
      <c r="CH28" s="2">
        <f>'1-Results 2030'!CG28-'1-Results 2030'!CG$2</f>
        <v>0</v>
      </c>
      <c r="CI28" s="2">
        <f>'1-Results 2030'!CH28-'1-Results 2030'!CH$2</f>
        <v>0</v>
      </c>
      <c r="CJ28" s="2">
        <f>'1-Results 2030'!CI28-'1-Results 2030'!CI$2</f>
        <v>0</v>
      </c>
      <c r="CK28" s="2">
        <f>'1-Results 2030'!CJ28-'1-Results 2030'!CJ$2</f>
        <v>0</v>
      </c>
      <c r="CL28" s="2">
        <f>'1-Results 2030'!CK28-'1-Results 2030'!CK$2</f>
        <v>0</v>
      </c>
      <c r="CM28" s="2">
        <f>'1-Results 2030'!CL28-'1-Results 2030'!CL$2</f>
        <v>0</v>
      </c>
      <c r="CN28" s="2">
        <f>'1-Results 2030'!CM28-'1-Results 2030'!CM$2</f>
        <v>0</v>
      </c>
      <c r="CO28" s="2">
        <f>'1-Results 2030'!CN28-'1-Results 2030'!CN$2</f>
        <v>0</v>
      </c>
      <c r="CP28" s="2">
        <f>'1-Results 2030'!CO28-'1-Results 2030'!CO$2</f>
        <v>0</v>
      </c>
      <c r="CQ28" s="2">
        <f>'1-Results 2030'!CP28-'1-Results 2030'!CP$2</f>
        <v>0</v>
      </c>
      <c r="CR28" s="2">
        <f>'1-Results 2030'!CQ28-'1-Results 2030'!CQ$2</f>
        <v>0</v>
      </c>
      <c r="CS28" s="2">
        <f>'1-Results 2030'!CR28-'1-Results 2030'!CR$2</f>
        <v>0</v>
      </c>
      <c r="CT28" s="2">
        <f>'1-Results 2030'!CS28-'1-Results 2030'!CS$2</f>
        <v>0</v>
      </c>
      <c r="CU28" s="2">
        <f>'1-Results 2030'!CT28-'1-Results 2030'!CT$2</f>
        <v>0</v>
      </c>
      <c r="CV28" s="2">
        <f>'1-Results 2030'!CU28-'1-Results 2030'!CU$2</f>
        <v>0</v>
      </c>
      <c r="CW28" s="2">
        <f>'1-Results 2030'!CV28-'1-Results 2030'!CV$2</f>
        <v>0</v>
      </c>
      <c r="CX28" s="2">
        <f>'1-Results 2030'!CW28-'1-Results 2030'!CW$2</f>
        <v>0</v>
      </c>
      <c r="CY28" s="2">
        <f>'1-Results 2030'!CX28-'1-Results 2030'!CX$2</f>
        <v>0</v>
      </c>
      <c r="CZ28" s="2">
        <f>'1-Results 2030'!CY28-'1-Results 2030'!CY$2</f>
        <v>0</v>
      </c>
      <c r="DA28" s="2">
        <f>'1-Results 2030'!CZ28-'1-Results 2030'!CZ$2</f>
        <v>0</v>
      </c>
      <c r="DB28" s="2">
        <f>'1-Results 2030'!DA28-'1-Results 2030'!DA$2</f>
        <v>0</v>
      </c>
      <c r="DC28" s="2">
        <f>'1-Results 2030'!DB28-'1-Results 2030'!DB$2</f>
        <v>0</v>
      </c>
      <c r="DD28" s="2">
        <f>'1-Results 2030'!DC28-'1-Results 2030'!DC$2</f>
        <v>0</v>
      </c>
      <c r="DE28" s="2">
        <f>'1-Results 2030'!DD28-'1-Results 2030'!DD$2</f>
        <v>0</v>
      </c>
      <c r="DF28" s="2">
        <f>'1-Results 2030'!DE28-'1-Results 2030'!DE$2</f>
        <v>0</v>
      </c>
      <c r="DG28" s="2">
        <f>'1-Results 2030'!DF28-'1-Results 2030'!DF$2</f>
        <v>0</v>
      </c>
      <c r="DH28" s="2">
        <f>'1-Results 2030'!DG28-'1-Results 2030'!DG$2</f>
        <v>0</v>
      </c>
      <c r="DI28" s="2">
        <f>'1-Results 2030'!DH28-'1-Results 2030'!DH$2</f>
        <v>0</v>
      </c>
      <c r="DJ28" s="2">
        <f>'1-Results 2030'!DI28-'1-Results 2030'!DI$2</f>
        <v>0</v>
      </c>
      <c r="DK28" s="2">
        <f>'1-Results 2030'!DJ28-'1-Results 2030'!DJ$2</f>
        <v>0</v>
      </c>
      <c r="DL28" s="2">
        <f>'1-Results 2030'!DK28-'1-Results 2030'!DK$2</f>
        <v>0</v>
      </c>
      <c r="DM28" s="2">
        <f>'1-Results 2030'!DL28-'1-Results 2030'!DL$2</f>
        <v>0</v>
      </c>
      <c r="DN28" s="2">
        <f>'1-Results 2030'!DM28-'1-Results 2030'!DM$2</f>
        <v>0</v>
      </c>
      <c r="DO28" s="2">
        <f>'1-Results 2030'!DN28-'1-Results 2030'!DN$2</f>
        <v>0</v>
      </c>
      <c r="DP28" s="2">
        <f>'1-Results 2030'!DO28-'1-Results 2030'!DO$2</f>
        <v>0</v>
      </c>
      <c r="DQ28" s="2">
        <f>'1-Results 2030'!DP28-'1-Results 2030'!DP$2</f>
        <v>0</v>
      </c>
      <c r="DR28" s="2">
        <f>'1-Results 2030'!DQ28-'1-Results 2030'!DQ$2</f>
        <v>0</v>
      </c>
      <c r="DS28" s="2">
        <f>'1-Results 2030'!DR28-'1-Results 2030'!DR$2</f>
        <v>0</v>
      </c>
      <c r="DT28" s="2">
        <f>'1-Results 2030'!DS28-'1-Results 2030'!DS$2</f>
        <v>0</v>
      </c>
      <c r="DU28" s="2">
        <f>'1-Results 2030'!DT28-'1-Results 2030'!DT$2</f>
        <v>0</v>
      </c>
      <c r="DV28" s="2">
        <f>'1-Results 2030'!DU28-'1-Results 2030'!DU$2</f>
        <v>0</v>
      </c>
      <c r="DW28" s="2">
        <f>'1-Results 2030'!DV28-'1-Results 2030'!DV$2</f>
        <v>0</v>
      </c>
      <c r="DX28" s="2">
        <f>'1-Results 2030'!DW28-'1-Results 2030'!DW$2</f>
        <v>0</v>
      </c>
      <c r="DY28" s="2">
        <f>'1-Results 2030'!DX28-'1-Results 2030'!DX$2</f>
        <v>0</v>
      </c>
      <c r="DZ28" s="2">
        <f>'1-Results 2030'!DY28-'1-Results 2030'!DY$2</f>
        <v>0</v>
      </c>
      <c r="EA28" s="2">
        <f>'1-Results 2030'!DZ28-'1-Results 2030'!DZ$2</f>
        <v>0</v>
      </c>
      <c r="EB28" s="2">
        <f>'1-Results 2030'!EA28-'1-Results 2030'!EA$2</f>
        <v>0</v>
      </c>
      <c r="EC28" s="2">
        <f>'1-Results 2030'!EB28-'1-Results 2030'!EB$2</f>
        <v>0</v>
      </c>
      <c r="ED28" s="2">
        <f>'1-Results 2030'!EC28-'1-Results 2030'!EC$2</f>
        <v>0</v>
      </c>
      <c r="EE28" s="2">
        <f>'1-Results 2030'!ED28-'1-Results 2030'!ED$2</f>
        <v>0</v>
      </c>
      <c r="EF28" s="2">
        <f>'1-Results 2030'!EE28-'1-Results 2030'!EE$2</f>
        <v>0</v>
      </c>
      <c r="EG28" s="2">
        <f>'1-Results 2030'!EF28-'1-Results 2030'!EF$2</f>
        <v>0</v>
      </c>
      <c r="EH28" s="2">
        <f>'1-Results 2030'!EG28-'1-Results 2030'!EG$2</f>
        <v>0</v>
      </c>
      <c r="EI28" s="2">
        <f>'1-Results 2030'!EH28-'1-Results 2030'!EH$2</f>
        <v>0</v>
      </c>
      <c r="EJ28" s="2">
        <f>'1-Results 2030'!EI28-'1-Results 2030'!EI$2</f>
        <v>0</v>
      </c>
      <c r="EK28" s="2">
        <f>'1-Results 2030'!EJ28-'1-Results 2030'!EJ$2</f>
        <v>0</v>
      </c>
      <c r="EL28" s="2">
        <f>'1-Results 2030'!EK28-'1-Results 2030'!EK$2</f>
        <v>0</v>
      </c>
      <c r="EM28" s="2">
        <f>'1-Results 2030'!EL28-'1-Results 2030'!EL$2</f>
        <v>0</v>
      </c>
      <c r="EN28" s="2">
        <f>'1-Results 2030'!EM28-'1-Results 2030'!EM$2</f>
        <v>0</v>
      </c>
      <c r="EO28" s="2">
        <f>'1-Results 2030'!EN28-'1-Results 2030'!EN$2</f>
        <v>0</v>
      </c>
      <c r="EP28" s="2">
        <f>'1-Results 2030'!EO28-'1-Results 2030'!EO$2</f>
        <v>0</v>
      </c>
      <c r="EQ28" s="2">
        <f>'1-Results 2030'!EP28-'1-Results 2030'!EP$2</f>
        <v>0</v>
      </c>
      <c r="ER28" s="2">
        <f>'1-Results 2030'!EQ28-'1-Results 2030'!EQ$2</f>
        <v>0</v>
      </c>
      <c r="ES28" s="2">
        <f>'1-Results 2030'!ER28-'1-Results 2030'!ER$2</f>
        <v>0</v>
      </c>
      <c r="ET28" s="2">
        <f>'1-Results 2030'!ES28-'1-Results 2030'!ES$2</f>
        <v>0</v>
      </c>
      <c r="EU28" s="2">
        <f>'1-Results 2030'!ET28-'1-Results 2030'!ET$2</f>
        <v>0</v>
      </c>
      <c r="EV28" s="2">
        <f>'1-Results 2030'!EU28-'1-Results 2030'!EU$2</f>
        <v>0</v>
      </c>
      <c r="EW28" s="2">
        <f>'1-Results 2030'!EV28-'1-Results 2030'!EV$2</f>
        <v>0</v>
      </c>
      <c r="EX28" s="2">
        <f>'1-Results 2030'!EW28-'1-Results 2030'!EW$2</f>
        <v>0</v>
      </c>
      <c r="EY28" s="2">
        <f>'1-Results 2030'!EX28-'1-Results 2030'!EX$2</f>
        <v>0</v>
      </c>
      <c r="EZ28" s="2">
        <f>'1-Results 2030'!EY28-'1-Results 2030'!EY$2</f>
        <v>0</v>
      </c>
      <c r="FA28" s="2">
        <f>'1-Results 2030'!EZ28-'1-Results 2030'!EZ$2</f>
        <v>0</v>
      </c>
      <c r="FB28" s="2">
        <f>'1-Results 2030'!FA28-'1-Results 2030'!FA$2</f>
        <v>0</v>
      </c>
      <c r="FC28" s="2">
        <f>'1-Results 2030'!FB28-'1-Results 2030'!FB$2</f>
        <v>0</v>
      </c>
      <c r="FD28" s="2">
        <f>'1-Results 2030'!FC28-'1-Results 2030'!FC$2</f>
        <v>0</v>
      </c>
      <c r="FE28" s="2">
        <f>'1-Results 2030'!FD28-'1-Results 2030'!FD$2</f>
        <v>0</v>
      </c>
      <c r="FF28" s="2">
        <f>'1-Results 2030'!FE28-'1-Results 2030'!FE$2</f>
        <v>0</v>
      </c>
      <c r="FG28" s="2">
        <f>'1-Results 2030'!FF28-'1-Results 2030'!FF$2</f>
        <v>0</v>
      </c>
      <c r="FH28" s="2">
        <f>'1-Results 2030'!FG28-'1-Results 2030'!FG$2</f>
        <v>0</v>
      </c>
      <c r="FI28" s="2">
        <f>'1-Results 2030'!FH28-'1-Results 2030'!FH$2</f>
        <v>0</v>
      </c>
      <c r="FJ28" s="2">
        <f>'1-Results 2030'!FI28-'1-Results 2030'!FI$2</f>
        <v>0</v>
      </c>
      <c r="FK28" s="2">
        <f>'1-Results 2030'!FJ28-'1-Results 2030'!FJ$2</f>
        <v>0</v>
      </c>
      <c r="FL28" s="2">
        <f>'1-Results 2030'!FK28-'1-Results 2030'!FK$2</f>
        <v>0</v>
      </c>
      <c r="FM28" s="2">
        <f>'1-Results 2030'!FL28-'1-Results 2030'!FL$2</f>
        <v>0</v>
      </c>
      <c r="FN28" s="2">
        <f>'1-Results 2030'!FM28-'1-Results 2030'!FM$2</f>
        <v>0</v>
      </c>
      <c r="FO28" s="2">
        <f>'1-Results 2030'!FN28-'1-Results 2030'!FN$2</f>
        <v>0</v>
      </c>
      <c r="FP28" s="2">
        <f>'1-Results 2030'!FO28-'1-Results 2030'!FO$2</f>
        <v>0</v>
      </c>
      <c r="FQ28" s="2">
        <f>'1-Results 2030'!FP28-'1-Results 2030'!FP$2</f>
        <v>0</v>
      </c>
      <c r="FR28" s="2">
        <f>'1-Results 2030'!FQ28-'1-Results 2030'!FQ$2</f>
        <v>0</v>
      </c>
      <c r="FS28" s="2">
        <f>'1-Results 2030'!FR28-'1-Results 2030'!FR$2</f>
        <v>0</v>
      </c>
      <c r="FT28" s="2">
        <f>'1-Results 2030'!FS28-'1-Results 2030'!FS$2</f>
        <v>0</v>
      </c>
      <c r="FU28" s="2">
        <f>'1-Results 2030'!FT28-'1-Results 2030'!FT$2</f>
        <v>0</v>
      </c>
      <c r="FV28" s="2">
        <f>'1-Results 2030'!FU28-'1-Results 2030'!FU$2</f>
        <v>0</v>
      </c>
      <c r="FW28" s="2">
        <f>'1-Results 2030'!FV28-'1-Results 2030'!FV$2</f>
        <v>0</v>
      </c>
      <c r="FX28" s="2">
        <f>'1-Results 2030'!FW28-'1-Results 2030'!FW$2</f>
        <v>0</v>
      </c>
      <c r="FY28" s="2">
        <f>'1-Results 2030'!FX28-'1-Results 2030'!FX$2</f>
        <v>0</v>
      </c>
      <c r="FZ28" s="2">
        <f>'1-Results 2030'!FY28-'1-Results 2030'!FY$2</f>
        <v>0</v>
      </c>
      <c r="GA28" s="2">
        <f>'1-Results 2030'!FZ28-'1-Results 2030'!FZ$2</f>
        <v>0</v>
      </c>
      <c r="GB28" s="2">
        <f>'1-Results 2030'!GA28-'1-Results 2030'!GA$2</f>
        <v>0</v>
      </c>
      <c r="GC28" s="2">
        <f>'1-Results 2030'!GB28-'1-Results 2030'!GB$2</f>
        <v>0</v>
      </c>
      <c r="GD28" s="2">
        <f>'1-Results 2030'!GC28-'1-Results 2030'!GC$2</f>
        <v>0</v>
      </c>
      <c r="GE28" s="2">
        <f>'1-Results 2030'!GD28-'1-Results 2030'!GD$2</f>
        <v>0</v>
      </c>
      <c r="GF28" s="2">
        <f>'1-Results 2030'!GE28-'1-Results 2030'!GE$2</f>
        <v>0</v>
      </c>
      <c r="GG28" s="2">
        <f>'1-Results 2030'!GF28-'1-Results 2030'!GF$2</f>
        <v>0</v>
      </c>
      <c r="GH28" s="2">
        <f>'1-Results 2030'!GG28-'1-Results 2030'!GG$2</f>
        <v>0</v>
      </c>
      <c r="GI28" s="2">
        <f>'1-Results 2030'!GH28-'1-Results 2030'!GH$2</f>
        <v>0</v>
      </c>
      <c r="GJ28" s="2">
        <f>'1-Results 2030'!GI28-'1-Results 2030'!GI$2</f>
        <v>0</v>
      </c>
      <c r="GK28" s="2">
        <f>'1-Results 2030'!GJ28-'1-Results 2030'!GJ$2</f>
        <v>0</v>
      </c>
      <c r="GL28" s="2">
        <f>'1-Results 2030'!GK28-'1-Results 2030'!GK$2</f>
        <v>0</v>
      </c>
      <c r="GM28" s="2">
        <f>'1-Results 2030'!GL28-'1-Results 2030'!GL$2</f>
        <v>0</v>
      </c>
      <c r="GN28" s="2">
        <f>'1-Results 2030'!GM28-'1-Results 2030'!GM$2</f>
        <v>0</v>
      </c>
      <c r="GO28" s="2">
        <f>'1-Results 2030'!GN28-'1-Results 2030'!GN$2</f>
        <v>0</v>
      </c>
      <c r="GP28" s="2">
        <f>'1-Results 2030'!GO28-'1-Results 2030'!GO$2</f>
        <v>0</v>
      </c>
      <c r="GQ28" s="2">
        <f>'1-Results 2030'!GP28-'1-Results 2030'!GP$2</f>
        <v>0</v>
      </c>
      <c r="GR28" s="2">
        <f>'1-Results 2030'!GQ28-'1-Results 2030'!GQ$2</f>
        <v>0</v>
      </c>
      <c r="GS28" s="2">
        <f>'1-Results 2030'!GR28-'1-Results 2030'!GR$2</f>
        <v>0</v>
      </c>
      <c r="GT28" s="2">
        <f>'1-Results 2030'!GS28-'1-Results 2030'!GS$2</f>
        <v>0</v>
      </c>
      <c r="GU28" s="2">
        <f>'1-Results 2030'!GT28-'1-Results 2030'!GT$2</f>
        <v>0</v>
      </c>
      <c r="GV28" s="2">
        <f>'1-Results 2030'!GU28-'1-Results 2030'!GU$2</f>
        <v>0</v>
      </c>
      <c r="GW28" s="2">
        <f>'1-Results 2030'!GV28-'1-Results 2030'!GV$2</f>
        <v>0</v>
      </c>
      <c r="GX28" s="2">
        <f>'1-Results 2030'!GW28-'1-Results 2030'!GW$2</f>
        <v>0</v>
      </c>
      <c r="GY28" s="2">
        <f>'1-Results 2030'!GX28-'1-Results 2030'!GX$2</f>
        <v>0</v>
      </c>
      <c r="GZ28" s="2">
        <f>'1-Results 2030'!GY28-'1-Results 2030'!GY$2</f>
        <v>0</v>
      </c>
      <c r="HA28" s="2">
        <f>'1-Results 2030'!GZ28-'1-Results 2030'!GZ$2</f>
        <v>0</v>
      </c>
      <c r="HB28" s="2">
        <f>'1-Results 2030'!HA28-'1-Results 2030'!HA$2</f>
        <v>0</v>
      </c>
      <c r="HC28" s="2">
        <f>'1-Results 2030'!HB28-'1-Results 2030'!HB$2</f>
        <v>0</v>
      </c>
      <c r="HD28" s="2">
        <f>'1-Results 2030'!HC28-'1-Results 2030'!HC$2</f>
        <v>0</v>
      </c>
      <c r="HE28" s="2">
        <f>'1-Results 2030'!HD28-'1-Results 2030'!HD$2</f>
        <v>0</v>
      </c>
      <c r="HF28" s="2">
        <f>'1-Results 2030'!HE28-'1-Results 2030'!HE$2</f>
        <v>0</v>
      </c>
      <c r="HG28" s="2">
        <f>'1-Results 2030'!HF28-'1-Results 2030'!HF$2</f>
        <v>0</v>
      </c>
      <c r="HH28" s="2">
        <f>'1-Results 2030'!HG28-'1-Results 2030'!HG$2</f>
        <v>0</v>
      </c>
      <c r="HI28" s="2">
        <f>'1-Results 2030'!HH28-'1-Results 2030'!HH$2</f>
        <v>0</v>
      </c>
      <c r="HJ28" s="2">
        <f>'1-Results 2030'!HI28-'1-Results 2030'!HI$2</f>
        <v>0</v>
      </c>
      <c r="HK28" s="2">
        <f>'1-Results 2030'!HJ28-'1-Results 2030'!HJ$2</f>
        <v>0</v>
      </c>
      <c r="HL28" s="2">
        <f>'1-Results 2030'!HK28-'1-Results 2030'!HK$2</f>
        <v>0</v>
      </c>
      <c r="HM28" s="2">
        <f>'1-Results 2030'!HL28-'1-Results 2030'!HL$2</f>
        <v>0</v>
      </c>
      <c r="HN28" s="2">
        <f>'1-Results 2030'!HM28-'1-Results 2030'!HM$2</f>
        <v>0</v>
      </c>
      <c r="HO28" s="2">
        <f>'1-Results 2030'!HN28-'1-Results 2030'!HN$2</f>
        <v>0</v>
      </c>
      <c r="HP28" s="2">
        <f>'1-Results 2030'!HO28-'1-Results 2030'!HO$2</f>
        <v>0</v>
      </c>
      <c r="HQ28" s="2">
        <f>'1-Results 2030'!HP28-'1-Results 2030'!HP$2</f>
        <v>0</v>
      </c>
      <c r="HR28" s="2">
        <f>'1-Results 2030'!HQ28-'1-Results 2030'!HQ$2</f>
        <v>0</v>
      </c>
      <c r="HS28" s="2">
        <f>'1-Results 2030'!HR28-'1-Results 2030'!HR$2</f>
        <v>0</v>
      </c>
      <c r="HT28" s="75">
        <f>'1-Results 2030'!HS28-'1-Results 2030'!HS$2</f>
        <v>0</v>
      </c>
      <c r="HU28" s="2">
        <f>'1-Results 2030'!HT28-'1-Results 2030'!HT$2</f>
        <v>0</v>
      </c>
      <c r="HV28" s="2">
        <f>'1-Results 2030'!HU28-'1-Results 2030'!HU$2</f>
        <v>0</v>
      </c>
      <c r="HW28" s="2">
        <f>'1-Results 2030'!HV28-'1-Results 2030'!HV$2</f>
        <v>0</v>
      </c>
      <c r="HX28" s="75">
        <f>'1-Results 2030'!HW28-'1-Results 2030'!HW$2</f>
        <v>0</v>
      </c>
      <c r="HY28" s="2">
        <f>'1-Results 2030'!HX28-'1-Results 2030'!HX$2</f>
        <v>0</v>
      </c>
      <c r="HZ28" s="2">
        <f>'1-Results 2030'!HY28-'1-Results 2030'!HY$2</f>
        <v>0</v>
      </c>
      <c r="IA28" s="2">
        <f>'1-Results 2030'!HZ28-'1-Results 2030'!HZ$2</f>
        <v>0</v>
      </c>
      <c r="IB28" s="2">
        <f>'1-Results 2030'!IA28-'1-Results 2030'!IA$2</f>
        <v>0</v>
      </c>
      <c r="IC28" s="2">
        <f>'1-Results 2030'!IB28-'1-Results 2030'!IB$2</f>
        <v>0</v>
      </c>
      <c r="ID28" s="2">
        <f>'1-Results 2030'!IC28-'1-Results 2030'!IC$2</f>
        <v>0</v>
      </c>
      <c r="IE28" s="2">
        <f>'1-Results 2030'!ID28-'1-Results 2030'!ID$2</f>
        <v>0</v>
      </c>
      <c r="IF28" s="2">
        <f>'1-Results 2030'!IE28-'1-Results 2030'!IE$2</f>
        <v>0</v>
      </c>
      <c r="IG28" s="2">
        <f>'1-Results 2030'!IF28-'1-Results 2030'!IF$2</f>
        <v>0</v>
      </c>
      <c r="IH28" s="2">
        <f>'1-Results 2030'!IG28-'1-Results 2030'!IG$2</f>
        <v>0</v>
      </c>
      <c r="II28" s="2">
        <f>'1-Results 2030'!IH28-'1-Results 2030'!IH$2</f>
        <v>0</v>
      </c>
      <c r="IJ28" s="2">
        <f>'1-Results 2030'!II28-'1-Results 2030'!II$2</f>
        <v>0</v>
      </c>
      <c r="IK28" s="2">
        <f>'1-Results 2030'!IJ28-'1-Results 2030'!IJ$2</f>
        <v>0</v>
      </c>
      <c r="IL28" s="2">
        <f>'1-Results 2030'!IK28-'1-Results 2030'!IK$2</f>
        <v>0</v>
      </c>
      <c r="IM28" s="2">
        <f>'1-Results 2030'!IL28-'1-Results 2030'!IL$2</f>
        <v>0</v>
      </c>
      <c r="IN28" s="2">
        <f>'1-Results 2030'!IM28-'1-Results 2030'!IM$2</f>
        <v>0</v>
      </c>
      <c r="IO28" s="2">
        <f>'1-Results 2030'!IN28-'1-Results 2030'!IN$2</f>
        <v>0</v>
      </c>
      <c r="IP28" s="2">
        <f>'1-Results 2030'!IO28-'1-Results 2030'!IO$2</f>
        <v>0</v>
      </c>
      <c r="IQ28" s="2">
        <f>'1-Results 2030'!IP28-'1-Results 2030'!IP$2</f>
        <v>0</v>
      </c>
      <c r="IR28" s="2">
        <f>'1-Results 2030'!IQ28-'1-Results 2030'!IQ$2</f>
        <v>0</v>
      </c>
      <c r="IS28" s="2">
        <f>'1-Results 2030'!IR28-'1-Results 2030'!IR$2</f>
        <v>0</v>
      </c>
      <c r="IT28" s="2">
        <f>'1-Results 2030'!IS28-'1-Results 2030'!IS$2</f>
        <v>0</v>
      </c>
      <c r="IU28" s="2">
        <f>'1-Results 2030'!IT28-'1-Results 2030'!IT$2</f>
        <v>9.9044879510001675E-7</v>
      </c>
      <c r="IV28" s="2">
        <f>'1-Results 2030'!IU28-'1-Results 2030'!IU$2</f>
        <v>-1.7894439975009967E-4</v>
      </c>
      <c r="IW28" s="2">
        <f>'1-Results 2030'!IV28-'1-Results 2030'!IV$2</f>
        <v>1.5063057482500586E-5</v>
      </c>
      <c r="IX28" s="2">
        <f>'1-Results 2030'!IW28-'1-Results 2030'!IW$2</f>
        <v>0</v>
      </c>
      <c r="IY28" s="2">
        <f>'1-Results 2030'!IX28-'1-Results 2030'!IX$2</f>
        <v>-3.0667647517599976E-4</v>
      </c>
      <c r="IZ28" s="2">
        <f>'1-Results 2030'!IY28-'1-Results 2030'!IY$2</f>
        <v>5.109183936150008E-5</v>
      </c>
      <c r="JA28" s="2">
        <f>'1-Results 2030'!IZ28-'1-Results 2030'!IZ$2</f>
        <v>-8.0226855730100577E-5</v>
      </c>
      <c r="JB28" s="2">
        <f>'1-Results 2030'!JA28-'1-Results 2030'!JA$2</f>
        <v>-5.1092727562429552E-4</v>
      </c>
      <c r="JC28" s="2">
        <f>'1-Results 2030'!JB28-'1-Results 2030'!JB$2</f>
        <v>1.0984722600529001E-3</v>
      </c>
      <c r="JD28" s="75">
        <f>'1-Results 2030'!JC28-'1-Results 2030'!JC$2</f>
        <v>0</v>
      </c>
      <c r="JE28" s="2">
        <f>'1-Results 2030'!JD28-'1-Results 2030'!JD$2</f>
        <v>0</v>
      </c>
      <c r="JF28" s="2">
        <f>'1-Results 2030'!JE28-'1-Results 2030'!JE$2</f>
        <v>1.8203317646200198E-5</v>
      </c>
      <c r="JG28" s="2">
        <f>'1-Results 2030'!JF28-'1-Results 2030'!JF$2</f>
        <v>0</v>
      </c>
      <c r="JH28" s="2">
        <f>'1-Results 2030'!JG28-'1-Results 2030'!JG$2</f>
        <v>8.869689282720028E-5</v>
      </c>
      <c r="JI28" s="2">
        <f>'1-Results 2030'!JH28-'1-Results 2030'!JH$2</f>
        <v>0</v>
      </c>
      <c r="JJ28" s="2">
        <f>'1-Results 2030'!JI28-'1-Results 2030'!JI$2</f>
        <v>0</v>
      </c>
      <c r="JK28" s="2">
        <f>'1-Results 2030'!JJ28-'1-Results 2030'!JJ$2</f>
        <v>0</v>
      </c>
      <c r="JL28" s="2">
        <f>'1-Results 2030'!JK28-'1-Results 2030'!JK$2</f>
        <v>0</v>
      </c>
      <c r="JM28" s="2">
        <f>'1-Results 2030'!JL28-'1-Results 2030'!JL$2</f>
        <v>0</v>
      </c>
      <c r="JN28" s="2">
        <f>'1-Results 2030'!JM28-'1-Results 2030'!JM$2</f>
        <v>1.4483328241040108E-4</v>
      </c>
      <c r="JO28" s="2">
        <f>'1-Results 2030'!JN28-'1-Results 2030'!JN$2</f>
        <v>0</v>
      </c>
      <c r="JP28" s="2">
        <f>'1-Results 2030'!JO28-'1-Results 2030'!JO$2</f>
        <v>0</v>
      </c>
      <c r="JQ28" s="2">
        <f>'1-Results 2030'!JP28-'1-Results 2030'!JP$2</f>
        <v>0</v>
      </c>
      <c r="JR28" s="2">
        <f>'1-Results 2030'!JQ28-'1-Results 2030'!JQ$2</f>
        <v>0</v>
      </c>
      <c r="JS28" s="2">
        <f>'1-Results 2030'!JR28-'1-Results 2030'!JR$2</f>
        <v>0</v>
      </c>
      <c r="JT28" s="2">
        <f>'1-Results 2030'!JS28-'1-Results 2030'!JS$2</f>
        <v>0</v>
      </c>
      <c r="JU28" s="2">
        <f>'1-Results 2030'!JT28-'1-Results 2030'!JT$2</f>
        <v>0</v>
      </c>
      <c r="JV28" s="2">
        <f>'1-Results 2030'!JU28-'1-Results 2030'!JU$2</f>
        <v>0</v>
      </c>
      <c r="JW28" s="2">
        <f>'1-Results 2030'!JV28-'1-Results 2030'!JV$2</f>
        <v>3.9278912196999589E-6</v>
      </c>
      <c r="JX28" s="2">
        <f>'1-Results 2030'!JW28-'1-Results 2030'!JW$2</f>
        <v>-3.5925218540290051E-4</v>
      </c>
      <c r="JY28" s="2">
        <f>'1-Results 2030'!JX28-'1-Results 2030'!JX$2</f>
        <v>1.0290699600980169E-2</v>
      </c>
      <c r="JZ28" s="2">
        <f>'1-Results 2030'!JY28-'1-Results 2030'!JY$2</f>
        <v>1.6944987192670347E-2</v>
      </c>
      <c r="KA28" s="2">
        <f>'1-Results 2030'!JZ28-'1-Results 2030'!JZ$2</f>
        <v>-9.1901860674249991E-3</v>
      </c>
      <c r="KB28" s="2">
        <f>'1-Results 2030'!KA28-'1-Results 2030'!KA$2</f>
        <v>0</v>
      </c>
      <c r="KC28" s="2">
        <f>'1-Results 2030'!KB28-'1-Results 2030'!KB$2</f>
        <v>0</v>
      </c>
      <c r="KD28" s="2">
        <f>'1-Results 2030'!KC28-'1-Results 2030'!KC$2</f>
        <v>0</v>
      </c>
      <c r="KE28" s="2">
        <f>'1-Results 2030'!KD28-'1-Results 2030'!KD$2</f>
        <v>0</v>
      </c>
      <c r="KF28" s="2">
        <f>'1-Results 2030'!KE28-'1-Results 2030'!KE$2</f>
        <v>0</v>
      </c>
      <c r="KG28" s="2">
        <f>'1-Results 2030'!KF28-'1-Results 2030'!KF$2</f>
        <v>0</v>
      </c>
      <c r="KH28" s="2">
        <f>'1-Results 2030'!KG28-'1-Results 2030'!KG$2</f>
        <v>0</v>
      </c>
      <c r="KI28" s="2">
        <f>'1-Results 2030'!KH28-'1-Results 2030'!KH$2</f>
        <v>0</v>
      </c>
      <c r="KJ28" s="2">
        <f>'1-Results 2030'!KI28-'1-Results 2030'!KI$2</f>
        <v>0</v>
      </c>
      <c r="KK28" s="2">
        <f>'1-Results 2030'!KJ28-'1-Results 2030'!KJ$2</f>
        <v>0</v>
      </c>
      <c r="KL28" s="2">
        <f>'1-Results 2030'!KK28-'1-Results 2030'!KK$2</f>
        <v>0</v>
      </c>
      <c r="KM28" s="2">
        <f>'1-Results 2030'!KL28-'1-Results 2030'!KL$2</f>
        <v>0</v>
      </c>
      <c r="KN28" s="2">
        <f>'1-Results 2030'!KM28-'1-Results 2030'!KM$2</f>
        <v>0</v>
      </c>
      <c r="KO28" s="2">
        <f>'1-Results 2030'!KN28-'1-Results 2030'!KN$2</f>
        <v>0</v>
      </c>
      <c r="KP28" s="2">
        <f>'1-Results 2030'!KO28-'1-Results 2030'!KO$2</f>
        <v>0</v>
      </c>
      <c r="KQ28" s="2">
        <f>'1-Results 2030'!KP28-'1-Results 2030'!KP$2</f>
        <v>0</v>
      </c>
      <c r="KR28" s="2">
        <f>'1-Results 2030'!KQ28-'1-Results 2030'!KQ$2</f>
        <v>0</v>
      </c>
      <c r="KS28" s="2">
        <f>'1-Results 2030'!KR28-'1-Results 2030'!KR$2</f>
        <v>0</v>
      </c>
      <c r="KT28" s="2">
        <f>'1-Results 2030'!KS28-'1-Results 2030'!KS$2</f>
        <v>0</v>
      </c>
      <c r="KU28" s="2">
        <f>'1-Results 2030'!KT28-'1-Results 2030'!KT$2</f>
        <v>0</v>
      </c>
      <c r="KV28" s="2">
        <f>'1-Results 2030'!KU28-'1-Results 2030'!KU$2</f>
        <v>0</v>
      </c>
      <c r="KW28" s="2">
        <f>'1-Results 2030'!KV28-'1-Results 2030'!KV$2</f>
        <v>0</v>
      </c>
      <c r="KX28" s="2">
        <f>'1-Results 2030'!KW28-'1-Results 2030'!KW$2</f>
        <v>0</v>
      </c>
      <c r="KY28" s="2">
        <f>'1-Results 2030'!KX28-'1-Results 2030'!KX$2</f>
        <v>0</v>
      </c>
      <c r="KZ28" s="2">
        <f>'1-Results 2030'!KY28-'1-Results 2030'!KY$2</f>
        <v>0</v>
      </c>
      <c r="LA28" s="2">
        <f>'1-Results 2030'!KZ28-'1-Results 2030'!KZ$2</f>
        <v>0</v>
      </c>
      <c r="LB28" s="2">
        <f>'1-Results 2030'!LA28-'1-Results 2030'!LA$2</f>
        <v>0</v>
      </c>
      <c r="LC28" s="2">
        <f>'1-Results 2030'!LB28-'1-Results 2030'!LB$2</f>
        <v>0</v>
      </c>
      <c r="LD28" s="2">
        <f>'1-Results 2030'!LC28-'1-Results 2030'!LC$2</f>
        <v>0</v>
      </c>
      <c r="LE28" s="2">
        <f>'1-Results 2030'!LD28-'1-Results 2030'!LD$2</f>
        <v>0</v>
      </c>
      <c r="LF28" s="2">
        <f>'1-Results 2030'!LE28-'1-Results 2030'!LE$2</f>
        <v>0</v>
      </c>
      <c r="LG28" s="2">
        <f>'1-Results 2030'!LF28-'1-Results 2030'!LF$2</f>
        <v>0</v>
      </c>
      <c r="LH28" s="2">
        <f>'1-Results 2030'!LG28-'1-Results 2030'!LG$2</f>
        <v>0</v>
      </c>
      <c r="LI28" s="2">
        <f>'1-Results 2030'!LH28-'1-Results 2030'!LH$2</f>
        <v>0</v>
      </c>
      <c r="LJ28" s="2">
        <f>'1-Results 2030'!LI28-'1-Results 2030'!LI$2</f>
        <v>0</v>
      </c>
      <c r="LK28" s="2">
        <f>'1-Results 2030'!LJ28-'1-Results 2030'!LJ$2</f>
        <v>0</v>
      </c>
      <c r="LL28" s="2">
        <f>'1-Results 2030'!LK28-'1-Results 2030'!LK$2</f>
        <v>0</v>
      </c>
      <c r="LM28" s="75">
        <f>'1-Results 2030'!LL28-'1-Results 2030'!LL$2</f>
        <v>0</v>
      </c>
      <c r="LN28" s="2">
        <f>'1-Results 2030'!LM28-'1-Results 2030'!LM$2</f>
        <v>0</v>
      </c>
      <c r="LO28" s="2">
        <f>'1-Results 2030'!LN28-'1-Results 2030'!LN$2</f>
        <v>0</v>
      </c>
      <c r="LP28" s="2">
        <f>'1-Results 2030'!LO28-'1-Results 2030'!LO$2</f>
        <v>0</v>
      </c>
      <c r="LQ28" s="2">
        <f>'1-Results 2030'!LP28-'1-Results 2030'!LP$2</f>
        <v>0</v>
      </c>
      <c r="LR28" s="2">
        <f>'1-Results 2030'!LQ28-'1-Results 2030'!LQ$2</f>
        <v>0</v>
      </c>
      <c r="LS28" s="2">
        <f>'1-Results 2030'!LR28-'1-Results 2030'!LR$2</f>
        <v>0</v>
      </c>
      <c r="LT28" s="2">
        <f>'1-Results 2030'!LS28-'1-Results 2030'!LS$2</f>
        <v>0</v>
      </c>
      <c r="LU28" s="2">
        <f>'1-Results 2030'!LT28-'1-Results 2030'!LT$2</f>
        <v>0</v>
      </c>
      <c r="LV28" s="2">
        <f>'1-Results 2030'!LU28-'1-Results 2030'!LU$2</f>
        <v>0</v>
      </c>
      <c r="LW28" s="2">
        <f>'1-Results 2030'!LV28-'1-Results 2030'!LV$2</f>
        <v>0</v>
      </c>
      <c r="LX28" s="2">
        <f>'1-Results 2030'!LW28-'1-Results 2030'!LW$2</f>
        <v>0</v>
      </c>
      <c r="LY28" s="2">
        <f>'1-Results 2030'!LX28-'1-Results 2030'!LX$2</f>
        <v>0</v>
      </c>
      <c r="LZ28" s="2">
        <f>'1-Results 2030'!LY28-'1-Results 2030'!LY$2</f>
        <v>0</v>
      </c>
      <c r="MA28" s="2">
        <f>'1-Results 2030'!LZ28-'1-Results 2030'!LZ$2</f>
        <v>0</v>
      </c>
      <c r="MB28" s="2">
        <f>'1-Results 2030'!MA28-'1-Results 2030'!MA$2</f>
        <v>0</v>
      </c>
      <c r="MC28" s="2">
        <f>'1-Results 2030'!MB28-'1-Results 2030'!MB$2</f>
        <v>0</v>
      </c>
      <c r="MD28" s="2">
        <f>'1-Results 2030'!MC28-'1-Results 2030'!MC$2</f>
        <v>0</v>
      </c>
      <c r="ME28" s="2">
        <f>'1-Results 2030'!MD28-'1-Results 2030'!MD$2</f>
        <v>0</v>
      </c>
      <c r="MF28" s="75">
        <f>'1-Results 2030'!ME28-'1-Results 2030'!ME$2</f>
        <v>0</v>
      </c>
      <c r="MG28" s="2">
        <f>'1-Results 2030'!MF28-'1-Results 2030'!MF$2</f>
        <v>0</v>
      </c>
      <c r="MH28" s="2">
        <f>'1-Results 2030'!MG28-'1-Results 2030'!MG$2</f>
        <v>0</v>
      </c>
      <c r="MI28" s="2">
        <f>'1-Results 2030'!MH28-'1-Results 2030'!MH$2</f>
        <v>-1.5374355697933703E-2</v>
      </c>
      <c r="MJ28" s="2">
        <f>'1-Results 2030'!MI28-'1-Results 2030'!MI$2</f>
        <v>0</v>
      </c>
      <c r="MK28" s="2">
        <f>'1-Results 2030'!MJ28-'1-Results 2030'!MJ$2</f>
        <v>0</v>
      </c>
      <c r="ML28" s="2">
        <f>'1-Results 2030'!MK28-'1-Results 2030'!MK$2</f>
        <v>0</v>
      </c>
      <c r="MM28" s="2">
        <f>'1-Results 2030'!ML28-'1-Results 2030'!ML$2</f>
        <v>0</v>
      </c>
      <c r="MN28" s="2">
        <f>'1-Results 2030'!MM28-'1-Results 2030'!MM$2</f>
        <v>0</v>
      </c>
      <c r="MO28" s="2">
        <f>'1-Results 2030'!MN28-'1-Results 2030'!MN$2</f>
        <v>0</v>
      </c>
      <c r="MP28" s="2">
        <f>'1-Results 2030'!MO28-'1-Results 2030'!MO$2</f>
        <v>0</v>
      </c>
      <c r="MQ28" s="2">
        <f>'1-Results 2030'!MP28-'1-Results 2030'!MP$2</f>
        <v>0</v>
      </c>
      <c r="MR28" s="2">
        <f>'1-Results 2030'!MQ28-'1-Results 2030'!MQ$2</f>
        <v>0</v>
      </c>
      <c r="MS28" s="2">
        <f>'1-Results 2030'!MR28-'1-Results 2030'!MR$2</f>
        <v>0</v>
      </c>
      <c r="MT28" s="2">
        <f>'1-Results 2030'!MS28-'1-Results 2030'!MS$2</f>
        <v>0</v>
      </c>
      <c r="MU28" s="2">
        <f>'1-Results 2030'!MT28-'1-Results 2030'!MT$2</f>
        <v>0</v>
      </c>
      <c r="MV28" s="2">
        <f>'1-Results 2030'!MU28-'1-Results 2030'!MU$2</f>
        <v>0</v>
      </c>
      <c r="MW28" s="75">
        <f>'1-Results 2030'!MV28-'1-Results 2030'!MV$2</f>
        <v>0</v>
      </c>
      <c r="MX28" s="2">
        <f>'1-Results 2030'!MW28-'1-Results 2030'!MW$2</f>
        <v>0</v>
      </c>
      <c r="MY28" s="2">
        <f>'1-Results 2030'!MX28-'1-Results 2030'!MX$2</f>
        <v>0</v>
      </c>
      <c r="MZ28" s="2">
        <f>'1-Results 2030'!MY28-'1-Results 2030'!MY$2</f>
        <v>0</v>
      </c>
      <c r="NA28" s="2">
        <f>'1-Results 2030'!MZ28-'1-Results 2030'!MZ$2</f>
        <v>0</v>
      </c>
      <c r="NB28" s="2">
        <f>'1-Results 2030'!NA28-'1-Results 2030'!NA$2</f>
        <v>0</v>
      </c>
      <c r="NC28" s="2">
        <f>'1-Results 2030'!NB28-'1-Results 2030'!NB$2</f>
        <v>0</v>
      </c>
      <c r="ND28" s="2">
        <f>'1-Results 2030'!NC28-'1-Results 2030'!NC$2</f>
        <v>0</v>
      </c>
      <c r="NE28" s="2">
        <f>'1-Results 2030'!ND28-'1-Results 2030'!ND$2</f>
        <v>0</v>
      </c>
      <c r="NF28" s="2">
        <f>'1-Results 2030'!NE28-'1-Results 2030'!NE$2</f>
        <v>0</v>
      </c>
      <c r="NG28" s="2">
        <f>'1-Results 2030'!NF28-'1-Results 2030'!NF$2</f>
        <v>0</v>
      </c>
      <c r="NH28" s="2">
        <f>'1-Results 2030'!NG28-'1-Results 2030'!NG$2</f>
        <v>0</v>
      </c>
      <c r="NI28" s="2">
        <f>'1-Results 2030'!NH28-'1-Results 2030'!NH$2</f>
        <v>0</v>
      </c>
      <c r="NJ28" s="2">
        <f>'1-Results 2030'!NI28-'1-Results 2030'!NI$2</f>
        <v>0</v>
      </c>
      <c r="NK28" s="2">
        <f>'1-Results 2030'!NJ28-'1-Results 2030'!NJ$2</f>
        <v>0</v>
      </c>
      <c r="NL28" s="2">
        <f>'1-Results 2030'!NK28-'1-Results 2030'!NK$2</f>
        <v>0</v>
      </c>
      <c r="NM28" s="2">
        <f>'1-Results 2030'!NL28-'1-Results 2030'!NL$2</f>
        <v>0</v>
      </c>
      <c r="NN28" s="2">
        <f>'1-Results 2030'!NM28-'1-Results 2030'!NM$2</f>
        <v>0</v>
      </c>
      <c r="NO28" s="2">
        <f>'1-Results 2030'!NN28-'1-Results 2030'!NN$2</f>
        <v>0</v>
      </c>
      <c r="NP28" s="2">
        <f>'1-Results 2030'!NO28-'1-Results 2030'!NO$2</f>
        <v>0</v>
      </c>
      <c r="NQ28" s="2">
        <f>'1-Results 2030'!NP28-'1-Results 2030'!NP$2</f>
        <v>0</v>
      </c>
      <c r="NR28" s="2">
        <f>'1-Results 2030'!NQ28-'1-Results 2030'!NQ$2</f>
        <v>0</v>
      </c>
      <c r="NS28" s="2">
        <f>'1-Results 2030'!NR28-'1-Results 2030'!NR$2</f>
        <v>0</v>
      </c>
      <c r="NT28" s="2">
        <f>'1-Results 2030'!NS28-'1-Results 2030'!NS$2</f>
        <v>0</v>
      </c>
      <c r="NU28" s="2">
        <f>'1-Results 2030'!NT28-'1-Results 2030'!NT$2</f>
        <v>0</v>
      </c>
      <c r="NV28" s="2">
        <f>'1-Results 2030'!NU28-'1-Results 2030'!NU$2</f>
        <v>0</v>
      </c>
      <c r="NW28" s="2">
        <f>'1-Results 2030'!NV28-'1-Results 2030'!NV$2</f>
        <v>0</v>
      </c>
      <c r="NX28" s="2">
        <f>'1-Results 2030'!NW28-'1-Results 2030'!NW$2</f>
        <v>0</v>
      </c>
      <c r="NY28" s="2">
        <f>'1-Results 2030'!NX28-'1-Results 2030'!NX$2</f>
        <v>0</v>
      </c>
      <c r="NZ28" s="2">
        <f>'1-Results 2030'!NY28-'1-Results 2030'!NY$2</f>
        <v>0</v>
      </c>
      <c r="OA28" s="2">
        <f>'1-Results 2030'!NZ28-'1-Results 2030'!NZ$2</f>
        <v>0</v>
      </c>
      <c r="OB28" s="2">
        <f>'1-Results 2030'!OA28-'1-Results 2030'!OA$2</f>
        <v>0</v>
      </c>
      <c r="OC28" s="2">
        <f>'1-Results 2030'!OB28-'1-Results 2030'!OB$2</f>
        <v>0</v>
      </c>
      <c r="OD28" s="2">
        <f>'1-Results 2030'!OC28-'1-Results 2030'!OC$2</f>
        <v>0</v>
      </c>
      <c r="OE28" s="2">
        <f>'1-Results 2030'!OD28-'1-Results 2030'!OD$2</f>
        <v>0</v>
      </c>
      <c r="OF28" s="2">
        <f>'1-Results 2030'!OE28-'1-Results 2030'!OE$2</f>
        <v>0</v>
      </c>
      <c r="OG28" s="2">
        <f>'1-Results 2030'!OF28-'1-Results 2030'!OF$2</f>
        <v>0</v>
      </c>
      <c r="OH28" s="2">
        <f>'1-Results 2030'!OG28-'1-Results 2030'!OG$2</f>
        <v>0</v>
      </c>
      <c r="OI28" s="2">
        <f>'1-Results 2030'!OH28-'1-Results 2030'!OH$2</f>
        <v>0</v>
      </c>
      <c r="OJ28" s="2">
        <f>'1-Results 2030'!OI28-'1-Results 2030'!OI$2</f>
        <v>0</v>
      </c>
      <c r="OK28" s="2">
        <f>'1-Results 2030'!OJ28-'1-Results 2030'!OJ$2</f>
        <v>0</v>
      </c>
      <c r="OL28" s="2">
        <f>'1-Results 2030'!OK28-'1-Results 2030'!OK$2</f>
        <v>0</v>
      </c>
      <c r="OM28" s="2">
        <f>'1-Results 2030'!OL28-'1-Results 2030'!OL$2</f>
        <v>0</v>
      </c>
      <c r="ON28" s="2">
        <f>'1-Results 2030'!OM28-'1-Results 2030'!OM$2</f>
        <v>0</v>
      </c>
      <c r="OO28" s="2">
        <f>'1-Results 2030'!ON28-'1-Results 2030'!ON$2</f>
        <v>0</v>
      </c>
      <c r="OP28" s="2">
        <f>'1-Results 2030'!OO28-'1-Results 2030'!OO$2</f>
        <v>1.0852468278560179E-3</v>
      </c>
      <c r="OQ28" s="2">
        <f>'1-Results 2030'!OP28-'1-Results 2030'!OP$2</f>
        <v>-0.15790562501953964</v>
      </c>
      <c r="OR28" s="2">
        <f>'1-Results 2030'!OQ28-'1-Results 2030'!OQ$2</f>
        <v>1.3292070105579867E-2</v>
      </c>
      <c r="OS28" s="2">
        <f>'1-Results 2030'!OR28-'1-Results 2030'!OR$2</f>
        <v>0</v>
      </c>
      <c r="OT28" s="2">
        <f>'1-Results 2030'!OS28-'1-Results 2030'!OS$2</f>
        <v>-3.766476024887E-2</v>
      </c>
      <c r="OU28" s="2">
        <f>'1-Results 2030'!OT28-'1-Results 2030'!OT$2</f>
        <v>2.0168952373490034E-2</v>
      </c>
      <c r="OV28" s="2">
        <f>'1-Results 2030'!OU28-'1-Results 2030'!OU$2</f>
        <v>-6.3803599700040792E-5</v>
      </c>
      <c r="OW28" s="2">
        <f>'1-Results 2030'!OV28-'1-Results 2030'!OV$2</f>
        <v>-4.0633524860034242E-4</v>
      </c>
      <c r="OX28" s="2">
        <f>'1-Results 2030'!OW28-'1-Results 2030'!OW$2</f>
        <v>0.2002595795566699</v>
      </c>
      <c r="OY28" s="2">
        <f>'1-Results 2030'!OX28-'1-Results 2030'!OX$2</f>
        <v>0</v>
      </c>
      <c r="OZ28" s="2">
        <f>'1-Results 2030'!OY28-'1-Results 2030'!OY$2</f>
        <v>0</v>
      </c>
      <c r="PA28" s="2">
        <f>'1-Results 2030'!OZ28-'1-Results 2030'!OZ$2</f>
        <v>6.3298394276359637E-2</v>
      </c>
      <c r="PB28" s="2">
        <f>'1-Results 2030'!PA28-'1-Results 2030'!PA$2</f>
        <v>0</v>
      </c>
      <c r="PC28" s="2">
        <f>'1-Results 2030'!PB28-'1-Results 2030'!PB$2</f>
        <v>9.5611435547700907E-2</v>
      </c>
      <c r="PD28" s="2">
        <f>'1-Results 2030'!PC28-'1-Results 2030'!PC$2</f>
        <v>0</v>
      </c>
      <c r="PE28" s="2">
        <f>'1-Results 2030'!PD28-'1-Results 2030'!PD$2</f>
        <v>0</v>
      </c>
      <c r="PF28" s="2">
        <f>'1-Results 2030'!PE28-'1-Results 2030'!PE$2</f>
        <v>0</v>
      </c>
      <c r="PG28" s="2">
        <f>'1-Results 2030'!PF28-'1-Results 2030'!PF$2</f>
        <v>0</v>
      </c>
      <c r="PH28" s="2">
        <f>'1-Results 2030'!PG28-'1-Results 2030'!PG$2</f>
        <v>0</v>
      </c>
      <c r="PI28" s="2">
        <f>'1-Results 2030'!PH28-'1-Results 2030'!PH$2</f>
        <v>2.3383803008920179E-2</v>
      </c>
      <c r="PJ28" s="2">
        <f>'1-Results 2030'!PI28-'1-Results 2030'!PI$2</f>
        <v>0</v>
      </c>
      <c r="PK28" s="2">
        <f>'1-Results 2030'!PJ28-'1-Results 2030'!PJ$2</f>
        <v>0</v>
      </c>
      <c r="PL28" s="2">
        <f>'1-Results 2030'!PK28-'1-Results 2030'!PK$2</f>
        <v>0</v>
      </c>
      <c r="PM28" s="2">
        <f>'1-Results 2030'!PL28-'1-Results 2030'!PL$2</f>
        <v>0</v>
      </c>
      <c r="PN28" s="2">
        <f>'1-Results 2030'!PM28-'1-Results 2030'!PM$2</f>
        <v>0</v>
      </c>
      <c r="PO28" s="2">
        <f>'1-Results 2030'!PN28-'1-Results 2030'!PN$2</f>
        <v>0</v>
      </c>
      <c r="PP28" s="2">
        <f>'1-Results 2030'!PO28-'1-Results 2030'!PO$2</f>
        <v>0</v>
      </c>
      <c r="PQ28" s="2">
        <f>'1-Results 2030'!PP28-'1-Results 2030'!PP$2</f>
        <v>0</v>
      </c>
      <c r="PR28" s="2">
        <f>'1-Results 2030'!PQ28-'1-Results 2030'!PQ$2</f>
        <v>4.2340202317499021E-3</v>
      </c>
      <c r="PS28" s="2">
        <f>'1-Results 2030'!PR28-'1-Results 2030'!PR$2</f>
        <v>-0.31461392102803032</v>
      </c>
      <c r="PT28" s="2">
        <f>'1-Results 2030'!PS28-'1-Results 2030'!PS$2</f>
        <v>2.4327260189020011E-4</v>
      </c>
      <c r="PU28" s="2">
        <f>'1-Results 2030'!PT28-'1-Results 2030'!PT$2</f>
        <v>7.2902170779900466E-3</v>
      </c>
      <c r="PV28" s="2">
        <f>'1-Results 2030'!PU28-'1-Results 2030'!PU$2</f>
        <v>-2.7799883962289877E-4</v>
      </c>
      <c r="PW28" s="2">
        <f>'1-Results 2030'!PV28-'1-Results 2030'!PV$2</f>
        <v>0</v>
      </c>
      <c r="PX28" s="2">
        <f>'1-Results 2030'!PW28-'1-Results 2030'!PW$2</f>
        <v>0</v>
      </c>
      <c r="PY28" s="2">
        <f>'1-Results 2030'!PX28-'1-Results 2030'!PX$2</f>
        <v>0</v>
      </c>
      <c r="PZ28" s="2">
        <f>'1-Results 2030'!PY28-'1-Results 2030'!PY$2</f>
        <v>0</v>
      </c>
      <c r="QA28" s="2">
        <f>'1-Results 2030'!PZ28-'1-Results 2030'!PZ$2</f>
        <v>0</v>
      </c>
      <c r="QB28" s="2">
        <f>'1-Results 2030'!QA28-'1-Results 2030'!QA$2</f>
        <v>0</v>
      </c>
      <c r="QC28" s="2">
        <f>'1-Results 2030'!QB28-'1-Results 2030'!QB$2</f>
        <v>0</v>
      </c>
      <c r="QD28" s="2">
        <f>'1-Results 2030'!QC28-'1-Results 2030'!QC$2</f>
        <v>0</v>
      </c>
      <c r="QE28" s="2">
        <f>'1-Results 2030'!QD28-'1-Results 2030'!QD$2</f>
        <v>0</v>
      </c>
      <c r="QF28" s="2">
        <f>'1-Results 2030'!QE28-'1-Results 2030'!QE$2</f>
        <v>0</v>
      </c>
      <c r="QG28" s="2">
        <f>'1-Results 2030'!QF28-'1-Results 2030'!QF$2</f>
        <v>0</v>
      </c>
      <c r="QH28" s="2">
        <f>'1-Results 2030'!QG28-'1-Results 2030'!QG$2</f>
        <v>0</v>
      </c>
      <c r="QI28" s="2">
        <f>'1-Results 2030'!QH28-'1-Results 2030'!QH$2</f>
        <v>0</v>
      </c>
      <c r="QJ28" s="2">
        <f>'1-Results 2030'!QI28-'1-Results 2030'!QI$2</f>
        <v>0</v>
      </c>
      <c r="QK28" s="2">
        <f>'1-Results 2030'!QJ28-'1-Results 2030'!QJ$2</f>
        <v>0</v>
      </c>
      <c r="QL28" s="2">
        <f>'1-Results 2030'!QK28-'1-Results 2030'!QK$2</f>
        <v>0</v>
      </c>
      <c r="QM28" s="2">
        <f>'1-Results 2030'!QL28-'1-Results 2030'!QL$2</f>
        <v>0</v>
      </c>
      <c r="QN28" s="2">
        <f>'1-Results 2030'!QM28-'1-Results 2030'!QM$2</f>
        <v>0</v>
      </c>
      <c r="QO28" s="2">
        <f>'1-Results 2030'!QN28-'1-Results 2030'!QN$2</f>
        <v>0</v>
      </c>
      <c r="QP28" s="2">
        <f>'1-Results 2030'!QO28-'1-Results 2030'!QO$2</f>
        <v>0</v>
      </c>
      <c r="QQ28" s="2">
        <f>'1-Results 2030'!QP28-'1-Results 2030'!QP$2</f>
        <v>0</v>
      </c>
      <c r="QR28" s="2">
        <f>'1-Results 2030'!QQ28-'1-Results 2030'!QQ$2</f>
        <v>0</v>
      </c>
      <c r="QS28" s="2">
        <f>'1-Results 2030'!QR28-'1-Results 2030'!QR$2</f>
        <v>0</v>
      </c>
      <c r="QT28" s="2">
        <f>'1-Results 2030'!QS28-'1-Results 2030'!QS$2</f>
        <v>0</v>
      </c>
      <c r="QU28" s="2">
        <f>'1-Results 2030'!QT28-'1-Results 2030'!QT$2</f>
        <v>0</v>
      </c>
      <c r="QV28" s="2">
        <f>'1-Results 2030'!QU28-'1-Results 2030'!QU$2</f>
        <v>0</v>
      </c>
      <c r="QW28" s="2">
        <f>'1-Results 2030'!QV28-'1-Results 2030'!QV$2</f>
        <v>0</v>
      </c>
      <c r="QX28" s="2">
        <f>'1-Results 2030'!QW28-'1-Results 2030'!QW$2</f>
        <v>0</v>
      </c>
      <c r="QY28" s="2">
        <f>'1-Results 2030'!QX28-'1-Results 2030'!QX$2</f>
        <v>0</v>
      </c>
      <c r="QZ28" s="2">
        <f>'1-Results 2030'!QY28-'1-Results 2030'!QY$2</f>
        <v>0</v>
      </c>
      <c r="RA28" s="2">
        <f>'1-Results 2030'!QZ28-'1-Results 2030'!QZ$2</f>
        <v>0</v>
      </c>
      <c r="RB28" s="2">
        <f>'1-Results 2030'!RA28-'1-Results 2030'!RA$2</f>
        <v>0</v>
      </c>
      <c r="RC28" s="2">
        <f>'1-Results 2030'!RB28-'1-Results 2030'!RB$2</f>
        <v>0</v>
      </c>
      <c r="RD28" s="2">
        <f>'1-Results 2030'!RC28-'1-Results 2030'!RC$2</f>
        <v>0</v>
      </c>
      <c r="RE28" s="2">
        <f>'1-Results 2030'!RD28-'1-Results 2030'!RD$2</f>
        <v>0</v>
      </c>
      <c r="RF28" s="2">
        <f>'1-Results 2030'!RE28-'1-Results 2030'!RE$2</f>
        <v>0</v>
      </c>
      <c r="RG28" s="2">
        <f>'1-Results 2030'!RF28-'1-Results 2030'!RF$2</f>
        <v>0</v>
      </c>
      <c r="RH28" s="2">
        <f>'1-Results 2030'!RG28-'1-Results 2030'!RG$2</f>
        <v>0</v>
      </c>
      <c r="RI28" s="2">
        <f>'1-Results 2030'!RH28-'1-Results 2030'!RH$2</f>
        <v>0</v>
      </c>
      <c r="RJ28" s="2">
        <f>'1-Results 2030'!RI28-'1-Results 2030'!RI$2</f>
        <v>0</v>
      </c>
      <c r="RK28" s="2">
        <f>'1-Results 2030'!RJ28-'1-Results 2030'!RJ$2</f>
        <v>0</v>
      </c>
      <c r="RL28" s="2">
        <f>'1-Results 2030'!RK28-'1-Results 2030'!RK$2</f>
        <v>0</v>
      </c>
      <c r="RM28" s="2">
        <f>'1-Results 2030'!RL28-'1-Results 2030'!RL$2</f>
        <v>0</v>
      </c>
      <c r="RN28" s="2">
        <f>'1-Results 2030'!RM28-'1-Results 2030'!RM$2</f>
        <v>0</v>
      </c>
      <c r="RO28" s="2">
        <f>'1-Results 2030'!RN28-'1-Results 2030'!RN$2</f>
        <v>0</v>
      </c>
      <c r="RP28" s="2">
        <f>'1-Results 2030'!RO28-'1-Results 2030'!RO$2</f>
        <v>0</v>
      </c>
      <c r="RQ28" s="2">
        <f>'1-Results 2030'!RP28-'1-Results 2030'!RP$2</f>
        <v>0</v>
      </c>
      <c r="RR28" s="2">
        <f>'1-Results 2030'!RQ28-'1-Results 2030'!RQ$2</f>
        <v>0</v>
      </c>
      <c r="RS28" s="2">
        <f>'1-Results 2030'!RR28-'1-Results 2030'!RR$2</f>
        <v>0</v>
      </c>
      <c r="RT28" s="2">
        <f>'1-Results 2030'!RS28-'1-Results 2030'!RS$2</f>
        <v>0</v>
      </c>
      <c r="RU28" s="2">
        <f>'1-Results 2030'!RT28-'1-Results 2030'!RT$2</f>
        <v>0</v>
      </c>
      <c r="RV28" s="2">
        <f>'1-Results 2030'!RU28-'1-Results 2030'!RU$2</f>
        <v>0</v>
      </c>
      <c r="RW28" s="2">
        <f>'1-Results 2030'!RV28-'1-Results 2030'!RV$2</f>
        <v>0</v>
      </c>
      <c r="RX28" s="2">
        <f>'1-Results 2030'!RW28-'1-Results 2030'!RW$2</f>
        <v>0</v>
      </c>
      <c r="RY28" s="2">
        <f>'1-Results 2030'!RX28-'1-Results 2030'!RX$2</f>
        <v>0</v>
      </c>
      <c r="RZ28" s="2">
        <f>'1-Results 2030'!RY28-'1-Results 2030'!RY$2</f>
        <v>0</v>
      </c>
      <c r="SA28" s="2">
        <f>'1-Results 2030'!RZ28-'1-Results 2030'!RZ$2</f>
        <v>0</v>
      </c>
      <c r="SB28" s="2">
        <f>'1-Results 2030'!SA28-'1-Results 2030'!SA$2</f>
        <v>0</v>
      </c>
      <c r="SC28" s="2">
        <f>'1-Results 2030'!SB28-'1-Results 2030'!SB$2</f>
        <v>0</v>
      </c>
      <c r="SD28" s="2">
        <f>'1-Results 2030'!SC28-'1-Results 2030'!SC$2</f>
        <v>0</v>
      </c>
      <c r="SE28" s="2">
        <f>'1-Results 2030'!SD28-'1-Results 2030'!SD$2</f>
        <v>0</v>
      </c>
      <c r="SF28" s="2">
        <f>'1-Results 2030'!SE28-'1-Results 2030'!SE$2</f>
        <v>0</v>
      </c>
      <c r="SG28" s="2">
        <f>'1-Results 2030'!SF28-'1-Results 2030'!SF$2</f>
        <v>0</v>
      </c>
      <c r="SH28" s="2">
        <f>'1-Results 2030'!SG28-'1-Results 2030'!SG$2</f>
        <v>0</v>
      </c>
      <c r="SI28" s="2">
        <f>'1-Results 2030'!SH28-'1-Results 2030'!SH$2</f>
        <v>0</v>
      </c>
      <c r="SJ28" s="2">
        <f>'1-Results 2030'!SI28-'1-Results 2030'!SI$2</f>
        <v>0</v>
      </c>
      <c r="SK28" s="2">
        <f>'1-Results 2030'!SJ28-'1-Results 2030'!SJ$2</f>
        <v>0</v>
      </c>
      <c r="SL28" s="2">
        <f>'1-Results 2030'!SK28-'1-Results 2030'!SK$2</f>
        <v>0</v>
      </c>
      <c r="SM28" s="2">
        <f>'1-Results 2030'!SL28-'1-Results 2030'!SL$2</f>
        <v>0</v>
      </c>
      <c r="SN28" s="2">
        <f>'1-Results 2030'!SM28-'1-Results 2030'!SM$2</f>
        <v>0</v>
      </c>
      <c r="SO28" s="2">
        <f>'1-Results 2030'!SN28-'1-Results 2030'!SN$2</f>
        <v>0</v>
      </c>
      <c r="SP28" s="2">
        <f>'1-Results 2030'!SO28-'1-Results 2030'!SO$2</f>
        <v>0</v>
      </c>
      <c r="SQ28" s="2">
        <f>'1-Results 2030'!SP28-'1-Results 2030'!SP$2</f>
        <v>0</v>
      </c>
      <c r="SR28" s="2">
        <f>'1-Results 2030'!SQ28-'1-Results 2030'!SQ$2</f>
        <v>0</v>
      </c>
      <c r="SS28" s="2">
        <f>'1-Results 2030'!SR28-'1-Results 2030'!SR$2</f>
        <v>0</v>
      </c>
      <c r="ST28" s="2">
        <f>'1-Results 2030'!SS28-'1-Results 2030'!SS$2</f>
        <v>0</v>
      </c>
      <c r="SU28" s="2">
        <f>'1-Results 2030'!ST28-'1-Results 2030'!ST$2</f>
        <v>0</v>
      </c>
      <c r="SV28" s="2">
        <f>'1-Results 2030'!SU28-'1-Results 2030'!SU$2</f>
        <v>0</v>
      </c>
      <c r="SW28" s="2">
        <f>'1-Results 2030'!SV28-'1-Results 2030'!SV$2</f>
        <v>0</v>
      </c>
      <c r="SX28" s="2">
        <f>'1-Results 2030'!SW28-'1-Results 2030'!SW$2</f>
        <v>0</v>
      </c>
      <c r="SY28" s="2">
        <f>'1-Results 2030'!SX28-'1-Results 2030'!SX$2</f>
        <v>0</v>
      </c>
      <c r="SZ28" s="2">
        <f>'1-Results 2030'!SY28-'1-Results 2030'!SY$2</f>
        <v>0</v>
      </c>
      <c r="TA28" s="2">
        <f>'1-Results 2030'!SZ28-'1-Results 2030'!SZ$2</f>
        <v>0</v>
      </c>
      <c r="TB28" s="2">
        <f>'1-Results 2030'!TA28-'1-Results 2030'!TA$2</f>
        <v>0</v>
      </c>
      <c r="TC28" s="2">
        <f>'1-Results 2030'!TB28-'1-Results 2030'!TB$2</f>
        <v>0</v>
      </c>
      <c r="TD28" s="2">
        <f>'1-Results 2030'!TC28-'1-Results 2030'!TC$2</f>
        <v>0</v>
      </c>
      <c r="TE28" s="2">
        <f>'1-Results 2030'!TD28-'1-Results 2030'!TD$2</f>
        <v>0</v>
      </c>
      <c r="TF28" s="2">
        <f>'1-Results 2030'!TE28-'1-Results 2030'!TE$2</f>
        <v>0</v>
      </c>
      <c r="TG28" s="2">
        <f>'1-Results 2030'!TF28-'1-Results 2030'!TF$2</f>
        <v>0</v>
      </c>
      <c r="TH28" s="2">
        <f>'1-Results 2030'!TG28-'1-Results 2030'!TG$2</f>
        <v>0</v>
      </c>
      <c r="TI28" s="2">
        <f>'1-Results 2030'!TH28-'1-Results 2030'!TH$2</f>
        <v>0</v>
      </c>
      <c r="TJ28" s="2">
        <f>'1-Results 2030'!TI28-'1-Results 2030'!TI$2</f>
        <v>0</v>
      </c>
      <c r="TK28" s="2">
        <f>'1-Results 2030'!TJ28-'1-Results 2030'!TJ$2</f>
        <v>0</v>
      </c>
      <c r="TL28" s="2">
        <f>'1-Results 2030'!TK28-'1-Results 2030'!TK$2</f>
        <v>0</v>
      </c>
      <c r="TM28" s="2">
        <f>'1-Results 2030'!TL28-'1-Results 2030'!TL$2</f>
        <v>0</v>
      </c>
      <c r="TN28" s="2">
        <f>'1-Results 2030'!TM28-'1-Results 2030'!TM$2</f>
        <v>0</v>
      </c>
      <c r="TO28" s="2">
        <f>'1-Results 2030'!TN28-'1-Results 2030'!TN$2</f>
        <v>0</v>
      </c>
      <c r="TP28" s="2">
        <f>'1-Results 2030'!TO28-'1-Results 2030'!TO$2</f>
        <v>0</v>
      </c>
      <c r="TQ28" s="2">
        <f>'1-Results 2030'!TP28-'1-Results 2030'!TP$2</f>
        <v>0</v>
      </c>
      <c r="TR28" s="2">
        <f>'1-Results 2030'!TQ28-'1-Results 2030'!TQ$2</f>
        <v>0</v>
      </c>
      <c r="TS28" s="2">
        <f>'1-Results 2030'!TR28-'1-Results 2030'!TR$2</f>
        <v>0</v>
      </c>
      <c r="TT28" s="2">
        <f>'1-Results 2030'!TS28-'1-Results 2030'!TS$2</f>
        <v>0</v>
      </c>
      <c r="TU28" s="2">
        <f>'1-Results 2030'!TT28-'1-Results 2030'!TT$2</f>
        <v>0</v>
      </c>
      <c r="TV28" s="2">
        <f>'1-Results 2030'!TU28-'1-Results 2030'!TU$2</f>
        <v>0</v>
      </c>
      <c r="TW28" s="2">
        <f>'1-Results 2030'!TV28-'1-Results 2030'!TV$2</f>
        <v>0</v>
      </c>
      <c r="TX28" s="2">
        <f>'1-Results 2030'!TW28-'1-Results 2030'!TW$2</f>
        <v>0</v>
      </c>
      <c r="TY28" s="2">
        <f>'1-Results 2030'!TX28-'1-Results 2030'!TX$2</f>
        <v>0</v>
      </c>
      <c r="TZ28" s="2">
        <f>'1-Results 2030'!TY28-'1-Results 2030'!TY$2</f>
        <v>0</v>
      </c>
      <c r="UA28" s="2">
        <f>'1-Results 2030'!TZ28-'1-Results 2030'!TZ$2</f>
        <v>0</v>
      </c>
      <c r="UB28" s="2">
        <f>'1-Results 2030'!UA28-'1-Results 2030'!UA$2</f>
        <v>0</v>
      </c>
      <c r="UC28" s="2">
        <f>'1-Results 2030'!UB28-'1-Results 2030'!UB$2</f>
        <v>0</v>
      </c>
      <c r="UD28" s="2">
        <f>'1-Results 2030'!UC28-'1-Results 2030'!UC$2</f>
        <v>0</v>
      </c>
      <c r="UE28" s="2">
        <f>'1-Results 2030'!UD28-'1-Results 2030'!UD$2</f>
        <v>0</v>
      </c>
      <c r="UF28" s="2">
        <f>'1-Results 2030'!UE28-'1-Results 2030'!UE$2</f>
        <v>0</v>
      </c>
      <c r="UG28" s="2">
        <f>'1-Results 2030'!UF28-'1-Results 2030'!UF$2</f>
        <v>0</v>
      </c>
      <c r="UH28" s="2">
        <f>'1-Results 2030'!UG28-'1-Results 2030'!UG$2</f>
        <v>0</v>
      </c>
      <c r="UI28" s="2">
        <f>'1-Results 2030'!UH28-'1-Results 2030'!UH$2</f>
        <v>0</v>
      </c>
      <c r="UJ28" s="2">
        <f>'1-Results 2030'!UI28-'1-Results 2030'!UI$2</f>
        <v>0</v>
      </c>
      <c r="UK28" s="2">
        <f>'1-Results 2030'!UJ28-'1-Results 2030'!UJ$2</f>
        <v>0</v>
      </c>
      <c r="UL28" s="2">
        <f>'1-Results 2030'!UK28-'1-Results 2030'!UK$2</f>
        <v>0</v>
      </c>
      <c r="UM28" s="2">
        <f>'1-Results 2030'!UL28-'1-Results 2030'!UL$2</f>
        <v>0</v>
      </c>
      <c r="UN28" s="2">
        <f>'1-Results 2030'!UM28-'1-Results 2030'!UM$2</f>
        <v>0</v>
      </c>
      <c r="UO28" s="2">
        <f>'1-Results 2030'!UN28-'1-Results 2030'!UN$2</f>
        <v>0</v>
      </c>
      <c r="UP28" s="2">
        <f>'1-Results 2030'!UO28-'1-Results 2030'!UO$2</f>
        <v>0</v>
      </c>
      <c r="UQ28" s="2">
        <f>'1-Results 2030'!UP28-'1-Results 2030'!UP$2</f>
        <v>0</v>
      </c>
      <c r="UR28" s="2">
        <f>'1-Results 2030'!UQ28-'1-Results 2030'!UQ$2</f>
        <v>0</v>
      </c>
      <c r="US28" s="2">
        <f>'1-Results 2030'!UR28-'1-Results 2030'!UR$2</f>
        <v>0</v>
      </c>
      <c r="UT28" s="2">
        <f>'1-Results 2030'!US28-'1-Results 2030'!US$2</f>
        <v>0</v>
      </c>
      <c r="UU28" s="2">
        <f>'1-Results 2030'!UT28-'1-Results 2030'!UT$2</f>
        <v>0</v>
      </c>
      <c r="UV28" s="2">
        <f>'1-Results 2030'!UU28-'1-Results 2030'!UU$2</f>
        <v>0</v>
      </c>
      <c r="UW28" s="2">
        <f>'1-Results 2030'!UV28-'1-Results 2030'!UV$2</f>
        <v>0</v>
      </c>
      <c r="UX28" s="2">
        <f>'1-Results 2030'!UW28-'1-Results 2030'!UW$2</f>
        <v>0</v>
      </c>
      <c r="UY28" s="2">
        <f>'1-Results 2030'!UX28-'1-Results 2030'!UX$2</f>
        <v>0</v>
      </c>
      <c r="UZ28" s="2">
        <f>'1-Results 2030'!UY28-'1-Results 2030'!UY$2</f>
        <v>0</v>
      </c>
      <c r="VA28" s="2">
        <f>'1-Results 2030'!UZ28-'1-Results 2030'!UZ$2</f>
        <v>0</v>
      </c>
      <c r="VB28" s="2">
        <f>'1-Results 2030'!VA28-'1-Results 2030'!VA$2</f>
        <v>0</v>
      </c>
      <c r="VC28" s="2">
        <f>'1-Results 2030'!VB28-'1-Results 2030'!VB$2</f>
        <v>0</v>
      </c>
      <c r="VD28" s="2">
        <f>'1-Results 2030'!VC28-'1-Results 2030'!VC$2</f>
        <v>0</v>
      </c>
      <c r="VE28" s="2">
        <f>'1-Results 2030'!VD28-'1-Results 2030'!VD$2</f>
        <v>0</v>
      </c>
      <c r="VF28" s="2">
        <f>'1-Results 2030'!VE28-'1-Results 2030'!VE$2</f>
        <v>0</v>
      </c>
      <c r="VG28" s="2">
        <f>'1-Results 2030'!VF28-'1-Results 2030'!VF$2</f>
        <v>0</v>
      </c>
      <c r="VH28" s="2">
        <f>'1-Results 2030'!VG28-'1-Results 2030'!VG$2</f>
        <v>0</v>
      </c>
      <c r="VI28" s="2">
        <f>'1-Results 2030'!VH28-'1-Results 2030'!VH$2</f>
        <v>0</v>
      </c>
      <c r="VJ28" s="2">
        <f>'1-Results 2030'!VI28-'1-Results 2030'!VI$2</f>
        <v>0</v>
      </c>
      <c r="VK28" s="2">
        <f>'1-Results 2030'!VJ28-'1-Results 2030'!VJ$2</f>
        <v>0</v>
      </c>
      <c r="VL28" s="2">
        <f>'1-Results 2030'!VK28-'1-Results 2030'!VK$2</f>
        <v>0</v>
      </c>
      <c r="VM28" s="2">
        <f>'1-Results 2030'!VL28-'1-Results 2030'!VL$2</f>
        <v>0</v>
      </c>
      <c r="VN28" s="2">
        <f>'1-Results 2030'!VM28-'1-Results 2030'!VM$2</f>
        <v>0</v>
      </c>
      <c r="VO28" s="2">
        <f>'1-Results 2030'!VN28-'1-Results 2030'!VN$2</f>
        <v>0</v>
      </c>
      <c r="VP28" s="2">
        <f>'1-Results 2030'!VO28-'1-Results 2030'!VO$2</f>
        <v>0</v>
      </c>
      <c r="VQ28" s="2">
        <f>'1-Results 2030'!VP28-'1-Results 2030'!VP$2</f>
        <v>0</v>
      </c>
      <c r="VR28" s="2">
        <f>'1-Results 2030'!VQ28-'1-Results 2030'!VQ$2</f>
        <v>0</v>
      </c>
      <c r="VS28" s="2">
        <f>'1-Results 2030'!VR28-'1-Results 2030'!VR$2</f>
        <v>0</v>
      </c>
      <c r="VT28" s="2">
        <f>'1-Results 2030'!VS28-'1-Results 2030'!VS$2</f>
        <v>0</v>
      </c>
      <c r="VU28" s="2">
        <f>'1-Results 2030'!VT28-'1-Results 2030'!VT$2</f>
        <v>0</v>
      </c>
      <c r="VV28" s="2">
        <f>'1-Results 2030'!VU28-'1-Results 2030'!VU$2</f>
        <v>0</v>
      </c>
      <c r="VW28" s="2">
        <f>'1-Results 2030'!VV28-'1-Results 2030'!VV$2</f>
        <v>0</v>
      </c>
      <c r="VX28" s="2">
        <f>'1-Results 2030'!VW28-'1-Results 2030'!VW$2</f>
        <v>0</v>
      </c>
      <c r="VY28" s="2">
        <f>'1-Results 2030'!VX28-'1-Results 2030'!VX$2</f>
        <v>0</v>
      </c>
      <c r="VZ28" s="2">
        <f>'1-Results 2030'!VY28-'1-Results 2030'!VY$2</f>
        <v>0</v>
      </c>
      <c r="WA28" s="2">
        <f>'1-Results 2030'!VZ28-'1-Results 2030'!VZ$2</f>
        <v>0</v>
      </c>
      <c r="WB28" s="2">
        <f>'1-Results 2030'!WA28-'1-Results 2030'!WA$2</f>
        <v>0</v>
      </c>
      <c r="WC28" s="2">
        <f>'1-Results 2030'!WB28-'1-Results 2030'!WB$2</f>
        <v>0</v>
      </c>
      <c r="WD28" s="2">
        <f>'1-Results 2030'!WC28-'1-Results 2030'!WC$2</f>
        <v>0</v>
      </c>
      <c r="WE28" s="2">
        <f>'1-Results 2030'!WD28-'1-Results 2030'!WD$2</f>
        <v>0</v>
      </c>
      <c r="WF28" s="2">
        <f>'1-Results 2030'!WE28-'1-Results 2030'!WE$2</f>
        <v>0</v>
      </c>
      <c r="WG28" s="2">
        <f>'1-Results 2030'!WF28-'1-Results 2030'!WF$2</f>
        <v>0</v>
      </c>
      <c r="WH28" s="2">
        <f>'1-Results 2030'!WG28-'1-Results 2030'!WG$2</f>
        <v>0</v>
      </c>
      <c r="WI28" s="2">
        <f>'1-Results 2030'!WH28-'1-Results 2030'!WH$2</f>
        <v>0</v>
      </c>
      <c r="WJ28" s="2">
        <f>'1-Results 2030'!WI28-'1-Results 2030'!WI$2</f>
        <v>0</v>
      </c>
      <c r="WK28" s="2">
        <f>'1-Results 2030'!WJ28-'1-Results 2030'!WJ$2</f>
        <v>0</v>
      </c>
      <c r="WL28" s="2">
        <f>'1-Results 2030'!WK28-'1-Results 2030'!WK$2</f>
        <v>0</v>
      </c>
      <c r="WM28" s="2">
        <f>'1-Results 2030'!WL28-'1-Results 2030'!WL$2</f>
        <v>0</v>
      </c>
      <c r="WN28" s="2">
        <f>'1-Results 2030'!WM28-'1-Results 2030'!WM$2</f>
        <v>0</v>
      </c>
      <c r="WO28" s="2">
        <f>'1-Results 2030'!WN28-'1-Results 2030'!WN$2</f>
        <v>0</v>
      </c>
      <c r="WP28" s="2">
        <f>'1-Results 2030'!WO28-'1-Results 2030'!WO$2</f>
        <v>0</v>
      </c>
      <c r="WQ28" s="2">
        <f>'1-Results 2030'!WP28-'1-Results 2030'!WP$2</f>
        <v>0</v>
      </c>
      <c r="WR28" s="2">
        <f>'1-Results 2030'!WQ28-'1-Results 2030'!WQ$2</f>
        <v>0</v>
      </c>
      <c r="WS28" s="2">
        <f>'1-Results 2030'!WR28-'1-Results 2030'!WR$2</f>
        <v>0</v>
      </c>
      <c r="WT28" s="2">
        <f>'1-Results 2030'!WS28-'1-Results 2030'!WS$2</f>
        <v>0</v>
      </c>
      <c r="WU28" s="2">
        <f>'1-Results 2030'!WT28-'1-Results 2030'!WT$2</f>
        <v>0</v>
      </c>
      <c r="WV28" s="2">
        <f>'1-Results 2030'!WU28-'1-Results 2030'!WU$2</f>
        <v>0</v>
      </c>
      <c r="WW28" s="2">
        <f>'1-Results 2030'!WV28-'1-Results 2030'!WV$2</f>
        <v>0</v>
      </c>
      <c r="WX28" s="2">
        <f>'1-Results 2030'!WW28-'1-Results 2030'!WW$2</f>
        <v>0</v>
      </c>
      <c r="WY28" s="2">
        <f>'1-Results 2030'!WX28-'1-Results 2030'!WX$2</f>
        <v>0</v>
      </c>
      <c r="WZ28" s="2">
        <f>'1-Results 2030'!WY28-'1-Results 2030'!WY$2</f>
        <v>0</v>
      </c>
      <c r="XA28" s="2">
        <f>'1-Results 2030'!WZ28-'1-Results 2030'!WZ$2</f>
        <v>0</v>
      </c>
      <c r="XB28" s="2">
        <f>'1-Results 2030'!XA28-'1-Results 2030'!XA$2</f>
        <v>0</v>
      </c>
      <c r="XC28" s="2">
        <f>'1-Results 2030'!XB28-'1-Results 2030'!XB$2</f>
        <v>0</v>
      </c>
      <c r="XD28" s="2">
        <f>'1-Results 2030'!XC28-'1-Results 2030'!XC$2</f>
        <v>-2.7276063347312594</v>
      </c>
      <c r="XE28" s="2">
        <f>'1-Results 2030'!XD28-'1-Results 2030'!XD$2</f>
        <v>0</v>
      </c>
      <c r="XF28" s="2">
        <f>'1-Results 2030'!XE28-'1-Results 2030'!XE$2</f>
        <v>0</v>
      </c>
      <c r="XG28" s="2">
        <f>'1-Results 2030'!XF28-'1-Results 2030'!XF$2</f>
        <v>0</v>
      </c>
      <c r="XH28" s="2">
        <f>'1-Results 2030'!XG28-'1-Results 2030'!XG$2</f>
        <v>0</v>
      </c>
      <c r="XI28" s="2">
        <f>'1-Results 2030'!XH28-'1-Results 2030'!XH$2</f>
        <v>0</v>
      </c>
      <c r="XJ28" s="2">
        <f>'1-Results 2030'!XI28-'1-Results 2030'!XI$2</f>
        <v>0</v>
      </c>
      <c r="XK28" s="2">
        <f>'1-Results 2030'!XJ28-'1-Results 2030'!XJ$2</f>
        <v>0</v>
      </c>
      <c r="XL28" s="2">
        <f>'1-Results 2030'!XK28-'1-Results 2030'!XK$2</f>
        <v>0</v>
      </c>
      <c r="XM28" s="2">
        <f>'1-Results 2030'!XL28-'1-Results 2030'!XL$2</f>
        <v>0</v>
      </c>
      <c r="XN28" s="2">
        <f>'1-Results 2030'!XM28-'1-Results 2030'!XM$2</f>
        <v>0</v>
      </c>
      <c r="XO28" s="2">
        <f>'1-Results 2030'!XN28-'1-Results 2030'!XN$2</f>
        <v>2.65020325730008E-6</v>
      </c>
      <c r="XP28" s="2">
        <f>'1-Results 2030'!XO28-'1-Results 2030'!XO$2</f>
        <v>-3.5019226617759996E-4</v>
      </c>
      <c r="XQ28" s="2">
        <f>'1-Results 2030'!XP28-'1-Results 2030'!XP$2</f>
        <v>2.9478241524900223E-5</v>
      </c>
      <c r="XR28" s="2">
        <f>'1-Results 2030'!XQ28-'1-Results 2030'!XQ$2</f>
        <v>0</v>
      </c>
      <c r="XS28" s="2">
        <f>'1-Results 2030'!XR28-'1-Results 2030'!XR$2</f>
        <v>-1.357116319274012E-4</v>
      </c>
      <c r="XT28" s="2">
        <f>'1-Results 2030'!XS28-'1-Results 2030'!XS$2</f>
        <v>6.8979715006099729E-5</v>
      </c>
      <c r="XU28" s="2">
        <f>'1-Results 2030'!XT28-'1-Results 2030'!XT$2</f>
        <v>-2.8311409385004677E-6</v>
      </c>
      <c r="XV28" s="2">
        <f>'1-Results 2030'!XU28-'1-Results 2030'!XU$2</f>
        <v>-1.8030210874299402E-5</v>
      </c>
      <c r="XW28" s="2">
        <f>'1-Results 2030'!XV28-'1-Results 2030'!XV$2</f>
        <v>7.0419962571479993E-4</v>
      </c>
      <c r="XX28" s="75">
        <f>'1-Results 2030'!XW28-'1-Results 2030'!XW$2</f>
        <v>0</v>
      </c>
      <c r="XY28" s="2">
        <f>'1-Results 2030'!XX28-'1-Results 2030'!XX$2</f>
        <v>0</v>
      </c>
      <c r="XZ28" s="2">
        <f>'1-Results 2030'!XY28-'1-Results 2030'!XY$2</f>
        <v>2.6717772674289889E-4</v>
      </c>
      <c r="YA28" s="2">
        <f>'1-Results 2030'!XZ28-'1-Results 2030'!XZ$2</f>
        <v>0</v>
      </c>
      <c r="YB28" s="2">
        <f>'1-Results 2030'!YA28-'1-Results 2030'!YA$2</f>
        <v>1.5188150734130046E-4</v>
      </c>
      <c r="YC28" s="2">
        <f>'1-Results 2030'!YB28-'1-Results 2030'!YB$2</f>
        <v>0</v>
      </c>
      <c r="YD28" s="2">
        <f>'1-Results 2030'!YC28-'1-Results 2030'!YC$2</f>
        <v>0</v>
      </c>
      <c r="YE28" s="2">
        <f>'1-Results 2030'!YD28-'1-Results 2030'!YD$2</f>
        <v>0</v>
      </c>
      <c r="YF28" s="2">
        <f>'1-Results 2030'!YE28-'1-Results 2030'!YE$2</f>
        <v>0</v>
      </c>
      <c r="YG28" s="2">
        <f>'1-Results 2030'!YF28-'1-Results 2030'!YF$2</f>
        <v>0</v>
      </c>
      <c r="YH28" s="2">
        <f>'1-Results 2030'!YG28-'1-Results 2030'!YG$2</f>
        <v>1.9754712289669907E-4</v>
      </c>
      <c r="YI28" s="2">
        <f>'1-Results 2030'!YH28-'1-Results 2030'!YH$2</f>
        <v>0</v>
      </c>
      <c r="YJ28" s="2">
        <f>'1-Results 2030'!YI28-'1-Results 2030'!YI$2</f>
        <v>0</v>
      </c>
      <c r="YK28" s="2">
        <f>'1-Results 2030'!YJ28-'1-Results 2030'!YJ$2</f>
        <v>0</v>
      </c>
      <c r="YL28" s="2">
        <f>'1-Results 2030'!YK28-'1-Results 2030'!YK$2</f>
        <v>0</v>
      </c>
      <c r="YM28" s="2">
        <f>'1-Results 2030'!YL28-'1-Results 2030'!YL$2</f>
        <v>0</v>
      </c>
      <c r="YN28" s="2">
        <f>'1-Results 2030'!YM28-'1-Results 2030'!YM$2</f>
        <v>0</v>
      </c>
      <c r="YO28" s="2">
        <f>'1-Results 2030'!YN28-'1-Results 2030'!YN$2</f>
        <v>0</v>
      </c>
      <c r="YP28" s="2">
        <f>'1-Results 2030'!YO28-'1-Results 2030'!YO$2</f>
        <v>0</v>
      </c>
      <c r="YQ28" s="2">
        <f>'1-Results 2030'!YP28-'1-Results 2030'!YP$2</f>
        <v>6.726558049499707E-6</v>
      </c>
      <c r="YR28" s="2">
        <f>'1-Results 2030'!YQ28-'1-Results 2030'!YQ$2</f>
        <v>-7.0305266390710205E-4</v>
      </c>
      <c r="YS28" s="2">
        <f>'1-Results 2030'!YR28-'1-Results 2030'!YR$2</f>
        <v>0</v>
      </c>
      <c r="YT28" s="2">
        <f>'1-Results 2030'!YS28-'1-Results 2030'!YS$2</f>
        <v>1.8863084716000313E-6</v>
      </c>
      <c r="YU28" s="75">
        <f>'1-Results 2030'!YT28-'1-Results 2030'!YT$2</f>
        <v>-5.960018816088001E-7</v>
      </c>
      <c r="YV28" s="2">
        <f>'1-Results 2030'!YU28-'1-Results 2030'!YU$2</f>
        <v>0</v>
      </c>
      <c r="YW28" s="2">
        <f>'1-Results 2030'!YV28-'1-Results 2030'!YV$2</f>
        <v>0</v>
      </c>
      <c r="YX28" s="2">
        <f>'1-Results 2030'!YW28-'1-Results 2030'!YW$2</f>
        <v>0</v>
      </c>
      <c r="YY28" s="2">
        <f>'1-Results 2030'!YX28-'1-Results 2030'!YX$2</f>
        <v>0</v>
      </c>
      <c r="YZ28" s="2">
        <f>'1-Results 2030'!YY28-'1-Results 2030'!YY$2</f>
        <v>0</v>
      </c>
      <c r="ZA28" s="2">
        <f>'1-Results 2030'!YZ28-'1-Results 2030'!YZ$2</f>
        <v>0</v>
      </c>
      <c r="ZB28" s="2">
        <f>'1-Results 2030'!ZA28-'1-Results 2030'!ZA$2</f>
        <v>0</v>
      </c>
      <c r="ZC28" s="2">
        <f>'1-Results 2030'!ZB28-'1-Results 2030'!ZB$2</f>
        <v>0</v>
      </c>
      <c r="ZD28" s="2">
        <f>'1-Results 2030'!ZC28-'1-Results 2030'!ZC$2</f>
        <v>0</v>
      </c>
      <c r="ZE28" s="2">
        <f>'1-Results 2030'!ZD28-'1-Results 2030'!ZD$2</f>
        <v>0</v>
      </c>
      <c r="ZF28" s="2">
        <f>'1-Results 2030'!ZE28-'1-Results 2030'!ZE$2</f>
        <v>0</v>
      </c>
      <c r="ZG28" s="2">
        <f>'1-Results 2030'!ZF28-'1-Results 2030'!ZF$2</f>
        <v>0</v>
      </c>
      <c r="ZH28" s="2">
        <f>'1-Results 2030'!ZG28-'1-Results 2030'!ZG$2</f>
        <v>0</v>
      </c>
      <c r="ZI28" s="2">
        <f>'1-Results 2030'!ZH28-'1-Results 2030'!ZH$2</f>
        <v>0</v>
      </c>
      <c r="ZJ28" s="2">
        <f>'1-Results 2030'!ZI28-'1-Results 2030'!ZI$2</f>
        <v>0</v>
      </c>
      <c r="ZK28" s="2">
        <f>'1-Results 2030'!ZJ28-'1-Results 2030'!ZJ$2</f>
        <v>0</v>
      </c>
      <c r="ZL28" s="2">
        <f>'1-Results 2030'!ZK28-'1-Results 2030'!ZK$2</f>
        <v>0</v>
      </c>
      <c r="ZM28" s="2">
        <f>'1-Results 2030'!ZL28-'1-Results 2030'!ZL$2</f>
        <v>0</v>
      </c>
      <c r="ZN28" s="2">
        <f>'1-Results 2030'!ZM28-'1-Results 2030'!ZM$2</f>
        <v>0</v>
      </c>
      <c r="ZO28" s="2">
        <f>'1-Results 2030'!ZN28-'1-Results 2030'!ZN$2</f>
        <v>0</v>
      </c>
      <c r="ZP28" s="2">
        <f>'1-Results 2030'!ZO28-'1-Results 2030'!ZO$2</f>
        <v>0</v>
      </c>
      <c r="ZQ28" s="2">
        <f>'1-Results 2030'!ZP28-'1-Results 2030'!ZP$2</f>
        <v>0</v>
      </c>
      <c r="ZR28" s="2">
        <f>'1-Results 2030'!ZQ28-'1-Results 2030'!ZQ$2</f>
        <v>0</v>
      </c>
      <c r="ZS28" s="2">
        <f>'1-Results 2030'!ZR28-'1-Results 2030'!ZR$2</f>
        <v>0</v>
      </c>
      <c r="ZT28" s="2">
        <f>'1-Results 2030'!ZS28-'1-Results 2030'!ZS$2</f>
        <v>0</v>
      </c>
      <c r="ZU28" s="2">
        <f>'1-Results 2030'!ZT28-'1-Results 2030'!ZT$2</f>
        <v>0</v>
      </c>
      <c r="ZV28" s="2">
        <f>'1-Results 2030'!ZU28-'1-Results 2030'!ZU$2</f>
        <v>0</v>
      </c>
      <c r="ZW28" s="2">
        <f>'1-Results 2030'!ZV28-'1-Results 2030'!ZV$2</f>
        <v>0</v>
      </c>
      <c r="ZX28" s="2">
        <f>'1-Results 2030'!ZW28-'1-Results 2030'!ZW$2</f>
        <v>0</v>
      </c>
      <c r="ZY28" s="2">
        <f>'1-Results 2030'!ZX28-'1-Results 2030'!ZX$2</f>
        <v>0</v>
      </c>
      <c r="ZZ28" s="2">
        <f>'1-Results 2030'!ZY28-'1-Results 2030'!ZY$2</f>
        <v>0</v>
      </c>
      <c r="AAA28" s="2">
        <f>'1-Results 2030'!ZZ28-'1-Results 2030'!ZZ$2</f>
        <v>0</v>
      </c>
      <c r="AAB28" s="2">
        <f>'1-Results 2030'!AAA28-'1-Results 2030'!AAA$2</f>
        <v>0</v>
      </c>
      <c r="AAC28" s="75">
        <f>'1-Results 2030'!AAB28-'1-Results 2030'!AAB$2</f>
        <v>0</v>
      </c>
      <c r="AAD28" s="2">
        <f>'1-Results 2030'!AAC28-'1-Results 2030'!AAC$2</f>
        <v>0</v>
      </c>
      <c r="AAE28" s="2">
        <f>'1-Results 2030'!AAD28-'1-Results 2030'!AAD$2</f>
        <v>0</v>
      </c>
      <c r="AAF28" s="2">
        <f>'1-Results 2030'!AAE28-'1-Results 2030'!AAE$2</f>
        <v>0</v>
      </c>
      <c r="AAG28" s="2">
        <f>'1-Results 2030'!AAF28-'1-Results 2030'!AAF$2</f>
        <v>0</v>
      </c>
      <c r="AAH28" s="2">
        <f>'1-Results 2030'!AAG28-'1-Results 2030'!AAG$2</f>
        <v>0</v>
      </c>
      <c r="AAI28" s="2">
        <f>'1-Results 2030'!AAH28-'1-Results 2030'!AAH$2</f>
        <v>0</v>
      </c>
      <c r="AAJ28" s="2">
        <f>'1-Results 2030'!AAI28-'1-Results 2030'!AAI$2</f>
        <v>0</v>
      </c>
      <c r="AAK28" s="2">
        <f>'1-Results 2030'!AAJ28-'1-Results 2030'!AAJ$2</f>
        <v>0</v>
      </c>
      <c r="AAL28" s="2">
        <f>'1-Results 2030'!AAK28-'1-Results 2030'!AAK$2</f>
        <v>0</v>
      </c>
      <c r="AAM28" s="2">
        <f>'1-Results 2030'!AAL28-'1-Results 2030'!AAL$2</f>
        <v>0</v>
      </c>
      <c r="AAN28" s="75">
        <f>'1-Results 2030'!AAM28-'1-Results 2030'!AAM$2</f>
        <v>0</v>
      </c>
      <c r="AAO28" s="2">
        <f>'1-Results 2030'!AAN28-'1-Results 2030'!AAN$2</f>
        <v>0</v>
      </c>
      <c r="AAP28" s="2">
        <f>'1-Results 2030'!AAO28-'1-Results 2030'!AAO$2</f>
        <v>0</v>
      </c>
      <c r="AAQ28" s="2">
        <f>'1-Results 2030'!AAP28-'1-Results 2030'!AAP$2</f>
        <v>0</v>
      </c>
      <c r="AAR28" s="2">
        <f>'1-Results 2030'!AAQ28-'1-Results 2030'!AAQ$2</f>
        <v>0</v>
      </c>
      <c r="AAS28" s="2">
        <f>'1-Results 2030'!AAR28-'1-Results 2030'!AAR$2</f>
        <v>0</v>
      </c>
      <c r="AAT28" s="2">
        <f>'1-Results 2030'!AAS28-'1-Results 2030'!AAS$2</f>
        <v>0</v>
      </c>
      <c r="AAU28" s="2">
        <f>'1-Results 2030'!AAT28-'1-Results 2030'!AAT$2</f>
        <v>0</v>
      </c>
      <c r="AAV28" s="2">
        <f>'1-Results 2030'!AAU28-'1-Results 2030'!AAU$2</f>
        <v>0</v>
      </c>
      <c r="AAW28" s="2">
        <f>'1-Results 2030'!AAV28-'1-Results 2030'!AAV$2</f>
        <v>0</v>
      </c>
      <c r="AAX28" s="2">
        <f>'1-Results 2030'!AAW28-'1-Results 2030'!AAW$2</f>
        <v>0</v>
      </c>
      <c r="AAY28" s="2">
        <f>'1-Results 2030'!AAX28-'1-Results 2030'!AAX$2</f>
        <v>0</v>
      </c>
      <c r="AAZ28" s="2">
        <f>'1-Results 2030'!AAY28-'1-Results 2030'!AAY$2</f>
        <v>0</v>
      </c>
      <c r="ABA28" s="2">
        <f>'1-Results 2030'!AAZ28-'1-Results 2030'!AAZ$2</f>
        <v>0</v>
      </c>
      <c r="ABB28" s="2">
        <f>'1-Results 2030'!ABA28-'1-Results 2030'!ABA$2</f>
        <v>0</v>
      </c>
      <c r="ABC28" s="2">
        <f>'1-Results 2030'!ABB28-'1-Results 2030'!ABB$2</f>
        <v>0</v>
      </c>
      <c r="ABD28" s="2">
        <f>'1-Results 2030'!ABC28-'1-Results 2030'!ABC$2</f>
        <v>0</v>
      </c>
      <c r="ABE28" s="2">
        <f>'1-Results 2030'!ABD28-'1-Results 2030'!ABD$2</f>
        <v>-6.2482944493826992E-2</v>
      </c>
      <c r="ABF28" s="2">
        <f>'1-Results 2030'!ABE28-'1-Results 2030'!ABE$2</f>
        <v>0</v>
      </c>
      <c r="ABG28" s="2">
        <f>'1-Results 2030'!ABF28-'1-Results 2030'!ABF$2</f>
        <v>0</v>
      </c>
      <c r="ABH28" s="2">
        <f>'1-Results 2030'!ABG28-'1-Results 2030'!ABG$2</f>
        <v>0</v>
      </c>
      <c r="ABI28" s="2">
        <f>'1-Results 2030'!ABH28-'1-Results 2030'!ABH$2</f>
        <v>0</v>
      </c>
      <c r="ABJ28" s="2">
        <f>'1-Results 2030'!ABI28-'1-Results 2030'!ABI$2</f>
        <v>0</v>
      </c>
      <c r="ABK28" s="2">
        <f>'1-Results 2030'!ABJ28-'1-Results 2030'!ABJ$2</f>
        <v>0</v>
      </c>
      <c r="ABL28" s="2">
        <f>'1-Results 2030'!ABK28-'1-Results 2030'!ABK$2</f>
        <v>0</v>
      </c>
      <c r="ABM28" s="2">
        <f>'1-Results 2030'!ABL28-'1-Results 2030'!ABL$2</f>
        <v>0</v>
      </c>
      <c r="ABN28" s="2">
        <f>'1-Results 2030'!ABM28-'1-Results 2030'!ABM$2</f>
        <v>0</v>
      </c>
      <c r="ABO28" s="2">
        <f>'1-Results 2030'!ABN28-'1-Results 2030'!ABN$2</f>
        <v>0</v>
      </c>
      <c r="ABP28" s="2">
        <f>'1-Results 2030'!ABO28-'1-Results 2030'!ABO$2</f>
        <v>0</v>
      </c>
      <c r="ABQ28" s="2">
        <f>'1-Results 2030'!ABP28-'1-Results 2030'!ABP$2</f>
        <v>0</v>
      </c>
      <c r="ABR28" s="2">
        <f>'1-Results 2030'!ABQ28-'1-Results 2030'!ABQ$2</f>
        <v>0</v>
      </c>
      <c r="ABS28" s="2">
        <f>'1-Results 2030'!ABR28-'1-Results 2030'!ABR$2</f>
        <v>0</v>
      </c>
      <c r="ABT28" s="2">
        <f>'1-Results 2030'!ABS28-'1-Results 2030'!ABS$2</f>
        <v>0</v>
      </c>
      <c r="ABU28" s="2">
        <f>'1-Results 2030'!ABT28-'1-Results 2030'!ABT$2</f>
        <v>0</v>
      </c>
      <c r="ABV28" s="2">
        <f>'1-Results 2030'!ABU28-'1-Results 2030'!ABU$2</f>
        <v>0</v>
      </c>
      <c r="ABW28" s="2">
        <f>'1-Results 2030'!ABV28-'1-Results 2030'!ABV$2</f>
        <v>0</v>
      </c>
      <c r="ABX28" s="2">
        <f>'1-Results 2030'!ABW28-'1-Results 2030'!ABW$2</f>
        <v>0</v>
      </c>
      <c r="ABY28" s="2">
        <f>'1-Results 2030'!ABX28-'1-Results 2030'!ABX$2</f>
        <v>0</v>
      </c>
      <c r="ABZ28" s="2">
        <f>'1-Results 2030'!ABY28-'1-Results 2030'!ABY$2</f>
        <v>0</v>
      </c>
      <c r="ACA28" s="2">
        <f>'1-Results 2030'!ABZ28-'1-Results 2030'!ABZ$2</f>
        <v>0</v>
      </c>
      <c r="ACB28" s="2">
        <f>'1-Results 2030'!ACA28-'1-Results 2030'!ACA$2</f>
        <v>0</v>
      </c>
      <c r="ACC28" s="2">
        <f>'1-Results 2030'!ACB28-'1-Results 2030'!ACB$2</f>
        <v>0</v>
      </c>
      <c r="ACD28" s="2">
        <f>'1-Results 2030'!ACC28-'1-Results 2030'!ACC$2</f>
        <v>0</v>
      </c>
      <c r="ACE28" s="2">
        <f>'1-Results 2030'!ACD28-'1-Results 2030'!ACD$2</f>
        <v>0</v>
      </c>
      <c r="ACF28" s="2">
        <f>'1-Results 2030'!ACE28-'1-Results 2030'!ACE$2</f>
        <v>0</v>
      </c>
      <c r="ACG28" s="2">
        <f>'1-Results 2030'!ACF28-'1-Results 2030'!ACF$2</f>
        <v>0</v>
      </c>
      <c r="ACH28" s="2">
        <f>'1-Results 2030'!ACG28-'1-Results 2030'!ACG$2</f>
        <v>0</v>
      </c>
      <c r="ACI28" s="2">
        <f>'1-Results 2030'!ACH28-'1-Results 2030'!ACH$2</f>
        <v>0</v>
      </c>
      <c r="ACJ28" s="2">
        <f>'1-Results 2030'!ACI28-'1-Results 2030'!ACI$2</f>
        <v>0</v>
      </c>
      <c r="ACK28" s="2">
        <f>'1-Results 2030'!ACJ28-'1-Results 2030'!ACJ$2</f>
        <v>0</v>
      </c>
      <c r="ACL28" s="75">
        <f>'1-Results 2030'!ACK28-'1-Results 2030'!ACK$2</f>
        <v>0</v>
      </c>
      <c r="ACM28" s="2">
        <f>'1-Results 2030'!ACL28-'1-Results 2030'!ACL$2</f>
        <v>0</v>
      </c>
      <c r="ACN28" s="2">
        <f>'1-Results 2030'!ACM28-'1-Results 2030'!ACM$2</f>
        <v>0</v>
      </c>
      <c r="ACO28" s="2">
        <f>'1-Results 2030'!ACN28-'1-Results 2030'!ACN$2</f>
        <v>0</v>
      </c>
      <c r="ACP28" s="2">
        <f>'1-Results 2030'!ACO28-'1-Results 2030'!ACO$2</f>
        <v>0</v>
      </c>
      <c r="ACQ28" s="2">
        <f>'1-Results 2030'!ACP28-'1-Results 2030'!ACP$2</f>
        <v>0</v>
      </c>
      <c r="ACR28" s="2">
        <f>'1-Results 2030'!ACQ28-'1-Results 2030'!ACQ$2</f>
        <v>0</v>
      </c>
      <c r="ACS28" s="2">
        <f>'1-Results 2030'!ACR28-'1-Results 2030'!ACR$2</f>
        <v>0</v>
      </c>
      <c r="ACT28" s="2">
        <f>'1-Results 2030'!ACS28-'1-Results 2030'!ACS$2</f>
        <v>-0.27227884131440305</v>
      </c>
      <c r="ACU28" s="2">
        <f>'1-Results 2030'!ACT28-'1-Results 2030'!ACT$2</f>
        <v>2.5302281873070598E-2</v>
      </c>
      <c r="ACV28" s="2">
        <f>'1-Results 2030'!ACU28-'1-Results 2030'!ACU$2</f>
        <v>0</v>
      </c>
      <c r="ACW28" s="2">
        <f>'1-Results 2030'!ACV28-'1-Results 2030'!ACV$2</f>
        <v>0</v>
      </c>
      <c r="ACX28" s="2">
        <f>'1-Results 2030'!ACW28-'1-Results 2030'!ACW$2</f>
        <v>0</v>
      </c>
      <c r="ACY28" s="2">
        <f>'1-Results 2030'!ACX28-'1-Results 2030'!ACX$2</f>
        <v>0</v>
      </c>
      <c r="ACZ28" s="2">
        <f>'1-Results 2030'!ACY28-'1-Results 2030'!ACY$2</f>
        <v>0</v>
      </c>
      <c r="ADA28" s="2">
        <f>'1-Results 2030'!ACZ28-'1-Results 2030'!ACZ$2</f>
        <v>0</v>
      </c>
      <c r="ADB28" s="2">
        <f>'1-Results 2030'!ADA28-'1-Results 2030'!ADA$2</f>
        <v>0</v>
      </c>
      <c r="ADC28" s="2">
        <f>'1-Results 2030'!ADB28-'1-Results 2030'!ADB$2</f>
        <v>0</v>
      </c>
      <c r="ADD28" s="2">
        <f>'1-Results 2030'!ADC28-'1-Results 2030'!ADC$2</f>
        <v>-2.8054636349229973</v>
      </c>
      <c r="ADE28" s="2">
        <f>'1-Results 2030'!ADD28-'1-Results 2030'!ADD$2</f>
        <v>0</v>
      </c>
      <c r="ADF28" s="2">
        <f>'1-Results 2030'!ADE28-'1-Results 2030'!ADE$2</f>
        <v>0</v>
      </c>
      <c r="ADG28" s="2">
        <f>'1-Results 2030'!ADF28-'1-Results 2030'!ADF$2</f>
        <v>0</v>
      </c>
      <c r="ADH28" s="2">
        <f>'1-Results 2030'!ADG28-'1-Results 2030'!ADG$2</f>
        <v>6.4157507749499132E-2</v>
      </c>
      <c r="ADI28" s="2">
        <f>'1-Results 2030'!ADH28-'1-Results 2030'!ADH$2</f>
        <v>-0.28596508458478986</v>
      </c>
      <c r="ADJ28" s="2">
        <f>'1-Results 2030'!ADI28-'1-Results 2030'!ADI$2</f>
        <v>0</v>
      </c>
      <c r="ADK28" s="2">
        <f>'1-Results 2030'!ADJ28-'1-Results 2030'!ADJ$2</f>
        <v>0</v>
      </c>
      <c r="ADL28" s="2">
        <f>'1-Results 2030'!ADK28-'1-Results 2030'!ADK$2</f>
        <v>0</v>
      </c>
      <c r="ADM28" s="2">
        <f>'1-Results 2030'!ADL28-'1-Results 2030'!ADL$2</f>
        <v>0</v>
      </c>
      <c r="ADN28" s="2">
        <f>'1-Results 2030'!ADM28-'1-Results 2030'!ADM$2</f>
        <v>0</v>
      </c>
      <c r="ADO28" s="2">
        <f>'1-Results 2030'!ADN28-'1-Results 2030'!ADN$2</f>
        <v>0</v>
      </c>
      <c r="ADP28" s="2">
        <f>'1-Results 2030'!ADO28-'1-Results 2030'!ADO$2</f>
        <v>0</v>
      </c>
      <c r="ADQ28" s="2">
        <f>'1-Results 2030'!ADP28-'1-Results 2030'!ADP$2</f>
        <v>0</v>
      </c>
      <c r="ADR28" s="2">
        <f>'1-Results 2030'!ADQ28-'1-Results 2030'!ADQ$2</f>
        <v>0</v>
      </c>
      <c r="ADS28" s="2">
        <f>'1-Results 2030'!ADR28-'1-Results 2030'!ADR$2</f>
        <v>0</v>
      </c>
      <c r="ADT28" s="2">
        <f>'1-Results 2030'!ADS28-'1-Results 2030'!ADS$2</f>
        <v>0</v>
      </c>
      <c r="ADU28" s="2">
        <f>'1-Results 2030'!ADT28-'1-Results 2030'!ADT$2</f>
        <v>0</v>
      </c>
      <c r="ADV28" s="2">
        <f>'1-Results 2030'!ADU28-'1-Results 2030'!ADU$2</f>
        <v>0</v>
      </c>
      <c r="ADW28" s="2">
        <f>'1-Results 2030'!ADV28-'1-Results 2030'!ADV$2</f>
        <v>0</v>
      </c>
      <c r="ADX28" s="2">
        <f>'1-Results 2030'!ADW28-'1-Results 2030'!ADW$2</f>
        <v>0</v>
      </c>
      <c r="ADY28" s="2">
        <f>'1-Results 2030'!ADX28-'1-Results 2030'!ADX$2</f>
        <v>0</v>
      </c>
      <c r="ADZ28" s="2">
        <f>'1-Results 2030'!ADY28-'1-Results 2030'!ADY$2</f>
        <v>0</v>
      </c>
      <c r="AEA28" s="2">
        <f>'1-Results 2030'!ADZ28-'1-Results 2030'!ADZ$2</f>
        <v>0</v>
      </c>
      <c r="AEB28" s="2">
        <f>'1-Results 2030'!AEA28-'1-Results 2030'!AEA$2</f>
        <v>0</v>
      </c>
      <c r="AEC28" s="2">
        <f>'1-Results 2030'!AEB28-'1-Results 2030'!AEB$2</f>
        <v>0</v>
      </c>
      <c r="AED28" s="2">
        <f>'1-Results 2030'!AEC28-'1-Results 2030'!AEC$2</f>
        <v>0</v>
      </c>
      <c r="AEE28" s="2">
        <f>'1-Results 2030'!AED28-'1-Results 2030'!AED$2</f>
        <v>0</v>
      </c>
      <c r="AEF28" s="2">
        <f>'1-Results 2030'!AEE28-'1-Results 2030'!AEE$2</f>
        <v>0</v>
      </c>
      <c r="AEG28" s="2">
        <f>'1-Results 2030'!AEF28-'1-Results 2030'!AEF$2</f>
        <v>0</v>
      </c>
      <c r="AEH28" s="2">
        <f>'1-Results 2030'!AEG28-'1-Results 2030'!AEG$2</f>
        <v>0</v>
      </c>
      <c r="AEI28" s="2">
        <f>'1-Results 2030'!AEH28-'1-Results 2030'!AEH$2</f>
        <v>0</v>
      </c>
      <c r="AEJ28" s="2">
        <f>'1-Results 2030'!AEI28-'1-Results 2030'!AEI$2</f>
        <v>0</v>
      </c>
      <c r="AEK28" s="2">
        <f>'1-Results 2030'!AEJ28-'1-Results 2030'!AEJ$2</f>
        <v>0</v>
      </c>
      <c r="AEL28" s="2">
        <f>'1-Results 2030'!AEK28-'1-Results 2030'!AEK$2</f>
        <v>0</v>
      </c>
      <c r="AEM28" s="2">
        <f>'1-Results 2030'!AEL28-'1-Results 2030'!AEL$2</f>
        <v>0</v>
      </c>
      <c r="AEN28" s="2">
        <f>'1-Results 2030'!AEM28-'1-Results 2030'!AEM$2</f>
        <v>0</v>
      </c>
      <c r="AEO28" s="2">
        <f>'1-Results 2030'!AEN28-'1-Results 2030'!AEN$2</f>
        <v>0</v>
      </c>
      <c r="AEP28" s="2">
        <f>'1-Results 2030'!AEO28-'1-Results 2030'!AEO$2</f>
        <v>0</v>
      </c>
      <c r="AEQ28" s="2">
        <f>'1-Results 2030'!AEP28-'1-Results 2030'!AEP$2</f>
        <v>0</v>
      </c>
      <c r="AER28" s="2">
        <f>'1-Results 2030'!AEQ28-'1-Results 2030'!AEQ$2</f>
        <v>0</v>
      </c>
      <c r="AES28" s="2">
        <f>'1-Results 2030'!AER28-'1-Results 2030'!AER$2</f>
        <v>0</v>
      </c>
      <c r="AET28" s="2">
        <f>'1-Results 2030'!AES28-'1-Results 2030'!AES$2</f>
        <v>9.0375981510130856</v>
      </c>
      <c r="AEU28" s="2">
        <f>'1-Results 2030'!AET28-'1-Results 2030'!AET$2</f>
        <v>9.0375981510130501</v>
      </c>
      <c r="AEV28" s="2">
        <f>'1-Results 2030'!AEU28-'1-Results 2030'!AEU$2</f>
        <v>0</v>
      </c>
      <c r="AEW28" s="2">
        <f>'1-Results 2030'!AEV28-'1-Results 2030'!AEV$2</f>
        <v>0</v>
      </c>
      <c r="AEX28" s="2">
        <f>'1-Results 2030'!AEW28-'1-Results 2030'!AEW$2</f>
        <v>0</v>
      </c>
      <c r="AEY28" s="2">
        <f>'1-Results 2030'!AEX28-'1-Results 2030'!AEX$2</f>
        <v>0</v>
      </c>
      <c r="AEZ28" s="2">
        <f>'1-Results 2030'!AEY28-'1-Results 2030'!AEY$2</f>
        <v>0</v>
      </c>
      <c r="AFA28" s="2">
        <f>'1-Results 2030'!AEZ28-'1-Results 2030'!AEZ$2</f>
        <v>0</v>
      </c>
      <c r="AFB28" s="2">
        <f>'1-Results 2030'!AFA28-'1-Results 2030'!AFA$2</f>
        <v>0</v>
      </c>
      <c r="AFC28" s="2">
        <f>'1-Results 2030'!AFB28-'1-Results 2030'!AFB$2</f>
        <v>0</v>
      </c>
      <c r="AFD28" s="2">
        <f>'1-Results 2030'!AFC28-'1-Results 2030'!AFC$2</f>
        <v>0</v>
      </c>
      <c r="AFE28" s="2">
        <f>'1-Results 2030'!AFD28-'1-Results 2030'!AFD$2</f>
        <v>0</v>
      </c>
      <c r="AFF28" s="2">
        <f>'1-Results 2030'!AFE28-'1-Results 2030'!AFE$2</f>
        <v>0</v>
      </c>
      <c r="AFG28" s="2">
        <f>'1-Results 2030'!AFF28-'1-Results 2030'!AFF$2</f>
        <v>0</v>
      </c>
      <c r="AFH28" s="2">
        <f>'1-Results 2030'!AFG28-'1-Results 2030'!AFG$2</f>
        <v>0</v>
      </c>
      <c r="AFI28" s="2">
        <f>'1-Results 2030'!AFH28-'1-Results 2030'!AFH$2</f>
        <v>0</v>
      </c>
      <c r="AFJ28" s="2">
        <f>'1-Results 2030'!AFI28-'1-Results 2030'!AFI$2</f>
        <v>0</v>
      </c>
      <c r="AFK28" s="2">
        <f>'1-Results 2030'!AFJ28-'1-Results 2030'!AFJ$2</f>
        <v>0</v>
      </c>
      <c r="AFL28" s="2">
        <f>'1-Results 2030'!AFK28-'1-Results 2030'!AFK$2</f>
        <v>0</v>
      </c>
      <c r="AFM28" s="2">
        <f>'1-Results 2030'!AFL28-'1-Results 2030'!AFL$2</f>
        <v>0</v>
      </c>
      <c r="AFN28" s="2">
        <f>'1-Results 2030'!AFM28-'1-Results 2030'!AFM$2</f>
        <v>0</v>
      </c>
      <c r="AFO28" s="2">
        <f>'1-Results 2030'!AFN28-'1-Results 2030'!AFN$2</f>
        <v>0</v>
      </c>
      <c r="AFP28" s="2">
        <f>'1-Results 2030'!AFO28-'1-Results 2030'!AFO$2</f>
        <v>0</v>
      </c>
      <c r="AFQ28" s="2">
        <f>'1-Results 2030'!AFP28-'1-Results 2030'!AFP$2</f>
        <v>0</v>
      </c>
      <c r="AFR28" s="2">
        <f>'1-Results 2030'!AFQ28-'1-Results 2030'!AFQ$2</f>
        <v>0</v>
      </c>
      <c r="AFS28" s="2">
        <f>'1-Results 2030'!AFR28-'1-Results 2030'!AFR$2</f>
        <v>0</v>
      </c>
      <c r="AFT28" s="2">
        <f>'1-Results 2030'!AFS28-'1-Results 2030'!AFS$2</f>
        <v>0</v>
      </c>
      <c r="AFU28" s="2">
        <f>'1-Results 2030'!AFT28-'1-Results 2030'!AFT$2</f>
        <v>0</v>
      </c>
      <c r="AFV28" s="2">
        <f>'1-Results 2030'!AFU28-'1-Results 2030'!AFU$2</f>
        <v>0</v>
      </c>
      <c r="AFW28" s="2">
        <f>'1-Results 2030'!AFV28-'1-Results 2030'!AFV$2</f>
        <v>0</v>
      </c>
      <c r="AFX28" s="2">
        <f>'1-Results 2030'!AFW28-'1-Results 2030'!AFW$2</f>
        <v>0</v>
      </c>
      <c r="AFY28" s="2">
        <f>'1-Results 2030'!AFX28-'1-Results 2030'!AFX$2</f>
        <v>0</v>
      </c>
      <c r="AFZ28" s="2">
        <f>'1-Results 2030'!AFY28-'1-Results 2030'!AFY$2</f>
        <v>0</v>
      </c>
      <c r="AGA28" s="2">
        <f>'1-Results 2030'!AFZ28-'1-Results 2030'!AFZ$2</f>
        <v>0</v>
      </c>
      <c r="AGB28" s="2">
        <f>'1-Results 2030'!AGA28-'1-Results 2030'!AGA$2</f>
        <v>0</v>
      </c>
      <c r="AGC28" s="2">
        <f>'1-Results 2030'!AGB28-'1-Results 2030'!AGB$2</f>
        <v>0</v>
      </c>
      <c r="AGD28" s="2">
        <f>'1-Results 2030'!AGC28-'1-Results 2030'!AGC$2</f>
        <v>0</v>
      </c>
      <c r="AGE28" s="2">
        <f>'1-Results 2030'!AGD28-'1-Results 2030'!AGD$2</f>
        <v>0</v>
      </c>
      <c r="AGF28" s="2">
        <f>'1-Results 2030'!AGE28-'1-Results 2030'!AGE$2</f>
        <v>0</v>
      </c>
      <c r="AGG28" s="2">
        <f>'1-Results 2030'!AGF28-'1-Results 2030'!AGF$2</f>
        <v>0</v>
      </c>
      <c r="AGH28" s="2">
        <f>'1-Results 2030'!AGG28-'1-Results 2030'!AGG$2</f>
        <v>0</v>
      </c>
      <c r="AGI28" s="2">
        <f>'1-Results 2030'!AGH28-'1-Results 2030'!AGH$2</f>
        <v>0</v>
      </c>
      <c r="AGJ28" s="2">
        <f>'1-Results 2030'!AGI28-'1-Results 2030'!AGI$2</f>
        <v>0</v>
      </c>
      <c r="AGK28" s="2">
        <f>'1-Results 2030'!AGJ28-'1-Results 2030'!AGJ$2</f>
        <v>0</v>
      </c>
      <c r="AGL28" s="2">
        <f>'1-Results 2030'!AGK28-'1-Results 2030'!AGK$2</f>
        <v>0</v>
      </c>
      <c r="AGM28" s="2">
        <f>'1-Results 2030'!AGL28-'1-Results 2030'!AGL$2</f>
        <v>0</v>
      </c>
      <c r="AGN28" s="2">
        <f>'1-Results 2030'!AGM28-'1-Results 2030'!AGM$2</f>
        <v>0</v>
      </c>
      <c r="AGO28" s="2">
        <f>'1-Results 2030'!AGN28-'1-Results 2030'!AGN$2</f>
        <v>0</v>
      </c>
      <c r="AGP28" s="2">
        <f>'1-Results 2030'!AGO28-'1-Results 2030'!AGO$2</f>
        <v>0</v>
      </c>
      <c r="AGQ28" s="2">
        <f>'1-Results 2030'!AGP28-'1-Results 2030'!AGP$2</f>
        <v>0</v>
      </c>
      <c r="AGR28" s="2">
        <f>'1-Results 2030'!AGQ28-'1-Results 2030'!AGQ$2</f>
        <v>0</v>
      </c>
      <c r="AGS28" s="2">
        <f>'1-Results 2030'!AGR28-'1-Results 2030'!AGR$2</f>
        <v>0</v>
      </c>
      <c r="AGT28" s="2">
        <f>'1-Results 2030'!AGS28-'1-Results 2030'!AGS$2</f>
        <v>0</v>
      </c>
      <c r="AGU28" s="2">
        <f>'1-Results 2030'!AGT28-'1-Results 2030'!AGT$2</f>
        <v>0</v>
      </c>
      <c r="AGV28" s="2">
        <f>'1-Results 2030'!AGU28-'1-Results 2030'!AGU$2</f>
        <v>0</v>
      </c>
      <c r="AGW28" s="2">
        <f>'1-Results 2030'!AGV28-'1-Results 2030'!AGV$2</f>
        <v>0</v>
      </c>
      <c r="AGX28" s="2">
        <f>'1-Results 2030'!AGW28-'1-Results 2030'!AGW$2</f>
        <v>0</v>
      </c>
      <c r="AGY28" s="2">
        <f>'1-Results 2030'!AGX28-'1-Results 2030'!AGX$2</f>
        <v>0</v>
      </c>
      <c r="AGZ28" s="2">
        <f>'1-Results 2030'!AGY28-'1-Results 2030'!AGY$2</f>
        <v>0</v>
      </c>
      <c r="AHA28" s="2">
        <f>'1-Results 2030'!AGZ28-'1-Results 2030'!AGZ$2</f>
        <v>0</v>
      </c>
      <c r="AHB28" s="2">
        <f>'1-Results 2030'!AHA28-'1-Results 2030'!AHA$2</f>
        <v>0</v>
      </c>
      <c r="AHC28" s="2">
        <f>'1-Results 2030'!AHB28-'1-Results 2030'!AHB$2</f>
        <v>0</v>
      </c>
      <c r="AHD28" s="2">
        <f>'1-Results 2030'!AHC28-'1-Results 2030'!AHC$2</f>
        <v>0</v>
      </c>
      <c r="AHE28" s="2">
        <f>'1-Results 2030'!AHD28-'1-Results 2030'!AHD$2</f>
        <v>0</v>
      </c>
      <c r="AHF28" s="2">
        <f>'1-Results 2030'!AHE28-'1-Results 2030'!AHE$2</f>
        <v>0</v>
      </c>
      <c r="AHG28" s="2">
        <f>'1-Results 2030'!AHF28-'1-Results 2030'!AHF$2</f>
        <v>0</v>
      </c>
      <c r="AHH28" s="2">
        <f>'1-Results 2030'!AHG28-'1-Results 2030'!AHG$2</f>
        <v>0</v>
      </c>
      <c r="AHI28" s="2">
        <f>'1-Results 2030'!AHH28-'1-Results 2030'!AHH$2</f>
        <v>0</v>
      </c>
      <c r="AHJ28" s="2">
        <f>'1-Results 2030'!AHI28-'1-Results 2030'!AHI$2</f>
        <v>0</v>
      </c>
      <c r="AHK28" s="75">
        <f>'1-Results 2030'!AHJ28-'1-Results 2030'!AHJ$2</f>
        <v>0</v>
      </c>
      <c r="AHL28" s="2">
        <f>'1-Results 2030'!AHK28-'1-Results 2030'!AHK$2</f>
        <v>-29.13191217530499</v>
      </c>
      <c r="AHM28" s="2">
        <f>'1-Results 2030'!AHL28-'1-Results 2030'!AHL$2</f>
        <v>-1.0955535570141302</v>
      </c>
      <c r="AHN28" s="2">
        <f>'1-Results 2030'!AHM28-'1-Results 2030'!AHM$2</f>
        <v>-13.915646582079702</v>
      </c>
      <c r="AHO28" s="2">
        <f>'1-Results 2030'!AHN28-'1-Results 2030'!AHN$2</f>
        <v>9.0375981510130856</v>
      </c>
      <c r="AHP28" s="2">
        <f>'1-Results 2030'!AHO28-'1-Results 2030'!AHO$2</f>
        <v>-23.158310187224004</v>
      </c>
      <c r="AHQ28" s="2">
        <f>'1-Results 2030'!AHP28-'1-Results 2030'!AHP$2</f>
        <v>0</v>
      </c>
      <c r="AHR28" s="2">
        <f>'1-Results 2030'!AHQ28-'1-Results 2030'!AHQ$2</f>
        <v>0</v>
      </c>
      <c r="AHS28" s="2">
        <f>'1-Results 2030'!AHR28-'1-Results 2030'!AHR$2</f>
        <v>-29.13191217530499</v>
      </c>
      <c r="AHT28" s="2">
        <f>'1-Results 2030'!AHS28-'1-Results 2030'!AHS$2</f>
        <v>0</v>
      </c>
      <c r="AHU28" s="2">
        <f>'1-Results 2030'!AHT28-'1-Results 2030'!AHT$2</f>
        <v>0</v>
      </c>
      <c r="AHV28" s="2">
        <f>'1-Results 2030'!AHU28-'1-Results 2030'!AHU$2</f>
        <v>0</v>
      </c>
      <c r="AHW28" s="2">
        <f>'1-Results 2030'!AHV28-'1-Results 2030'!AHV$2</f>
        <v>0</v>
      </c>
      <c r="AHX28" s="2">
        <f>'1-Results 2030'!AHW28-'1-Results 2030'!AHW$2</f>
        <v>0</v>
      </c>
      <c r="AHY28" s="2">
        <f>'1-Results 2030'!AHX28-'1-Results 2030'!AHX$2</f>
        <v>0</v>
      </c>
      <c r="AHZ28" s="2">
        <f>'1-Results 2030'!AHY28-'1-Results 2030'!AHY$2</f>
        <v>0</v>
      </c>
      <c r="AIA28" s="2">
        <f>'1-Results 2030'!AHZ28-'1-Results 2030'!AHZ$2</f>
        <v>0</v>
      </c>
      <c r="AIB28" s="2">
        <f>'1-Results 2030'!AIA28-'1-Results 2030'!AIA$2</f>
        <v>0</v>
      </c>
      <c r="AIC28" s="2">
        <f>'1-Results 2030'!AIB28-'1-Results 2030'!AIB$2</f>
        <v>0</v>
      </c>
      <c r="AID28" s="2">
        <f>'1-Results 2030'!AIC28-'1-Results 2030'!AIC$2</f>
        <v>0</v>
      </c>
      <c r="AIE28" s="2">
        <f>'1-Results 2030'!AID28-'1-Results 2030'!AID$2</f>
        <v>0</v>
      </c>
      <c r="AIF28" s="2">
        <f>'1-Results 2030'!AIE28-'1-Results 2030'!AIE$2</f>
        <v>0</v>
      </c>
      <c r="AIG28" s="2">
        <f>'1-Results 2030'!AIF28-'1-Results 2030'!AIF$2</f>
        <v>0</v>
      </c>
      <c r="AIH28" s="2">
        <f>'1-Results 2030'!AIG28-'1-Results 2030'!AIG$2</f>
        <v>0</v>
      </c>
      <c r="AII28" s="2">
        <f>'1-Results 2030'!AIH28-'1-Results 2030'!AIH$2</f>
        <v>0</v>
      </c>
      <c r="AIJ28" s="2">
        <f>'1-Results 2030'!AII28-'1-Results 2030'!AII$2</f>
        <v>0</v>
      </c>
      <c r="AIK28" s="2">
        <f>'1-Results 2030'!AIJ28-'1-Results 2030'!AIJ$2</f>
        <v>0</v>
      </c>
      <c r="AIL28" s="2">
        <f>'1-Results 2030'!AIK28-'1-Results 2030'!AIK$2</f>
        <v>0</v>
      </c>
      <c r="AIM28" s="2">
        <f>'1-Results 2030'!AIL28-'1-Results 2030'!AIL$2</f>
        <v>0</v>
      </c>
      <c r="AIN28" s="2">
        <f>'1-Results 2030'!AIM28-'1-Results 2030'!AIM$2</f>
        <v>0</v>
      </c>
      <c r="AIO28" s="2">
        <f>'1-Results 2030'!AIN28-'1-Results 2030'!AIN$2</f>
        <v>0</v>
      </c>
      <c r="AIP28" s="2">
        <f>'1-Results 2030'!AIO28-'1-Results 2030'!AIO$2</f>
        <v>0</v>
      </c>
      <c r="AIQ28" s="2">
        <f>'1-Results 2030'!AIP28-'1-Results 2030'!AIP$2</f>
        <v>0</v>
      </c>
      <c r="AIR28" s="2">
        <f>'1-Results 2030'!AIQ28-'1-Results 2030'!AIQ$2</f>
        <v>0</v>
      </c>
      <c r="AIS28" s="2">
        <f>'1-Results 2030'!AIR28-'1-Results 2030'!AIR$2</f>
        <v>0</v>
      </c>
      <c r="AIT28" s="2">
        <f>'1-Results 2030'!AIS28-'1-Results 2030'!AIS$2</f>
        <v>0</v>
      </c>
      <c r="AIU28" s="2">
        <f>'1-Results 2030'!AIT28-'1-Results 2030'!AIT$2</f>
        <v>0</v>
      </c>
      <c r="AIV28" s="2">
        <f>'1-Results 2030'!AIU28-'1-Results 2030'!AIU$2</f>
        <v>0</v>
      </c>
      <c r="AIW28" s="2">
        <f>'1-Results 2030'!AIV28-'1-Results 2030'!AIV$2</f>
        <v>0</v>
      </c>
      <c r="AIX28" s="2">
        <f>'1-Results 2030'!AIW28-'1-Results 2030'!AIW$2</f>
        <v>0</v>
      </c>
      <c r="AIY28" s="2">
        <f>'1-Results 2030'!AIX28-'1-Results 2030'!AIX$2</f>
        <v>0</v>
      </c>
      <c r="AIZ28" s="2">
        <f>'1-Results 2030'!AIY28-'1-Results 2030'!AIY$2</f>
        <v>1.4520772690360104</v>
      </c>
      <c r="AJA28" s="2">
        <f>'1-Results 2030'!AIZ28-'1-Results 2030'!AIZ$2</f>
        <v>0</v>
      </c>
      <c r="AJB28" s="2">
        <f>'1-Results 2030'!AJA28-'1-Results 2030'!AJA$2</f>
        <v>-53.651760066180032</v>
      </c>
      <c r="AJC28" s="2">
        <f>'1-Results 2030'!AJB28-'1-Results 2030'!AJB$2</f>
        <v>-1.8417348547760071</v>
      </c>
      <c r="AJD28" s="2">
        <f>'1-Results 2030'!AJC28-'1-Results 2030'!AJC$2</f>
        <v>-1.6961811188549945</v>
      </c>
      <c r="AJE28" s="2">
        <f>'1-Results 2030'!AJD28-'1-Results 2030'!AJD$2</f>
        <v>0</v>
      </c>
      <c r="AJF28" s="2">
        <f>'1-Results 2030'!AJE28-'1-Results 2030'!AJE$2</f>
        <v>-0.10833734439859999</v>
      </c>
      <c r="AJG28" s="2">
        <f>'1-Results 2030'!AJF28-'1-Results 2030'!AJF$2</f>
        <v>0</v>
      </c>
      <c r="AJH28" s="2">
        <f>'1-Results 2030'!AJG28-'1-Results 2030'!AJG$2</f>
        <v>0</v>
      </c>
      <c r="AJI28" s="2">
        <f>'1-Results 2030'!AJH28-'1-Results 2030'!AJH$2</f>
        <v>0</v>
      </c>
      <c r="AJJ28" s="2">
        <f>'1-Results 2030'!AJI28-'1-Results 2030'!AJI$2</f>
        <v>0</v>
      </c>
      <c r="AJK28" s="2">
        <f>'1-Results 2030'!AJJ28-'1-Results 2030'!AJJ$2</f>
        <v>3.9786961084590189</v>
      </c>
      <c r="AJL28" s="2">
        <f>'1-Results 2030'!AJK28-'1-Results 2030'!AJK$2</f>
        <v>0</v>
      </c>
      <c r="AJM28" s="2">
        <f>'1-Results 2030'!AJL28-'1-Results 2030'!AJL$2</f>
        <v>0</v>
      </c>
      <c r="AJN28" s="2">
        <f>'1-Results 2030'!AJM28-'1-Results 2030'!AJM$2</f>
        <v>0.78653895085479064</v>
      </c>
      <c r="AJO28" s="2">
        <f>'1-Results 2030'!AJN28-'1-Results 2030'!AJN$2</f>
        <v>0</v>
      </c>
      <c r="AJP28" s="2">
        <f>'1-Results 2030'!AJO28-'1-Results 2030'!AJO$2</f>
        <v>0.17881493303629981</v>
      </c>
      <c r="AJQ28" s="2">
        <f>'1-Results 2030'!AJP28-'1-Results 2030'!AJP$2</f>
        <v>0</v>
      </c>
      <c r="AJR28" s="2">
        <f>'1-Results 2030'!AJQ28-'1-Results 2030'!AJQ$2</f>
        <v>6.3459108536520716</v>
      </c>
      <c r="AJS28" s="2">
        <f>'1-Results 2030'!AJR28-'1-Results 2030'!AJR$2</f>
        <v>5.6676912159959736E-3</v>
      </c>
      <c r="AJT28" s="2">
        <f>'1-Results 2030'!AJS28-'1-Results 2030'!AJS$2</f>
        <v>0</v>
      </c>
      <c r="AJU28" s="2">
        <f>'1-Results 2030'!AJT28-'1-Results 2030'!AJT$2</f>
        <v>0</v>
      </c>
      <c r="AJV28" s="2">
        <f>'1-Results 2030'!AJU28-'1-Results 2030'!AJU$2</f>
        <v>0</v>
      </c>
      <c r="AJW28" s="2">
        <f>'1-Results 2030'!AJV28-'1-Results 2030'!AJV$2</f>
        <v>0</v>
      </c>
      <c r="AJX28" s="2">
        <f>'1-Results 2030'!AJW28-'1-Results 2030'!AJW$2</f>
        <v>0</v>
      </c>
      <c r="AJY28" s="2">
        <f>'1-Results 2030'!AJX28-'1-Results 2030'!AJX$2</f>
        <v>0</v>
      </c>
      <c r="AJZ28" s="2">
        <f>'1-Results 2030'!AJY28-'1-Results 2030'!AJY$2</f>
        <v>0</v>
      </c>
      <c r="AKA28" s="2">
        <f>'1-Results 2030'!AJZ28-'1-Results 2030'!AJZ$2</f>
        <v>0</v>
      </c>
      <c r="AKB28" s="2">
        <f>'1-Results 2030'!AKA28-'1-Results 2030'!AKA$2</f>
        <v>0</v>
      </c>
      <c r="AKC28" s="2">
        <f>'1-Results 2030'!AKB28-'1-Results 2030'!AKB$2</f>
        <v>0</v>
      </c>
      <c r="AKD28" s="2">
        <f>'1-Results 2030'!AKC28-'1-Results 2030'!AKC$2</f>
        <v>0</v>
      </c>
      <c r="AKE28" s="2">
        <f>'1-Results 2030'!AKD28-'1-Results 2030'!AKD$2</f>
        <v>0</v>
      </c>
      <c r="AKF28" s="2">
        <f>'1-Results 2030'!AKE28-'1-Results 2030'!AKE$2</f>
        <v>0</v>
      </c>
      <c r="AKG28" s="2">
        <f>'1-Results 2030'!AKF28-'1-Results 2030'!AKF$2</f>
        <v>0</v>
      </c>
      <c r="AKH28" s="2">
        <f>'1-Results 2030'!AKG28-'1-Results 2030'!AKG$2</f>
        <v>0</v>
      </c>
      <c r="AKI28" s="2">
        <f>'1-Results 2030'!AKH28-'1-Results 2030'!AKH$2</f>
        <v>0</v>
      </c>
      <c r="AKJ28" s="2">
        <f>'1-Results 2030'!AKI28-'1-Results 2030'!AKI$2</f>
        <v>0</v>
      </c>
      <c r="AKK28" s="2">
        <f>'1-Results 2030'!AKJ28-'1-Results 2030'!AKJ$2</f>
        <v>0</v>
      </c>
      <c r="AKL28" s="2">
        <f>'1-Results 2030'!AKK28-'1-Results 2030'!AKK$2</f>
        <v>0</v>
      </c>
      <c r="AKM28" s="2">
        <f>'1-Results 2030'!AKL28-'1-Results 2030'!AKL$2</f>
        <v>0</v>
      </c>
      <c r="AKN28" s="2">
        <f>'1-Results 2030'!AKM28-'1-Results 2030'!AKM$2</f>
        <v>0</v>
      </c>
      <c r="AKO28" s="2">
        <f>'1-Results 2030'!AKN28-'1-Results 2030'!AKN$2</f>
        <v>0</v>
      </c>
      <c r="AKP28" s="2">
        <f>'1-Results 2030'!AKO28-'1-Results 2030'!AKO$2</f>
        <v>0</v>
      </c>
      <c r="AKQ28" s="2">
        <f>'1-Results 2030'!AKP28-'1-Results 2030'!AKP$2</f>
        <v>0</v>
      </c>
      <c r="AKR28" s="2">
        <f>'1-Results 2030'!AKQ28-'1-Results 2030'!AKQ$2</f>
        <v>0</v>
      </c>
      <c r="AKS28" s="2">
        <f>'1-Results 2030'!AKR28-'1-Results 2030'!AKR$2</f>
        <v>0</v>
      </c>
      <c r="AKT28" s="2">
        <f>'1-Results 2030'!AKS28-'1-Results 2030'!AKS$2</f>
        <v>0</v>
      </c>
      <c r="AKU28" s="2">
        <f>'1-Results 2030'!AKT28-'1-Results 2030'!AKT$2</f>
        <v>0</v>
      </c>
      <c r="AKV28" s="2">
        <f>'1-Results 2030'!AKU28-'1-Results 2030'!AKU$2</f>
        <v>0</v>
      </c>
      <c r="AKW28" s="2">
        <f>'1-Results 2030'!AKV28-'1-Results 2030'!AKV$2</f>
        <v>0</v>
      </c>
      <c r="AKX28" s="2">
        <f>'1-Results 2030'!AKW28-'1-Results 2030'!AKW$2</f>
        <v>0</v>
      </c>
      <c r="AKY28" s="2">
        <f>'1-Results 2030'!AKX28-'1-Results 2030'!AKX$2</f>
        <v>0</v>
      </c>
      <c r="AKZ28" s="2">
        <f>'1-Results 2030'!AKY28-'1-Results 2030'!AKY$2</f>
        <v>0</v>
      </c>
      <c r="ALA28" s="2">
        <f>'1-Results 2030'!AKZ28-'1-Results 2030'!AKZ$2</f>
        <v>0</v>
      </c>
      <c r="ALB28" s="2">
        <f>'1-Results 2030'!ALA28-'1-Results 2030'!ALA$2</f>
        <v>0</v>
      </c>
      <c r="ALC28" s="2">
        <f>'1-Results 2030'!ALB28-'1-Results 2030'!ALB$2</f>
        <v>0</v>
      </c>
      <c r="ALD28" s="2">
        <f>'1-Results 2030'!ALC28-'1-Results 2030'!ALC$2</f>
        <v>0</v>
      </c>
      <c r="ALE28" s="2">
        <f>'1-Results 2030'!ALD28-'1-Results 2030'!ALD$2</f>
        <v>0</v>
      </c>
      <c r="ALF28" s="2">
        <f>'1-Results 2030'!ALE28-'1-Results 2030'!ALE$2</f>
        <v>0</v>
      </c>
      <c r="ALG28" s="2">
        <f>'1-Results 2030'!ALF28-'1-Results 2030'!ALF$2</f>
        <v>0</v>
      </c>
      <c r="ALH28" s="2">
        <f>'1-Results 2030'!ALG28-'1-Results 2030'!ALG$2</f>
        <v>0</v>
      </c>
      <c r="ALI28" s="2">
        <f>'1-Results 2030'!ALH28-'1-Results 2030'!ALH$2</f>
        <v>0</v>
      </c>
      <c r="ALJ28" s="2">
        <f>'1-Results 2030'!ALI28-'1-Results 2030'!ALI$2</f>
        <v>0</v>
      </c>
      <c r="ALK28" s="2">
        <f>'1-Results 2030'!ALJ28-'1-Results 2030'!ALJ$2</f>
        <v>0</v>
      </c>
      <c r="ALL28" s="2">
        <f>'1-Results 2030'!ALK28-'1-Results 2030'!ALK$2</f>
        <v>0</v>
      </c>
      <c r="ALM28" s="2">
        <f>'1-Results 2030'!ALL28-'1-Results 2030'!ALL$2</f>
        <v>0</v>
      </c>
      <c r="ALN28" s="2">
        <f>'1-Results 2030'!ALM28-'1-Results 2030'!ALM$2</f>
        <v>0</v>
      </c>
      <c r="ALO28" s="2">
        <f>'1-Results 2030'!ALN28-'1-Results 2030'!ALN$2</f>
        <v>-1.0955535570141199</v>
      </c>
      <c r="ALP28" s="2">
        <f>'1-Results 2030'!ALO28-'1-Results 2030'!ALO$2</f>
        <v>0</v>
      </c>
    </row>
    <row r="29" spans="1:1004" ht="15.75" customHeight="1" x14ac:dyDescent="0.15">
      <c r="A29" s="2">
        <v>54054</v>
      </c>
      <c r="B29" s="2">
        <v>3019</v>
      </c>
      <c r="C29" s="2" t="s">
        <v>11</v>
      </c>
      <c r="D29" s="2" t="s">
        <v>69</v>
      </c>
      <c r="E29" s="2">
        <f t="shared" si="0"/>
        <v>-8.3255450169745284</v>
      </c>
      <c r="F29" s="2">
        <f t="shared" si="8"/>
        <v>-9.5483360921070144</v>
      </c>
      <c r="G29" s="2">
        <f>SUM('2-Difference 2030'!$MG29, '2-Difference 2030'!$XB29, '2-Difference 2030'!$ABC29)</f>
        <v>-4.3499776876066694</v>
      </c>
      <c r="H29" s="2">
        <f>'1-Results 2030'!G29-'1-Results 2030'!G$2</f>
        <v>0</v>
      </c>
      <c r="I29" s="2">
        <f>'1-Results 2030'!H29-'1-Results 2030'!H$2</f>
        <v>0</v>
      </c>
      <c r="J29" s="2">
        <f>'1-Results 2030'!I29-'1-Results 2030'!I$2</f>
        <v>0</v>
      </c>
      <c r="K29" s="2">
        <f>'1-Results 2030'!J29-'1-Results 2030'!J$2</f>
        <v>0</v>
      </c>
      <c r="L29" s="2">
        <f>'1-Results 2030'!K29-'1-Results 2030'!K$2</f>
        <v>0</v>
      </c>
      <c r="M29" s="2">
        <f>'1-Results 2030'!L29-'1-Results 2030'!L$2</f>
        <v>0</v>
      </c>
      <c r="N29" s="2">
        <f>'1-Results 2030'!M29-'1-Results 2030'!M$2</f>
        <v>0</v>
      </c>
      <c r="O29" s="2">
        <f>'1-Results 2030'!N29-'1-Results 2030'!N$2</f>
        <v>0</v>
      </c>
      <c r="P29" s="2">
        <f>'1-Results 2030'!O29-'1-Results 2030'!O$2</f>
        <v>0</v>
      </c>
      <c r="Q29" s="2">
        <f>'1-Results 2030'!P29-'1-Results 2030'!P$2</f>
        <v>0</v>
      </c>
      <c r="R29" s="2">
        <f>'1-Results 2030'!Q29-'1-Results 2030'!Q$2</f>
        <v>0</v>
      </c>
      <c r="S29" s="2">
        <f>'1-Results 2030'!R29-'1-Results 2030'!R$2</f>
        <v>0</v>
      </c>
      <c r="T29" s="2">
        <f>'1-Results 2030'!S29-'1-Results 2030'!S$2</f>
        <v>0</v>
      </c>
      <c r="U29" s="2">
        <f>'1-Results 2030'!T29-'1-Results 2030'!T$2</f>
        <v>0</v>
      </c>
      <c r="V29" s="2">
        <f>'1-Results 2030'!U29-'1-Results 2030'!U$2</f>
        <v>0</v>
      </c>
      <c r="W29" s="2">
        <f>'1-Results 2030'!V29-'1-Results 2030'!V$2</f>
        <v>0</v>
      </c>
      <c r="X29" s="2">
        <f>'1-Results 2030'!W29-'1-Results 2030'!W$2</f>
        <v>0</v>
      </c>
      <c r="Y29" s="2">
        <f>'1-Results 2030'!X29-'1-Results 2030'!X$2</f>
        <v>0</v>
      </c>
      <c r="Z29" s="2">
        <f>'1-Results 2030'!Y29-'1-Results 2030'!Y$2</f>
        <v>0</v>
      </c>
      <c r="AA29" s="2">
        <f>'1-Results 2030'!Z29-'1-Results 2030'!Z$2</f>
        <v>0</v>
      </c>
      <c r="AB29" s="2">
        <f>'1-Results 2030'!AA29-'1-Results 2030'!AA$2</f>
        <v>0</v>
      </c>
      <c r="AC29" s="2">
        <f>'1-Results 2030'!AB29-'1-Results 2030'!AB$2</f>
        <v>0</v>
      </c>
      <c r="AD29" s="2">
        <f>'1-Results 2030'!AC29-'1-Results 2030'!AC$2</f>
        <v>0</v>
      </c>
      <c r="AE29" s="2">
        <f>'1-Results 2030'!AD29-'1-Results 2030'!AD$2</f>
        <v>0</v>
      </c>
      <c r="AF29" s="2">
        <f>'1-Results 2030'!AE29-'1-Results 2030'!AE$2</f>
        <v>0</v>
      </c>
      <c r="AG29" s="2">
        <f>'1-Results 2030'!AF29-'1-Results 2030'!AF$2</f>
        <v>0</v>
      </c>
      <c r="AH29" s="2">
        <f>'1-Results 2030'!AG29-'1-Results 2030'!AG$2</f>
        <v>0</v>
      </c>
      <c r="AI29" s="2">
        <f>'1-Results 2030'!AH29-'1-Results 2030'!AH$2</f>
        <v>0</v>
      </c>
      <c r="AJ29" s="2">
        <f>'1-Results 2030'!AI29-'1-Results 2030'!AI$2</f>
        <v>0</v>
      </c>
      <c r="AK29" s="2">
        <f>'1-Results 2030'!AJ29-'1-Results 2030'!AJ$2</f>
        <v>0</v>
      </c>
      <c r="AL29" s="2">
        <f>'1-Results 2030'!AK29-'1-Results 2030'!AK$2</f>
        <v>0</v>
      </c>
      <c r="AM29" s="2">
        <f>'1-Results 2030'!AL29-'1-Results 2030'!AL$2</f>
        <v>0</v>
      </c>
      <c r="AN29" s="2">
        <f>'1-Results 2030'!AM29-'1-Results 2030'!AM$2</f>
        <v>0</v>
      </c>
      <c r="AO29" s="2">
        <f>'1-Results 2030'!AN29-'1-Results 2030'!AN$2</f>
        <v>0</v>
      </c>
      <c r="AP29" s="2">
        <f>'1-Results 2030'!AO29-'1-Results 2030'!AO$2</f>
        <v>0</v>
      </c>
      <c r="AQ29" s="2">
        <f>'1-Results 2030'!AP29-'1-Results 2030'!AP$2</f>
        <v>0</v>
      </c>
      <c r="AR29" s="2">
        <f>'1-Results 2030'!AQ29-'1-Results 2030'!AQ$2</f>
        <v>0</v>
      </c>
      <c r="AS29" s="2">
        <f>'1-Results 2030'!AR29-'1-Results 2030'!AR$2</f>
        <v>0</v>
      </c>
      <c r="AT29" s="2">
        <f>'1-Results 2030'!AS29-'1-Results 2030'!AS$2</f>
        <v>0</v>
      </c>
      <c r="AU29" s="2">
        <f>'1-Results 2030'!AT29-'1-Results 2030'!AT$2</f>
        <v>0</v>
      </c>
      <c r="AV29" s="2">
        <f>'1-Results 2030'!AU29-'1-Results 2030'!AU$2</f>
        <v>0</v>
      </c>
      <c r="AW29" s="2">
        <f>'1-Results 2030'!AV29-'1-Results 2030'!AV$2</f>
        <v>0</v>
      </c>
      <c r="AX29" s="2">
        <f>'1-Results 2030'!AW29-'1-Results 2030'!AW$2</f>
        <v>0</v>
      </c>
      <c r="AY29" s="2">
        <f>'1-Results 2030'!AX29-'1-Results 2030'!AX$2</f>
        <v>0</v>
      </c>
      <c r="AZ29" s="2">
        <f>'1-Results 2030'!AY29-'1-Results 2030'!AY$2</f>
        <v>0</v>
      </c>
      <c r="BA29" s="2">
        <f>'1-Results 2030'!AZ29-'1-Results 2030'!AZ$2</f>
        <v>1.5545026599284029E-8</v>
      </c>
      <c r="BB29" s="2">
        <f>'1-Results 2030'!BA29-'1-Results 2030'!BA$2</f>
        <v>0</v>
      </c>
      <c r="BC29" s="2">
        <f>'1-Results 2030'!BB29-'1-Results 2030'!BB$2</f>
        <v>0</v>
      </c>
      <c r="BD29" s="2">
        <f>'1-Results 2030'!BC29-'1-Results 2030'!BC$2</f>
        <v>0</v>
      </c>
      <c r="BE29" s="2">
        <f>'1-Results 2030'!BD29-'1-Results 2030'!BD$2</f>
        <v>0</v>
      </c>
      <c r="BF29" s="2">
        <f>'1-Results 2030'!BE29-'1-Results 2030'!BE$2</f>
        <v>0</v>
      </c>
      <c r="BG29" s="2">
        <f>'1-Results 2030'!BF29-'1-Results 2030'!BF$2</f>
        <v>0</v>
      </c>
      <c r="BH29" s="2">
        <f>'1-Results 2030'!BG29-'1-Results 2030'!BG$2</f>
        <v>0</v>
      </c>
      <c r="BI29" s="2">
        <f>'1-Results 2030'!BH29-'1-Results 2030'!BH$2</f>
        <v>0</v>
      </c>
      <c r="BJ29" s="2">
        <f>'1-Results 2030'!BI29-'1-Results 2030'!BI$2</f>
        <v>0</v>
      </c>
      <c r="BK29" s="2">
        <f>'1-Results 2030'!BJ29-'1-Results 2030'!BJ$2</f>
        <v>0</v>
      </c>
      <c r="BL29" s="2">
        <f>'1-Results 2030'!BK29-'1-Results 2030'!BK$2</f>
        <v>0</v>
      </c>
      <c r="BM29" s="2">
        <f>'1-Results 2030'!BL29-'1-Results 2030'!BL$2</f>
        <v>0</v>
      </c>
      <c r="BN29" s="2">
        <f>'1-Results 2030'!BM29-'1-Results 2030'!BM$2</f>
        <v>0</v>
      </c>
      <c r="BO29" s="2">
        <f>'1-Results 2030'!BN29-'1-Results 2030'!BN$2</f>
        <v>0</v>
      </c>
      <c r="BP29" s="2">
        <f>'1-Results 2030'!BO29-'1-Results 2030'!BO$2</f>
        <v>0</v>
      </c>
      <c r="BQ29" s="2">
        <f>'1-Results 2030'!BP29-'1-Results 2030'!BP$2</f>
        <v>0</v>
      </c>
      <c r="BR29" s="2">
        <f>'1-Results 2030'!BQ29-'1-Results 2030'!BQ$2</f>
        <v>0</v>
      </c>
      <c r="BS29" s="2">
        <f>'1-Results 2030'!BR29-'1-Results 2030'!BR$2</f>
        <v>0</v>
      </c>
      <c r="BT29" s="2">
        <f>'1-Results 2030'!BS29-'1-Results 2030'!BS$2</f>
        <v>0</v>
      </c>
      <c r="BU29" s="2">
        <f>'1-Results 2030'!BT29-'1-Results 2030'!BT$2</f>
        <v>0</v>
      </c>
      <c r="BV29" s="2">
        <f>'1-Results 2030'!BU29-'1-Results 2030'!BU$2</f>
        <v>0</v>
      </c>
      <c r="BW29" s="2">
        <f>'1-Results 2030'!BV29-'1-Results 2030'!BV$2</f>
        <v>0</v>
      </c>
      <c r="BX29" s="2">
        <f>'1-Results 2030'!BW29-'1-Results 2030'!BW$2</f>
        <v>0</v>
      </c>
      <c r="BY29" s="2">
        <f>'1-Results 2030'!BX29-'1-Results 2030'!BX$2</f>
        <v>0</v>
      </c>
      <c r="BZ29" s="2">
        <f>'1-Results 2030'!BY29-'1-Results 2030'!BY$2</f>
        <v>0</v>
      </c>
      <c r="CA29" s="2">
        <f>'1-Results 2030'!BZ29-'1-Results 2030'!BZ$2</f>
        <v>0</v>
      </c>
      <c r="CB29" s="2">
        <f>'1-Results 2030'!CA29-'1-Results 2030'!CA$2</f>
        <v>0</v>
      </c>
      <c r="CC29" s="2">
        <f>'1-Results 2030'!CB29-'1-Results 2030'!CB$2</f>
        <v>0</v>
      </c>
      <c r="CD29" s="2">
        <f>'1-Results 2030'!CC29-'1-Results 2030'!CC$2</f>
        <v>0</v>
      </c>
      <c r="CE29" s="2">
        <f>'1-Results 2030'!CD29-'1-Results 2030'!CD$2</f>
        <v>0</v>
      </c>
      <c r="CF29" s="2">
        <f>'1-Results 2030'!CE29-'1-Results 2030'!CE$2</f>
        <v>0</v>
      </c>
      <c r="CG29" s="2">
        <f>'1-Results 2030'!CF29-'1-Results 2030'!CF$2</f>
        <v>0</v>
      </c>
      <c r="CH29" s="2">
        <f>'1-Results 2030'!CG29-'1-Results 2030'!CG$2</f>
        <v>0</v>
      </c>
      <c r="CI29" s="2">
        <f>'1-Results 2030'!CH29-'1-Results 2030'!CH$2</f>
        <v>0</v>
      </c>
      <c r="CJ29" s="2">
        <f>'1-Results 2030'!CI29-'1-Results 2030'!CI$2</f>
        <v>0</v>
      </c>
      <c r="CK29" s="2">
        <f>'1-Results 2030'!CJ29-'1-Results 2030'!CJ$2</f>
        <v>0</v>
      </c>
      <c r="CL29" s="2">
        <f>'1-Results 2030'!CK29-'1-Results 2030'!CK$2</f>
        <v>0</v>
      </c>
      <c r="CM29" s="2">
        <f>'1-Results 2030'!CL29-'1-Results 2030'!CL$2</f>
        <v>0</v>
      </c>
      <c r="CN29" s="2">
        <f>'1-Results 2030'!CM29-'1-Results 2030'!CM$2</f>
        <v>0</v>
      </c>
      <c r="CO29" s="2">
        <f>'1-Results 2030'!CN29-'1-Results 2030'!CN$2</f>
        <v>0</v>
      </c>
      <c r="CP29" s="2">
        <f>'1-Results 2030'!CO29-'1-Results 2030'!CO$2</f>
        <v>0</v>
      </c>
      <c r="CQ29" s="2">
        <f>'1-Results 2030'!CP29-'1-Results 2030'!CP$2</f>
        <v>0</v>
      </c>
      <c r="CR29" s="2">
        <f>'1-Results 2030'!CQ29-'1-Results 2030'!CQ$2</f>
        <v>0</v>
      </c>
      <c r="CS29" s="2">
        <f>'1-Results 2030'!CR29-'1-Results 2030'!CR$2</f>
        <v>0</v>
      </c>
      <c r="CT29" s="2">
        <f>'1-Results 2030'!CS29-'1-Results 2030'!CS$2</f>
        <v>0</v>
      </c>
      <c r="CU29" s="2">
        <f>'1-Results 2030'!CT29-'1-Results 2030'!CT$2</f>
        <v>0</v>
      </c>
      <c r="CV29" s="2">
        <f>'1-Results 2030'!CU29-'1-Results 2030'!CU$2</f>
        <v>0</v>
      </c>
      <c r="CW29" s="2">
        <f>'1-Results 2030'!CV29-'1-Results 2030'!CV$2</f>
        <v>0</v>
      </c>
      <c r="CX29" s="2">
        <f>'1-Results 2030'!CW29-'1-Results 2030'!CW$2</f>
        <v>0</v>
      </c>
      <c r="CY29" s="2">
        <f>'1-Results 2030'!CX29-'1-Results 2030'!CX$2</f>
        <v>0</v>
      </c>
      <c r="CZ29" s="2">
        <f>'1-Results 2030'!CY29-'1-Results 2030'!CY$2</f>
        <v>0</v>
      </c>
      <c r="DA29" s="2">
        <f>'1-Results 2030'!CZ29-'1-Results 2030'!CZ$2</f>
        <v>0</v>
      </c>
      <c r="DB29" s="2">
        <f>'1-Results 2030'!DA29-'1-Results 2030'!DA$2</f>
        <v>0</v>
      </c>
      <c r="DC29" s="2">
        <f>'1-Results 2030'!DB29-'1-Results 2030'!DB$2</f>
        <v>-3.3293019896518672E-8</v>
      </c>
      <c r="DD29" s="2">
        <f>'1-Results 2030'!DC29-'1-Results 2030'!DC$2</f>
        <v>0</v>
      </c>
      <c r="DE29" s="2">
        <f>'1-Results 2030'!DD29-'1-Results 2030'!DD$2</f>
        <v>0</v>
      </c>
      <c r="DF29" s="2">
        <f>'1-Results 2030'!DE29-'1-Results 2030'!DE$2</f>
        <v>0</v>
      </c>
      <c r="DG29" s="2">
        <f>'1-Results 2030'!DF29-'1-Results 2030'!DF$2</f>
        <v>0</v>
      </c>
      <c r="DH29" s="2">
        <f>'1-Results 2030'!DG29-'1-Results 2030'!DG$2</f>
        <v>0</v>
      </c>
      <c r="DI29" s="2">
        <f>'1-Results 2030'!DH29-'1-Results 2030'!DH$2</f>
        <v>0</v>
      </c>
      <c r="DJ29" s="2">
        <f>'1-Results 2030'!DI29-'1-Results 2030'!DI$2</f>
        <v>0</v>
      </c>
      <c r="DK29" s="2">
        <f>'1-Results 2030'!DJ29-'1-Results 2030'!DJ$2</f>
        <v>0</v>
      </c>
      <c r="DL29" s="2">
        <f>'1-Results 2030'!DK29-'1-Results 2030'!DK$2</f>
        <v>0</v>
      </c>
      <c r="DM29" s="2">
        <f>'1-Results 2030'!DL29-'1-Results 2030'!DL$2</f>
        <v>0</v>
      </c>
      <c r="DN29" s="2">
        <f>'1-Results 2030'!DM29-'1-Results 2030'!DM$2</f>
        <v>0</v>
      </c>
      <c r="DO29" s="2">
        <f>'1-Results 2030'!DN29-'1-Results 2030'!DN$2</f>
        <v>0</v>
      </c>
      <c r="DP29" s="2">
        <f>'1-Results 2030'!DO29-'1-Results 2030'!DO$2</f>
        <v>0</v>
      </c>
      <c r="DQ29" s="2">
        <f>'1-Results 2030'!DP29-'1-Results 2030'!DP$2</f>
        <v>0</v>
      </c>
      <c r="DR29" s="2">
        <f>'1-Results 2030'!DQ29-'1-Results 2030'!DQ$2</f>
        <v>0</v>
      </c>
      <c r="DS29" s="2">
        <f>'1-Results 2030'!DR29-'1-Results 2030'!DR$2</f>
        <v>0</v>
      </c>
      <c r="DT29" s="2">
        <f>'1-Results 2030'!DS29-'1-Results 2030'!DS$2</f>
        <v>0</v>
      </c>
      <c r="DU29" s="2">
        <f>'1-Results 2030'!DT29-'1-Results 2030'!DT$2</f>
        <v>0</v>
      </c>
      <c r="DV29" s="2">
        <f>'1-Results 2030'!DU29-'1-Results 2030'!DU$2</f>
        <v>0</v>
      </c>
      <c r="DW29" s="2">
        <f>'1-Results 2030'!DV29-'1-Results 2030'!DV$2</f>
        <v>0</v>
      </c>
      <c r="DX29" s="2">
        <f>'1-Results 2030'!DW29-'1-Results 2030'!DW$2</f>
        <v>0</v>
      </c>
      <c r="DY29" s="2">
        <f>'1-Results 2030'!DX29-'1-Results 2030'!DX$2</f>
        <v>0</v>
      </c>
      <c r="DZ29" s="2">
        <f>'1-Results 2030'!DY29-'1-Results 2030'!DY$2</f>
        <v>0</v>
      </c>
      <c r="EA29" s="2">
        <f>'1-Results 2030'!DZ29-'1-Results 2030'!DZ$2</f>
        <v>0</v>
      </c>
      <c r="EB29" s="2">
        <f>'1-Results 2030'!EA29-'1-Results 2030'!EA$2</f>
        <v>0</v>
      </c>
      <c r="EC29" s="2">
        <f>'1-Results 2030'!EB29-'1-Results 2030'!EB$2</f>
        <v>0</v>
      </c>
      <c r="ED29" s="2">
        <f>'1-Results 2030'!EC29-'1-Results 2030'!EC$2</f>
        <v>0</v>
      </c>
      <c r="EE29" s="2">
        <f>'1-Results 2030'!ED29-'1-Results 2030'!ED$2</f>
        <v>0</v>
      </c>
      <c r="EF29" s="2">
        <f>'1-Results 2030'!EE29-'1-Results 2030'!EE$2</f>
        <v>0</v>
      </c>
      <c r="EG29" s="2">
        <f>'1-Results 2030'!EF29-'1-Results 2030'!EF$2</f>
        <v>0</v>
      </c>
      <c r="EH29" s="2">
        <f>'1-Results 2030'!EG29-'1-Results 2030'!EG$2</f>
        <v>0</v>
      </c>
      <c r="EI29" s="2">
        <f>'1-Results 2030'!EH29-'1-Results 2030'!EH$2</f>
        <v>0</v>
      </c>
      <c r="EJ29" s="2">
        <f>'1-Results 2030'!EI29-'1-Results 2030'!EI$2</f>
        <v>0</v>
      </c>
      <c r="EK29" s="2">
        <f>'1-Results 2030'!EJ29-'1-Results 2030'!EJ$2</f>
        <v>0</v>
      </c>
      <c r="EL29" s="2">
        <f>'1-Results 2030'!EK29-'1-Results 2030'!EK$2</f>
        <v>0</v>
      </c>
      <c r="EM29" s="2">
        <f>'1-Results 2030'!EL29-'1-Results 2030'!EL$2</f>
        <v>0</v>
      </c>
      <c r="EN29" s="2">
        <f>'1-Results 2030'!EM29-'1-Results 2030'!EM$2</f>
        <v>0</v>
      </c>
      <c r="EO29" s="2">
        <f>'1-Results 2030'!EN29-'1-Results 2030'!EN$2</f>
        <v>0</v>
      </c>
      <c r="EP29" s="2">
        <f>'1-Results 2030'!EO29-'1-Results 2030'!EO$2</f>
        <v>0</v>
      </c>
      <c r="EQ29" s="2">
        <f>'1-Results 2030'!EP29-'1-Results 2030'!EP$2</f>
        <v>0</v>
      </c>
      <c r="ER29" s="2">
        <f>'1-Results 2030'!EQ29-'1-Results 2030'!EQ$2</f>
        <v>0</v>
      </c>
      <c r="ES29" s="2">
        <f>'1-Results 2030'!ER29-'1-Results 2030'!ER$2</f>
        <v>0</v>
      </c>
      <c r="ET29" s="2">
        <f>'1-Results 2030'!ES29-'1-Results 2030'!ES$2</f>
        <v>0</v>
      </c>
      <c r="EU29" s="2">
        <f>'1-Results 2030'!ET29-'1-Results 2030'!ET$2</f>
        <v>0</v>
      </c>
      <c r="EV29" s="2">
        <f>'1-Results 2030'!EU29-'1-Results 2030'!EU$2</f>
        <v>0</v>
      </c>
      <c r="EW29" s="2">
        <f>'1-Results 2030'!EV29-'1-Results 2030'!EV$2</f>
        <v>0</v>
      </c>
      <c r="EX29" s="2">
        <f>'1-Results 2030'!EW29-'1-Results 2030'!EW$2</f>
        <v>0</v>
      </c>
      <c r="EY29" s="2">
        <f>'1-Results 2030'!EX29-'1-Results 2030'!EX$2</f>
        <v>0</v>
      </c>
      <c r="EZ29" s="2">
        <f>'1-Results 2030'!EY29-'1-Results 2030'!EY$2</f>
        <v>0</v>
      </c>
      <c r="FA29" s="2">
        <f>'1-Results 2030'!EZ29-'1-Results 2030'!EZ$2</f>
        <v>0</v>
      </c>
      <c r="FB29" s="2">
        <f>'1-Results 2030'!FA29-'1-Results 2030'!FA$2</f>
        <v>0</v>
      </c>
      <c r="FC29" s="2">
        <f>'1-Results 2030'!FB29-'1-Results 2030'!FB$2</f>
        <v>0</v>
      </c>
      <c r="FD29" s="2">
        <f>'1-Results 2030'!FC29-'1-Results 2030'!FC$2</f>
        <v>0</v>
      </c>
      <c r="FE29" s="2">
        <f>'1-Results 2030'!FD29-'1-Results 2030'!FD$2</f>
        <v>0</v>
      </c>
      <c r="FF29" s="2">
        <f>'1-Results 2030'!FE29-'1-Results 2030'!FE$2</f>
        <v>0</v>
      </c>
      <c r="FG29" s="2">
        <f>'1-Results 2030'!FF29-'1-Results 2030'!FF$2</f>
        <v>0</v>
      </c>
      <c r="FH29" s="2">
        <f>'1-Results 2030'!FG29-'1-Results 2030'!FG$2</f>
        <v>0</v>
      </c>
      <c r="FI29" s="2">
        <f>'1-Results 2030'!FH29-'1-Results 2030'!FH$2</f>
        <v>0</v>
      </c>
      <c r="FJ29" s="2">
        <f>'1-Results 2030'!FI29-'1-Results 2030'!FI$2</f>
        <v>0</v>
      </c>
      <c r="FK29" s="2">
        <f>'1-Results 2030'!FJ29-'1-Results 2030'!FJ$2</f>
        <v>0</v>
      </c>
      <c r="FL29" s="2">
        <f>'1-Results 2030'!FK29-'1-Results 2030'!FK$2</f>
        <v>0</v>
      </c>
      <c r="FM29" s="2">
        <f>'1-Results 2030'!FL29-'1-Results 2030'!FL$2</f>
        <v>0</v>
      </c>
      <c r="FN29" s="2">
        <f>'1-Results 2030'!FM29-'1-Results 2030'!FM$2</f>
        <v>0</v>
      </c>
      <c r="FO29" s="2">
        <f>'1-Results 2030'!FN29-'1-Results 2030'!FN$2</f>
        <v>0</v>
      </c>
      <c r="FP29" s="2">
        <f>'1-Results 2030'!FO29-'1-Results 2030'!FO$2</f>
        <v>0</v>
      </c>
      <c r="FQ29" s="2">
        <f>'1-Results 2030'!FP29-'1-Results 2030'!FP$2</f>
        <v>0</v>
      </c>
      <c r="FR29" s="2">
        <f>'1-Results 2030'!FQ29-'1-Results 2030'!FQ$2</f>
        <v>0</v>
      </c>
      <c r="FS29" s="2">
        <f>'1-Results 2030'!FR29-'1-Results 2030'!FR$2</f>
        <v>0</v>
      </c>
      <c r="FT29" s="2">
        <f>'1-Results 2030'!FS29-'1-Results 2030'!FS$2</f>
        <v>0</v>
      </c>
      <c r="FU29" s="2">
        <f>'1-Results 2030'!FT29-'1-Results 2030'!FT$2</f>
        <v>0</v>
      </c>
      <c r="FV29" s="2">
        <f>'1-Results 2030'!FU29-'1-Results 2030'!FU$2</f>
        <v>0</v>
      </c>
      <c r="FW29" s="2">
        <f>'1-Results 2030'!FV29-'1-Results 2030'!FV$2</f>
        <v>0</v>
      </c>
      <c r="FX29" s="2">
        <f>'1-Results 2030'!FW29-'1-Results 2030'!FW$2</f>
        <v>0</v>
      </c>
      <c r="FY29" s="2">
        <f>'1-Results 2030'!FX29-'1-Results 2030'!FX$2</f>
        <v>0</v>
      </c>
      <c r="FZ29" s="2">
        <f>'1-Results 2030'!FY29-'1-Results 2030'!FY$2</f>
        <v>0</v>
      </c>
      <c r="GA29" s="2">
        <f>'1-Results 2030'!FZ29-'1-Results 2030'!FZ$2</f>
        <v>0</v>
      </c>
      <c r="GB29" s="2">
        <f>'1-Results 2030'!GA29-'1-Results 2030'!GA$2</f>
        <v>0</v>
      </c>
      <c r="GC29" s="2">
        <f>'1-Results 2030'!GB29-'1-Results 2030'!GB$2</f>
        <v>0</v>
      </c>
      <c r="GD29" s="2">
        <f>'1-Results 2030'!GC29-'1-Results 2030'!GC$2</f>
        <v>0</v>
      </c>
      <c r="GE29" s="2">
        <f>'1-Results 2030'!GD29-'1-Results 2030'!GD$2</f>
        <v>0</v>
      </c>
      <c r="GF29" s="2">
        <f>'1-Results 2030'!GE29-'1-Results 2030'!GE$2</f>
        <v>0</v>
      </c>
      <c r="GG29" s="2">
        <f>'1-Results 2030'!GF29-'1-Results 2030'!GF$2</f>
        <v>0</v>
      </c>
      <c r="GH29" s="2">
        <f>'1-Results 2030'!GG29-'1-Results 2030'!GG$2</f>
        <v>0</v>
      </c>
      <c r="GI29" s="2">
        <f>'1-Results 2030'!GH29-'1-Results 2030'!GH$2</f>
        <v>0</v>
      </c>
      <c r="GJ29" s="2">
        <f>'1-Results 2030'!GI29-'1-Results 2030'!GI$2</f>
        <v>0</v>
      </c>
      <c r="GK29" s="2">
        <f>'1-Results 2030'!GJ29-'1-Results 2030'!GJ$2</f>
        <v>0</v>
      </c>
      <c r="GL29" s="2">
        <f>'1-Results 2030'!GK29-'1-Results 2030'!GK$2</f>
        <v>0</v>
      </c>
      <c r="GM29" s="2">
        <f>'1-Results 2030'!GL29-'1-Results 2030'!GL$2</f>
        <v>0</v>
      </c>
      <c r="GN29" s="2">
        <f>'1-Results 2030'!GM29-'1-Results 2030'!GM$2</f>
        <v>0</v>
      </c>
      <c r="GO29" s="2">
        <f>'1-Results 2030'!GN29-'1-Results 2030'!GN$2</f>
        <v>0</v>
      </c>
      <c r="GP29" s="2">
        <f>'1-Results 2030'!GO29-'1-Results 2030'!GO$2</f>
        <v>0</v>
      </c>
      <c r="GQ29" s="2">
        <f>'1-Results 2030'!GP29-'1-Results 2030'!GP$2</f>
        <v>0</v>
      </c>
      <c r="GR29" s="2">
        <f>'1-Results 2030'!GQ29-'1-Results 2030'!GQ$2</f>
        <v>0</v>
      </c>
      <c r="GS29" s="2">
        <f>'1-Results 2030'!GR29-'1-Results 2030'!GR$2</f>
        <v>0</v>
      </c>
      <c r="GT29" s="2">
        <f>'1-Results 2030'!GS29-'1-Results 2030'!GS$2</f>
        <v>0</v>
      </c>
      <c r="GU29" s="2">
        <f>'1-Results 2030'!GT29-'1-Results 2030'!GT$2</f>
        <v>-3.1640183806302957E-9</v>
      </c>
      <c r="GV29" s="2">
        <f>'1-Results 2030'!GU29-'1-Results 2030'!GU$2</f>
        <v>-2.2488997331038263E-9</v>
      </c>
      <c r="GW29" s="2">
        <f>'1-Results 2030'!GV29-'1-Results 2030'!GV$2</f>
        <v>0</v>
      </c>
      <c r="GX29" s="2">
        <f>'1-Results 2030'!GW29-'1-Results 2030'!GW$2</f>
        <v>-8.2710016613418702E-9</v>
      </c>
      <c r="GY29" s="2">
        <f>'1-Results 2030'!GX29-'1-Results 2030'!GX$2</f>
        <v>-4.6593982006015722E-9</v>
      </c>
      <c r="GZ29" s="2">
        <f>'1-Results 2030'!GY29-'1-Results 2030'!GY$2</f>
        <v>0</v>
      </c>
      <c r="HA29" s="2">
        <f>'1-Results 2030'!GZ29-'1-Results 2030'!GZ$2</f>
        <v>0</v>
      </c>
      <c r="HB29" s="2">
        <f>'1-Results 2030'!HA29-'1-Results 2030'!HA$2</f>
        <v>0</v>
      </c>
      <c r="HC29" s="2">
        <f>'1-Results 2030'!HB29-'1-Results 2030'!HB$2</f>
        <v>0</v>
      </c>
      <c r="HD29" s="2">
        <f>'1-Results 2030'!HC29-'1-Results 2030'!HC$2</f>
        <v>9.252704158413394E-11</v>
      </c>
      <c r="HE29" s="2">
        <f>'1-Results 2030'!HD29-'1-Results 2030'!HD$2</f>
        <v>0</v>
      </c>
      <c r="HF29" s="2">
        <f>'1-Results 2030'!HE29-'1-Results 2030'!HE$2</f>
        <v>2.0513699072743918E-10</v>
      </c>
      <c r="HG29" s="2">
        <f>'1-Results 2030'!HF29-'1-Results 2030'!HF$2</f>
        <v>2.0513699072743918E-10</v>
      </c>
      <c r="HH29" s="2">
        <f>'1-Results 2030'!HG29-'1-Results 2030'!HG$2</f>
        <v>0</v>
      </c>
      <c r="HI29" s="2">
        <f>'1-Results 2030'!HH29-'1-Results 2030'!HH$2</f>
        <v>0</v>
      </c>
      <c r="HJ29" s="2">
        <f>'1-Results 2030'!HI29-'1-Results 2030'!HI$2</f>
        <v>0</v>
      </c>
      <c r="HK29" s="2">
        <f>'1-Results 2030'!HJ29-'1-Results 2030'!HJ$2</f>
        <v>0</v>
      </c>
      <c r="HL29" s="2">
        <f>'1-Results 2030'!HK29-'1-Results 2030'!HK$2</f>
        <v>0</v>
      </c>
      <c r="HM29" s="2">
        <f>'1-Results 2030'!HL29-'1-Results 2030'!HL$2</f>
        <v>8.2558300473767332E-11</v>
      </c>
      <c r="HN29" s="2">
        <f>'1-Results 2030'!HM29-'1-Results 2030'!HM$2</f>
        <v>8.2558300473767332E-11</v>
      </c>
      <c r="HO29" s="2">
        <f>'1-Results 2030'!HN29-'1-Results 2030'!HN$2</f>
        <v>0</v>
      </c>
      <c r="HP29" s="2">
        <f>'1-Results 2030'!HO29-'1-Results 2030'!HO$2</f>
        <v>0</v>
      </c>
      <c r="HQ29" s="2">
        <f>'1-Results 2030'!HP29-'1-Results 2030'!HP$2</f>
        <v>0</v>
      </c>
      <c r="HR29" s="2">
        <f>'1-Results 2030'!HQ29-'1-Results 2030'!HQ$2</f>
        <v>0</v>
      </c>
      <c r="HS29" s="2">
        <f>'1-Results 2030'!HR29-'1-Results 2030'!HR$2</f>
        <v>0</v>
      </c>
      <c r="HT29" s="75">
        <f>'1-Results 2030'!HS29-'1-Results 2030'!HS$2</f>
        <v>0</v>
      </c>
      <c r="HU29" s="2">
        <f>'1-Results 2030'!HT29-'1-Results 2030'!HT$2</f>
        <v>2.8014620137573054E-10</v>
      </c>
      <c r="HV29" s="2">
        <f>'1-Results 2030'!HU29-'1-Results 2030'!HU$2</f>
        <v>0</v>
      </c>
      <c r="HW29" s="2">
        <f>'1-Results 2030'!HV29-'1-Results 2030'!HV$2</f>
        <v>0</v>
      </c>
      <c r="HX29" s="75">
        <f>'1-Results 2030'!HW29-'1-Results 2030'!HW$2</f>
        <v>0</v>
      </c>
      <c r="HY29" s="2">
        <f>'1-Results 2030'!HX29-'1-Results 2030'!HX$2</f>
        <v>0</v>
      </c>
      <c r="HZ29" s="2">
        <f>'1-Results 2030'!HY29-'1-Results 2030'!HY$2</f>
        <v>0</v>
      </c>
      <c r="IA29" s="2">
        <f>'1-Results 2030'!HZ29-'1-Results 2030'!HZ$2</f>
        <v>0</v>
      </c>
      <c r="IB29" s="2">
        <f>'1-Results 2030'!IA29-'1-Results 2030'!IA$2</f>
        <v>0</v>
      </c>
      <c r="IC29" s="2">
        <f>'1-Results 2030'!IB29-'1-Results 2030'!IB$2</f>
        <v>0</v>
      </c>
      <c r="ID29" s="2">
        <f>'1-Results 2030'!IC29-'1-Results 2030'!IC$2</f>
        <v>0</v>
      </c>
      <c r="IE29" s="2">
        <f>'1-Results 2030'!ID29-'1-Results 2030'!ID$2</f>
        <v>0</v>
      </c>
      <c r="IF29" s="2">
        <f>'1-Results 2030'!IE29-'1-Results 2030'!IE$2</f>
        <v>0</v>
      </c>
      <c r="IG29" s="2">
        <f>'1-Results 2030'!IF29-'1-Results 2030'!IF$2</f>
        <v>0</v>
      </c>
      <c r="IH29" s="2">
        <f>'1-Results 2030'!IG29-'1-Results 2030'!IG$2</f>
        <v>2.0388690041839297E-10</v>
      </c>
      <c r="II29" s="2">
        <f>'1-Results 2030'!IH29-'1-Results 2030'!IH$2</f>
        <v>0</v>
      </c>
      <c r="IJ29" s="2">
        <f>'1-Results 2030'!II29-'1-Results 2030'!II$2</f>
        <v>4.448352996719307E-10</v>
      </c>
      <c r="IK29" s="2">
        <f>'1-Results 2030'!IJ29-'1-Results 2030'!IJ$2</f>
        <v>0</v>
      </c>
      <c r="IL29" s="2">
        <f>'1-Results 2030'!IK29-'1-Results 2030'!IK$2</f>
        <v>0</v>
      </c>
      <c r="IM29" s="2">
        <f>'1-Results 2030'!IL29-'1-Results 2030'!IL$2</f>
        <v>0</v>
      </c>
      <c r="IN29" s="2">
        <f>'1-Results 2030'!IM29-'1-Results 2030'!IM$2</f>
        <v>0</v>
      </c>
      <c r="IO29" s="2">
        <f>'1-Results 2030'!IN29-'1-Results 2030'!IN$2</f>
        <v>0</v>
      </c>
      <c r="IP29" s="2">
        <f>'1-Results 2030'!IO29-'1-Results 2030'!IO$2</f>
        <v>0</v>
      </c>
      <c r="IQ29" s="2">
        <f>'1-Results 2030'!IP29-'1-Results 2030'!IP$2</f>
        <v>0</v>
      </c>
      <c r="IR29" s="2">
        <f>'1-Results 2030'!IQ29-'1-Results 2030'!IQ$2</f>
        <v>-3.510800539174852E-10</v>
      </c>
      <c r="IS29" s="2">
        <f>'1-Results 2030'!IR29-'1-Results 2030'!IR$2</f>
        <v>-2.9426280162558882E-10</v>
      </c>
      <c r="IT29" s="2">
        <f>'1-Results 2030'!IS29-'1-Results 2030'!IS$2</f>
        <v>0</v>
      </c>
      <c r="IU29" s="2">
        <f>'1-Results 2030'!IT29-'1-Results 2030'!IT$2</f>
        <v>1.0846675069999966E-6</v>
      </c>
      <c r="IV29" s="2">
        <f>'1-Results 2030'!IU29-'1-Results 2030'!IU$2</f>
        <v>-2.4501306109579995E-4</v>
      </c>
      <c r="IW29" s="2">
        <f>'1-Results 2030'!IV29-'1-Results 2030'!IV$2</f>
        <v>6.8158428200900539E-5</v>
      </c>
      <c r="IX29" s="2">
        <f>'1-Results 2030'!IW29-'1-Results 2030'!IW$2</f>
        <v>0</v>
      </c>
      <c r="IY29" s="2">
        <f>'1-Results 2030'!IX29-'1-Results 2030'!IX$2</f>
        <v>-3.1676592426869987E-4</v>
      </c>
      <c r="IZ29" s="2">
        <f>'1-Results 2030'!IY29-'1-Results 2030'!IY$2</f>
        <v>5.4213317667301322E-5</v>
      </c>
      <c r="JA29" s="2">
        <f>'1-Results 2030'!IZ29-'1-Results 2030'!IZ$2</f>
        <v>-8.7826652857499882E-5</v>
      </c>
      <c r="JB29" s="2">
        <f>'1-Results 2030'!JA29-'1-Results 2030'!JA$2</f>
        <v>-5.5932572395679669E-4</v>
      </c>
      <c r="JC29" s="2">
        <f>'1-Results 2030'!JB29-'1-Results 2030'!JB$2</f>
        <v>1.1855055712945001E-3</v>
      </c>
      <c r="JD29" s="75">
        <f>'1-Results 2030'!JC29-'1-Results 2030'!JC$2</f>
        <v>0</v>
      </c>
      <c r="JE29" s="2">
        <f>'1-Results 2030'!JD29-'1-Results 2030'!JD$2</f>
        <v>0</v>
      </c>
      <c r="JF29" s="2">
        <f>'1-Results 2030'!JE29-'1-Results 2030'!JE$2</f>
        <v>1.9943935781900016E-5</v>
      </c>
      <c r="JG29" s="2">
        <f>'1-Results 2030'!JF29-'1-Results 2030'!JF$2</f>
        <v>0</v>
      </c>
      <c r="JH29" s="2">
        <f>'1-Results 2030'!JG29-'1-Results 2030'!JG$2</f>
        <v>9.7176760505499754E-5</v>
      </c>
      <c r="JI29" s="2">
        <f>'1-Results 2030'!JH29-'1-Results 2030'!JH$2</f>
        <v>0</v>
      </c>
      <c r="JJ29" s="2">
        <f>'1-Results 2030'!JI29-'1-Results 2030'!JI$2</f>
        <v>0</v>
      </c>
      <c r="JK29" s="2">
        <f>'1-Results 2030'!JJ29-'1-Results 2030'!JJ$2</f>
        <v>0</v>
      </c>
      <c r="JL29" s="2">
        <f>'1-Results 2030'!JK29-'1-Results 2030'!JK$2</f>
        <v>0</v>
      </c>
      <c r="JM29" s="2">
        <f>'1-Results 2030'!JL29-'1-Results 2030'!JL$2</f>
        <v>0</v>
      </c>
      <c r="JN29" s="2">
        <f>'1-Results 2030'!JM29-'1-Results 2030'!JM$2</f>
        <v>1.5868053527669929E-4</v>
      </c>
      <c r="JO29" s="2">
        <f>'1-Results 2030'!JN29-'1-Results 2030'!JN$2</f>
        <v>0</v>
      </c>
      <c r="JP29" s="2">
        <f>'1-Results 2030'!JO29-'1-Results 2030'!JO$2</f>
        <v>4.8966621035706481E-10</v>
      </c>
      <c r="JQ29" s="2">
        <f>'1-Results 2030'!JP29-'1-Results 2030'!JP$2</f>
        <v>0</v>
      </c>
      <c r="JR29" s="2">
        <f>'1-Results 2030'!JQ29-'1-Results 2030'!JQ$2</f>
        <v>0</v>
      </c>
      <c r="JS29" s="2">
        <f>'1-Results 2030'!JR29-'1-Results 2030'!JR$2</f>
        <v>0</v>
      </c>
      <c r="JT29" s="2">
        <f>'1-Results 2030'!JS29-'1-Results 2030'!JS$2</f>
        <v>0</v>
      </c>
      <c r="JU29" s="2">
        <f>'1-Results 2030'!JT29-'1-Results 2030'!JT$2</f>
        <v>0</v>
      </c>
      <c r="JV29" s="2">
        <f>'1-Results 2030'!JU29-'1-Results 2030'!JU$2</f>
        <v>0</v>
      </c>
      <c r="JW29" s="2">
        <f>'1-Results 2030'!JV29-'1-Results 2030'!JV$2</f>
        <v>1.7773246885499899E-5</v>
      </c>
      <c r="JX29" s="2">
        <f>'1-Results 2030'!JW29-'1-Results 2030'!JW$2</f>
        <v>-4.9189218304549961E-4</v>
      </c>
      <c r="JY29" s="2">
        <f>'1-Results 2030'!JX29-'1-Results 2030'!JX$2</f>
        <v>1.1274557209960179E-2</v>
      </c>
      <c r="JZ29" s="2">
        <f>'1-Results 2030'!JY29-'1-Results 2030'!JY$2</f>
        <v>7.6673492354170314E-2</v>
      </c>
      <c r="KA29" s="2">
        <f>'1-Results 2030'!JZ29-'1-Results 2030'!JZ$2</f>
        <v>-1.2585637646707948E-2</v>
      </c>
      <c r="KB29" s="2">
        <f>'1-Results 2030'!KA29-'1-Results 2030'!KA$2</f>
        <v>4.3694840020508385E-10</v>
      </c>
      <c r="KC29" s="2">
        <f>'1-Results 2030'!KB29-'1-Results 2030'!KB$2</f>
        <v>4.4620085404289966E-11</v>
      </c>
      <c r="KD29" s="2">
        <f>'1-Results 2030'!KC29-'1-Results 2030'!KC$2</f>
        <v>3.4248603952846679E-10</v>
      </c>
      <c r="KE29" s="2">
        <f>'1-Results 2030'!KD29-'1-Results 2030'!KD$2</f>
        <v>-4.2130780114613131E-10</v>
      </c>
      <c r="KF29" s="2">
        <f>'1-Results 2030'!KE29-'1-Results 2030'!KE$2</f>
        <v>-1.8933970016843382E-10</v>
      </c>
      <c r="KG29" s="2">
        <f>'1-Results 2030'!KF29-'1-Results 2030'!KF$2</f>
        <v>4.9790969958163345E-10</v>
      </c>
      <c r="KH29" s="2">
        <f>'1-Results 2030'!KG29-'1-Results 2030'!KG$2</f>
        <v>2.0474260004413325E-10</v>
      </c>
      <c r="KI29" s="2">
        <f>'1-Results 2030'!KH29-'1-Results 2030'!KH$2</f>
        <v>-4.0567119997426959E-10</v>
      </c>
      <c r="KJ29" s="2">
        <f>'1-Results 2030'!KI29-'1-Results 2030'!KI$2</f>
        <v>-4.5072100001916637E-10</v>
      </c>
      <c r="KK29" s="2">
        <f>'1-Results 2030'!KJ29-'1-Results 2030'!KJ$2</f>
        <v>3.6441250017560378E-10</v>
      </c>
      <c r="KL29" s="2">
        <f>'1-Results 2030'!KK29-'1-Results 2030'!KK$2</f>
        <v>2.288562000497818E-10</v>
      </c>
      <c r="KM29" s="2">
        <f>'1-Results 2030'!KL29-'1-Results 2030'!KL$2</f>
        <v>1.8276410246320651E-10</v>
      </c>
      <c r="KN29" s="2">
        <f>'1-Results 2030'!KM29-'1-Results 2030'!KM$2</f>
        <v>-3.9257290040256576E-10</v>
      </c>
      <c r="KO29" s="2">
        <f>'1-Results 2030'!KN29-'1-Results 2030'!KN$2</f>
        <v>-3.5481789999614738E-10</v>
      </c>
      <c r="KP29" s="2">
        <f>'1-Results 2030'!KO29-'1-Results 2030'!KO$2</f>
        <v>0</v>
      </c>
      <c r="KQ29" s="2">
        <f>'1-Results 2030'!KP29-'1-Results 2030'!KP$2</f>
        <v>0</v>
      </c>
      <c r="KR29" s="2">
        <f>'1-Results 2030'!KQ29-'1-Results 2030'!KQ$2</f>
        <v>0</v>
      </c>
      <c r="KS29" s="2">
        <f>'1-Results 2030'!KR29-'1-Results 2030'!KR$2</f>
        <v>0</v>
      </c>
      <c r="KT29" s="2">
        <f>'1-Results 2030'!KS29-'1-Results 2030'!KS$2</f>
        <v>0</v>
      </c>
      <c r="KU29" s="2">
        <f>'1-Results 2030'!KT29-'1-Results 2030'!KT$2</f>
        <v>0</v>
      </c>
      <c r="KV29" s="2">
        <f>'1-Results 2030'!KU29-'1-Results 2030'!KU$2</f>
        <v>0</v>
      </c>
      <c r="KW29" s="2">
        <f>'1-Results 2030'!KV29-'1-Results 2030'!KV$2</f>
        <v>-4.8981779998116468E-10</v>
      </c>
      <c r="KX29" s="2">
        <f>'1-Results 2030'!KW29-'1-Results 2030'!KW$2</f>
        <v>4.6547900001700851E-11</v>
      </c>
      <c r="KY29" s="2">
        <f>'1-Results 2030'!KX29-'1-Results 2030'!KX$2</f>
        <v>-9.1938019697312967E-12</v>
      </c>
      <c r="KZ29" s="2">
        <f>'1-Results 2030'!KY29-'1-Results 2030'!KY$2</f>
        <v>-4.0291269973180555E-10</v>
      </c>
      <c r="LA29" s="2">
        <f>'1-Results 2030'!KZ29-'1-Results 2030'!KZ$2</f>
        <v>0</v>
      </c>
      <c r="LB29" s="2">
        <f>'1-Results 2030'!LA29-'1-Results 2030'!LA$2</f>
        <v>3.1729320559836793E-10</v>
      </c>
      <c r="LC29" s="2">
        <f>'1-Results 2030'!LB29-'1-Results 2030'!LB$2</f>
        <v>-2.5608903886364942E-10</v>
      </c>
      <c r="LD29" s="2">
        <f>'1-Results 2030'!LC29-'1-Results 2030'!LC$2</f>
        <v>2.3594520000974617E-10</v>
      </c>
      <c r="LE29" s="2">
        <f>'1-Results 2030'!LD29-'1-Results 2030'!LD$2</f>
        <v>7.2701983322431829E-11</v>
      </c>
      <c r="LF29" s="2">
        <f>'1-Results 2030'!LE29-'1-Results 2030'!LE$2</f>
        <v>0</v>
      </c>
      <c r="LG29" s="2">
        <f>'1-Results 2030'!LF29-'1-Results 2030'!LF$2</f>
        <v>2.4321460004392975E-10</v>
      </c>
      <c r="LH29" s="2">
        <f>'1-Results 2030'!LG29-'1-Results 2030'!LG$2</f>
        <v>0</v>
      </c>
      <c r="LI29" s="2">
        <f>'1-Results 2030'!LH29-'1-Results 2030'!LH$2</f>
        <v>2.1950100070888823E-10</v>
      </c>
      <c r="LJ29" s="2">
        <f>'1-Results 2030'!LI29-'1-Results 2030'!LI$2</f>
        <v>0</v>
      </c>
      <c r="LK29" s="2">
        <f>'1-Results 2030'!LJ29-'1-Results 2030'!LJ$2</f>
        <v>-2.1803997496405714E-10</v>
      </c>
      <c r="LL29" s="2">
        <f>'1-Results 2030'!LK29-'1-Results 2030'!LK$2</f>
        <v>2.910499619090956E-11</v>
      </c>
      <c r="LM29" s="75">
        <f>'1-Results 2030'!LL29-'1-Results 2030'!LL$2</f>
        <v>0</v>
      </c>
      <c r="LN29" s="2">
        <f>'1-Results 2030'!LM29-'1-Results 2030'!LM$2</f>
        <v>2.7779430145091766E-10</v>
      </c>
      <c r="LO29" s="2">
        <f>'1-Results 2030'!LN29-'1-Results 2030'!LN$2</f>
        <v>0</v>
      </c>
      <c r="LP29" s="2">
        <f>'1-Results 2030'!LO29-'1-Results 2030'!LO$2</f>
        <v>0</v>
      </c>
      <c r="LQ29" s="2">
        <f>'1-Results 2030'!LP29-'1-Results 2030'!LP$2</f>
        <v>0</v>
      </c>
      <c r="LR29" s="2">
        <f>'1-Results 2030'!LQ29-'1-Results 2030'!LQ$2</f>
        <v>0</v>
      </c>
      <c r="LS29" s="2">
        <f>'1-Results 2030'!LR29-'1-Results 2030'!LR$2</f>
        <v>0</v>
      </c>
      <c r="LT29" s="2">
        <f>'1-Results 2030'!LS29-'1-Results 2030'!LS$2</f>
        <v>0</v>
      </c>
      <c r="LU29" s="2">
        <f>'1-Results 2030'!LT29-'1-Results 2030'!LT$2</f>
        <v>0</v>
      </c>
      <c r="LV29" s="2">
        <f>'1-Results 2030'!LU29-'1-Results 2030'!LU$2</f>
        <v>0</v>
      </c>
      <c r="LW29" s="2">
        <f>'1-Results 2030'!LV29-'1-Results 2030'!LV$2</f>
        <v>0</v>
      </c>
      <c r="LX29" s="2">
        <f>'1-Results 2030'!LW29-'1-Results 2030'!LW$2</f>
        <v>3.8326369855568032E-10</v>
      </c>
      <c r="LY29" s="2">
        <f>'1-Results 2030'!LX29-'1-Results 2030'!LX$2</f>
        <v>0</v>
      </c>
      <c r="LZ29" s="2">
        <f>'1-Results 2030'!LY29-'1-Results 2030'!LY$2</f>
        <v>4.1530349992324744E-10</v>
      </c>
      <c r="MA29" s="2">
        <f>'1-Results 2030'!LZ29-'1-Results 2030'!LZ$2</f>
        <v>3.8360909999750337E-10</v>
      </c>
      <c r="MB29" s="2">
        <f>'1-Results 2030'!MA29-'1-Results 2030'!MA$2</f>
        <v>0</v>
      </c>
      <c r="MC29" s="2">
        <f>'1-Results 2030'!MB29-'1-Results 2030'!MB$2</f>
        <v>-4.7262470001009638E-10</v>
      </c>
      <c r="MD29" s="2">
        <f>'1-Results 2030'!MC29-'1-Results 2030'!MC$2</f>
        <v>-2.1398353222807E-3</v>
      </c>
      <c r="ME29" s="2">
        <f>'1-Results 2030'!MD29-'1-Results 2030'!MD$2</f>
        <v>4.4977160017223294E-10</v>
      </c>
      <c r="MF29" s="75">
        <f>'1-Results 2030'!ME29-'1-Results 2030'!ME$2</f>
        <v>0</v>
      </c>
      <c r="MG29" s="2">
        <f>'1-Results 2030'!MF29-'1-Results 2030'!MF$2</f>
        <v>-2.5955353223566895E-2</v>
      </c>
      <c r="MH29" s="2">
        <f>'1-Results 2030'!MG29-'1-Results 2030'!MG$2</f>
        <v>-4.5856306645769996E-4</v>
      </c>
      <c r="MI29" s="2">
        <f>'1-Results 2030'!MH29-'1-Results 2030'!MH$2</f>
        <v>3.5575259405007387E-10</v>
      </c>
      <c r="MJ29" s="2">
        <f>'1-Results 2030'!MI29-'1-Results 2030'!MI$2</f>
        <v>3.6673200067005585E-10</v>
      </c>
      <c r="MK29" s="2">
        <f>'1-Results 2030'!MJ29-'1-Results 2030'!MJ$2</f>
        <v>0</v>
      </c>
      <c r="ML29" s="2">
        <f>'1-Results 2030'!MK29-'1-Results 2030'!MK$2</f>
        <v>0</v>
      </c>
      <c r="MM29" s="2">
        <f>'1-Results 2030'!ML29-'1-Results 2030'!ML$2</f>
        <v>0</v>
      </c>
      <c r="MN29" s="2">
        <f>'1-Results 2030'!MM29-'1-Results 2030'!MM$2</f>
        <v>0</v>
      </c>
      <c r="MO29" s="2">
        <f>'1-Results 2030'!MN29-'1-Results 2030'!MN$2</f>
        <v>0</v>
      </c>
      <c r="MP29" s="2">
        <f>'1-Results 2030'!MO29-'1-Results 2030'!MO$2</f>
        <v>2.8743770037753524E-10</v>
      </c>
      <c r="MQ29" s="2">
        <f>'1-Results 2030'!MP29-'1-Results 2030'!MP$2</f>
        <v>-3.4164981954631912E-10</v>
      </c>
      <c r="MR29" s="2">
        <f>'1-Results 2030'!MQ29-'1-Results 2030'!MQ$2</f>
        <v>1.08150904898352E-10</v>
      </c>
      <c r="MS29" s="2">
        <f>'1-Results 2030'!MR29-'1-Results 2030'!MR$2</f>
        <v>-2.1622015289324281E-10</v>
      </c>
      <c r="MT29" s="2">
        <f>'1-Results 2030'!MS29-'1-Results 2030'!MS$2</f>
        <v>4.2254999499391488E-10</v>
      </c>
      <c r="MU29" s="2">
        <f>'1-Results 2030'!MT29-'1-Results 2030'!MT$2</f>
        <v>2.0710099997781062E-10</v>
      </c>
      <c r="MV29" s="2">
        <f>'1-Results 2030'!MU29-'1-Results 2030'!MU$2</f>
        <v>4.3405890004250686E-10</v>
      </c>
      <c r="MW29" s="75">
        <f>'1-Results 2030'!MV29-'1-Results 2030'!MV$2</f>
        <v>0</v>
      </c>
      <c r="MX29" s="2">
        <f>'1-Results 2030'!MW29-'1-Results 2030'!MW$2</f>
        <v>2.131347997397226E-10</v>
      </c>
      <c r="MY29" s="2">
        <f>'1-Results 2030'!MX29-'1-Results 2030'!MX$2</f>
        <v>-3.444709990342576E-11</v>
      </c>
      <c r="MZ29" s="2">
        <f>'1-Results 2030'!MY29-'1-Results 2030'!MY$2</f>
        <v>1.0605010001673437E-10</v>
      </c>
      <c r="NA29" s="2">
        <f>'1-Results 2030'!MZ29-'1-Results 2030'!MZ$2</f>
        <v>-2.1206800204787157E-10</v>
      </c>
      <c r="NB29" s="2">
        <f>'1-Results 2030'!NA29-'1-Results 2030'!NA$2</f>
        <v>3.2030000873817244E-10</v>
      </c>
      <c r="NC29" s="2">
        <f>'1-Results 2030'!NB29-'1-Results 2030'!NB$2</f>
        <v>-2.4406032750334816E-11</v>
      </c>
      <c r="ND29" s="2">
        <f>'1-Results 2030'!NC29-'1-Results 2030'!NC$2</f>
        <v>0</v>
      </c>
      <c r="NE29" s="2">
        <f>'1-Results 2030'!ND29-'1-Results 2030'!ND$2</f>
        <v>0</v>
      </c>
      <c r="NF29" s="2">
        <f>'1-Results 2030'!NE29-'1-Results 2030'!NE$2</f>
        <v>6.238899674659848E-11</v>
      </c>
      <c r="NG29" s="2">
        <f>'1-Results 2030'!NF29-'1-Results 2030'!NF$2</f>
        <v>0</v>
      </c>
      <c r="NH29" s="2">
        <f>'1-Results 2030'!NG29-'1-Results 2030'!NG$2</f>
        <v>-2.6408970149605082E-10</v>
      </c>
      <c r="NI29" s="2">
        <f>'1-Results 2030'!NH29-'1-Results 2030'!NH$2</f>
        <v>0</v>
      </c>
      <c r="NJ29" s="2">
        <f>'1-Results 2030'!NI29-'1-Results 2030'!NI$2</f>
        <v>0</v>
      </c>
      <c r="NK29" s="2">
        <f>'1-Results 2030'!NJ29-'1-Results 2030'!NJ$2</f>
        <v>-2.9925090183624548E-10</v>
      </c>
      <c r="NL29" s="2">
        <f>'1-Results 2030'!NK29-'1-Results 2030'!NK$2</f>
        <v>-3.2250239978548478E-10</v>
      </c>
      <c r="NM29" s="2">
        <f>'1-Results 2030'!NL29-'1-Results 2030'!NL$2</f>
        <v>1.1122079993097778E-10</v>
      </c>
      <c r="NN29" s="2">
        <f>'1-Results 2030'!NM29-'1-Results 2030'!NM$2</f>
        <v>3.2685090051165488E-10</v>
      </c>
      <c r="NO29" s="2">
        <f>'1-Results 2030'!NN29-'1-Results 2030'!NN$2</f>
        <v>-3.3857983083862564E-10</v>
      </c>
      <c r="NP29" s="2">
        <f>'1-Results 2030'!NO29-'1-Results 2030'!NO$2</f>
        <v>2.0287016511133515E-10</v>
      </c>
      <c r="NQ29" s="2">
        <f>'1-Results 2030'!NP29-'1-Results 2030'!NP$2</f>
        <v>0</v>
      </c>
      <c r="NR29" s="2">
        <f>'1-Results 2030'!NQ29-'1-Results 2030'!NQ$2</f>
        <v>0</v>
      </c>
      <c r="NS29" s="2">
        <f>'1-Results 2030'!NR29-'1-Results 2030'!NR$2</f>
        <v>9.2853003064163886E-11</v>
      </c>
      <c r="NT29" s="2">
        <f>'1-Results 2030'!NS29-'1-Results 2030'!NS$2</f>
        <v>0</v>
      </c>
      <c r="NU29" s="2">
        <f>'1-Results 2030'!NT29-'1-Results 2030'!NT$2</f>
        <v>-4.4789599806804858E-10</v>
      </c>
      <c r="NV29" s="2">
        <f>'1-Results 2030'!NU29-'1-Results 2030'!NU$2</f>
        <v>0</v>
      </c>
      <c r="NW29" s="2">
        <f>'1-Results 2030'!NV29-'1-Results 2030'!NV$2</f>
        <v>0</v>
      </c>
      <c r="NX29" s="2">
        <f>'1-Results 2030'!NW29-'1-Results 2030'!NW$2</f>
        <v>-3.1482011442207636E-11</v>
      </c>
      <c r="NY29" s="2">
        <f>'1-Results 2030'!NX29-'1-Results 2030'!NX$2</f>
        <v>-2.9988800331892662E-10</v>
      </c>
      <c r="NZ29" s="2">
        <f>'1-Results 2030'!NY29-'1-Results 2030'!NY$2</f>
        <v>-4.8201589941676559E-10</v>
      </c>
      <c r="OA29" s="2">
        <f>'1-Results 2030'!NZ29-'1-Results 2030'!NZ$2</f>
        <v>3.9794700867901156E-10</v>
      </c>
      <c r="OB29" s="2">
        <f>'1-Results 2030'!OA29-'1-Results 2030'!OA$2</f>
        <v>-4.8592019297188926E-11</v>
      </c>
      <c r="OC29" s="2">
        <f>'1-Results 2030'!OB29-'1-Results 2030'!OB$2</f>
        <v>-4.8592019297188926E-11</v>
      </c>
      <c r="OD29" s="2">
        <f>'1-Results 2030'!OC29-'1-Results 2030'!OC$2</f>
        <v>0</v>
      </c>
      <c r="OE29" s="2">
        <f>'1-Results 2030'!OD29-'1-Results 2030'!OD$2</f>
        <v>0</v>
      </c>
      <c r="OF29" s="2">
        <f>'1-Results 2030'!OE29-'1-Results 2030'!OE$2</f>
        <v>0</v>
      </c>
      <c r="OG29" s="2">
        <f>'1-Results 2030'!OF29-'1-Results 2030'!OF$2</f>
        <v>0</v>
      </c>
      <c r="OH29" s="2">
        <f>'1-Results 2030'!OG29-'1-Results 2030'!OG$2</f>
        <v>0</v>
      </c>
      <c r="OI29" s="2">
        <f>'1-Results 2030'!OH29-'1-Results 2030'!OH$2</f>
        <v>0</v>
      </c>
      <c r="OJ29" s="2">
        <f>'1-Results 2030'!OI29-'1-Results 2030'!OI$2</f>
        <v>-3.7212100068018117E-10</v>
      </c>
      <c r="OK29" s="2">
        <f>'1-Results 2030'!OJ29-'1-Results 2030'!OJ$2</f>
        <v>4.8724101142649801E-11</v>
      </c>
      <c r="OL29" s="2">
        <f>'1-Results 2030'!OK29-'1-Results 2030'!OK$2</f>
        <v>3.0496899927276444E-11</v>
      </c>
      <c r="OM29" s="2">
        <f>'1-Results 2030'!OL29-'1-Results 2030'!OL$2</f>
        <v>-1.368852999700243E-10</v>
      </c>
      <c r="ON29" s="2">
        <f>'1-Results 2030'!OM29-'1-Results 2030'!OM$2</f>
        <v>1.5881962411867789E-10</v>
      </c>
      <c r="OO29" s="2">
        <f>'1-Results 2030'!ON29-'1-Results 2030'!ON$2</f>
        <v>0</v>
      </c>
      <c r="OP29" s="2">
        <f>'1-Results 2030'!OO29-'1-Results 2030'!OO$2</f>
        <v>1.1890033426420199E-3</v>
      </c>
      <c r="OQ29" s="2">
        <f>'1-Results 2030'!OP29-'1-Results 2030'!OP$2</f>
        <v>-0.21620608690392018</v>
      </c>
      <c r="OR29" s="2">
        <f>'1-Results 2030'!OQ29-'1-Results 2030'!OQ$2</f>
        <v>6.0144597036039471E-2</v>
      </c>
      <c r="OS29" s="2">
        <f>'1-Results 2030'!OR29-'1-Results 2030'!OR$2</f>
        <v>0</v>
      </c>
      <c r="OT29" s="2">
        <f>'1-Results 2030'!OS29-'1-Results 2030'!OS$2</f>
        <v>-3.7804254865669851E-2</v>
      </c>
      <c r="OU29" s="2">
        <f>'1-Results 2030'!OT29-'1-Results 2030'!OT$2</f>
        <v>2.1779832079650063E-2</v>
      </c>
      <c r="OV29" s="2">
        <f>'1-Results 2030'!OU29-'1-Results 2030'!OU$2</f>
        <v>-7.0509030530185868E-5</v>
      </c>
      <c r="OW29" s="2">
        <f>'1-Results 2030'!OV29-'1-Results 2030'!OV$2</f>
        <v>-4.4903332739920643E-4</v>
      </c>
      <c r="OX29" s="2">
        <f>'1-Results 2030'!OW29-'1-Results 2030'!OW$2</f>
        <v>0.21626604792494489</v>
      </c>
      <c r="OY29" s="2">
        <f>'1-Results 2030'!OX29-'1-Results 2030'!OX$2</f>
        <v>-4.9467439866557328E-10</v>
      </c>
      <c r="OZ29" s="2">
        <f>'1-Results 2030'!OY29-'1-Results 2030'!OY$2</f>
        <v>0</v>
      </c>
      <c r="PA29" s="2">
        <f>'1-Results 2030'!OZ29-'1-Results 2030'!OZ$2</f>
        <v>6.9350129713459552E-2</v>
      </c>
      <c r="PB29" s="2">
        <f>'1-Results 2030'!PA29-'1-Results 2030'!PA$2</f>
        <v>0</v>
      </c>
      <c r="PC29" s="2">
        <f>'1-Results 2030'!PB29-'1-Results 2030'!PB$2</f>
        <v>0.10475250839439987</v>
      </c>
      <c r="PD29" s="2">
        <f>'1-Results 2030'!PC29-'1-Results 2030'!PC$2</f>
        <v>0</v>
      </c>
      <c r="PE29" s="2">
        <f>'1-Results 2030'!PD29-'1-Results 2030'!PD$2</f>
        <v>0</v>
      </c>
      <c r="PF29" s="2">
        <f>'1-Results 2030'!PE29-'1-Results 2030'!PE$2</f>
        <v>0</v>
      </c>
      <c r="PG29" s="2">
        <f>'1-Results 2030'!PF29-'1-Results 2030'!PF$2</f>
        <v>0</v>
      </c>
      <c r="PH29" s="2">
        <f>'1-Results 2030'!PG29-'1-Results 2030'!PG$2</f>
        <v>0</v>
      </c>
      <c r="PI29" s="2">
        <f>'1-Results 2030'!PH29-'1-Results 2030'!PH$2</f>
        <v>2.5619445376209971E-2</v>
      </c>
      <c r="PJ29" s="2">
        <f>'1-Results 2030'!PI29-'1-Results 2030'!PI$2</f>
        <v>0</v>
      </c>
      <c r="PK29" s="2">
        <f>'1-Results 2030'!PJ29-'1-Results 2030'!PJ$2</f>
        <v>-2.084069999908067E-10</v>
      </c>
      <c r="PL29" s="2">
        <f>'1-Results 2030'!PK29-'1-Results 2030'!PK$2</f>
        <v>0</v>
      </c>
      <c r="PM29" s="2">
        <f>'1-Results 2030'!PL29-'1-Results 2030'!PL$2</f>
        <v>0</v>
      </c>
      <c r="PN29" s="2">
        <f>'1-Results 2030'!PM29-'1-Results 2030'!PM$2</f>
        <v>0</v>
      </c>
      <c r="PO29" s="2">
        <f>'1-Results 2030'!PN29-'1-Results 2030'!PN$2</f>
        <v>0</v>
      </c>
      <c r="PP29" s="2">
        <f>'1-Results 2030'!PO29-'1-Results 2030'!PO$2</f>
        <v>0.77055448334261656</v>
      </c>
      <c r="PQ29" s="2">
        <f>'1-Results 2030'!PP29-'1-Results 2030'!PP$2</f>
        <v>0</v>
      </c>
      <c r="PR29" s="2">
        <f>'1-Results 2030'!PQ29-'1-Results 2030'!PQ$2</f>
        <v>1.9158298501909865E-2</v>
      </c>
      <c r="PS29" s="2">
        <f>'1-Results 2030'!PR29-'1-Results 2030'!PR$2</f>
        <v>-0.4307727776742194</v>
      </c>
      <c r="PT29" s="2">
        <f>'1-Results 2030'!PS29-'1-Results 2030'!PS$2</f>
        <v>2.6653060574340082E-4</v>
      </c>
      <c r="PU29" s="2">
        <f>'1-Results 2030'!PT29-'1-Results 2030'!PT$2</f>
        <v>3.2987124935140333E-2</v>
      </c>
      <c r="PV29" s="2">
        <f>'1-Results 2030'!PU29-'1-Results 2030'!PU$2</f>
        <v>-3.8064697137099937E-4</v>
      </c>
      <c r="PW29" s="2">
        <f>'1-Results 2030'!PV29-'1-Results 2030'!PV$2</f>
        <v>-3.3558350022444561E-10</v>
      </c>
      <c r="PX29" s="2">
        <f>'1-Results 2030'!PW29-'1-Results 2030'!PW$2</f>
        <v>-2.9953040048269486E-11</v>
      </c>
      <c r="PY29" s="2">
        <f>'1-Results 2030'!PX29-'1-Results 2030'!PX$2</f>
        <v>-1.7859003165199283E-10</v>
      </c>
      <c r="PZ29" s="2">
        <f>'1-Results 2030'!PY29-'1-Results 2030'!PY$2</f>
        <v>-8.6569684754067566E-10</v>
      </c>
      <c r="QA29" s="2">
        <f>'1-Results 2030'!PZ29-'1-Results 2030'!PZ$2</f>
        <v>-4.344499870967411E-9</v>
      </c>
      <c r="QB29" s="2">
        <f>'1-Results 2030'!QA29-'1-Results 2030'!QA$2</f>
        <v>9.6012087169583538E-13</v>
      </c>
      <c r="QC29" s="2">
        <f>'1-Results 2030'!QB29-'1-Results 2030'!QB$2</f>
        <v>1.1081002782020732E-10</v>
      </c>
      <c r="QD29" s="2">
        <f>'1-Results 2030'!QC29-'1-Results 2030'!QC$2</f>
        <v>9.55699963611778E-11</v>
      </c>
      <c r="QE29" s="2">
        <f>'1-Results 2030'!QD29-'1-Results 2030'!QD$2</f>
        <v>4.1730496835867825E-10</v>
      </c>
      <c r="QF29" s="2">
        <f>'1-Results 2030'!QE29-'1-Results 2030'!QE$2</f>
        <v>-2.9738400630918704E-10</v>
      </c>
      <c r="QG29" s="2">
        <f>'1-Results 2030'!QF29-'1-Results 2030'!QF$2</f>
        <v>-1.263579241239654E-10</v>
      </c>
      <c r="QH29" s="2">
        <f>'1-Results 2030'!QG29-'1-Results 2030'!QG$2</f>
        <v>3.078000077039178E-9</v>
      </c>
      <c r="QI29" s="2">
        <f>'1-Results 2030'!QH29-'1-Results 2030'!QH$2</f>
        <v>-4.5183989882957576E-10</v>
      </c>
      <c r="QJ29" s="2">
        <f>'1-Results 2030'!QI29-'1-Results 2030'!QI$2</f>
        <v>-2.3874022758718638E-9</v>
      </c>
      <c r="QK29" s="2">
        <f>'1-Results 2030'!QJ29-'1-Results 2030'!QJ$2</f>
        <v>7.1902483966823638E-12</v>
      </c>
      <c r="QL29" s="2">
        <f>'1-Results 2030'!QK29-'1-Results 2030'!QK$2</f>
        <v>-1.5976449330157294E-10</v>
      </c>
      <c r="QM29" s="2">
        <f>'1-Results 2030'!QL29-'1-Results 2030'!QL$2</f>
        <v>0</v>
      </c>
      <c r="QN29" s="2">
        <f>'1-Results 2030'!QM29-'1-Results 2030'!QM$2</f>
        <v>0</v>
      </c>
      <c r="QO29" s="2">
        <f>'1-Results 2030'!QN29-'1-Results 2030'!QN$2</f>
        <v>0</v>
      </c>
      <c r="QP29" s="2">
        <f>'1-Results 2030'!QO29-'1-Results 2030'!QO$2</f>
        <v>0</v>
      </c>
      <c r="QQ29" s="2">
        <f>'1-Results 2030'!QP29-'1-Results 2030'!QP$2</f>
        <v>0</v>
      </c>
      <c r="QR29" s="2">
        <f>'1-Results 2030'!QQ29-'1-Results 2030'!QQ$2</f>
        <v>0</v>
      </c>
      <c r="QS29" s="2">
        <f>'1-Results 2030'!QR29-'1-Results 2030'!QR$2</f>
        <v>0</v>
      </c>
      <c r="QT29" s="2">
        <f>'1-Results 2030'!QS29-'1-Results 2030'!QS$2</f>
        <v>-2.7760199694526477E-10</v>
      </c>
      <c r="QU29" s="2">
        <f>'1-Results 2030'!QT29-'1-Results 2030'!QT$2</f>
        <v>2.96880992012305E-10</v>
      </c>
      <c r="QV29" s="2">
        <f>'1-Results 2030'!QU29-'1-Results 2030'!QU$2</f>
        <v>-3.1946769882273962E-10</v>
      </c>
      <c r="QW29" s="2">
        <f>'1-Results 2030'!QV29-'1-Results 2030'!QV$2</f>
        <v>2.4955770002582645E-10</v>
      </c>
      <c r="QX29" s="2">
        <f>'1-Results 2030'!QW29-'1-Results 2030'!QW$2</f>
        <v>-3.6113160031825409E-10</v>
      </c>
      <c r="QY29" s="2">
        <f>'1-Results 2030'!QX29-'1-Results 2030'!QX$2</f>
        <v>3.7193004231994564E-10</v>
      </c>
      <c r="QZ29" s="2">
        <f>'1-Results 2030'!QY29-'1-Results 2030'!QY$2</f>
        <v>-3.6744296494362061E-10</v>
      </c>
      <c r="RA29" s="2">
        <f>'1-Results 2030'!QZ29-'1-Results 2030'!QZ$2</f>
        <v>2.8954439887374228E-10</v>
      </c>
      <c r="RB29" s="2">
        <f>'1-Results 2030'!RA29-'1-Results 2030'!RA$2</f>
        <v>2.4816002031080586E-10</v>
      </c>
      <c r="RC29" s="2">
        <f>'1-Results 2030'!RB29-'1-Results 2030'!RB$2</f>
        <v>-9.7899999218498124E-10</v>
      </c>
      <c r="RD29" s="2">
        <f>'1-Results 2030'!RC29-'1-Results 2030'!RC$2</f>
        <v>0</v>
      </c>
      <c r="RE29" s="2">
        <f>'1-Results 2030'!RD29-'1-Results 2030'!RD$2</f>
        <v>1.5646994810936121E-10</v>
      </c>
      <c r="RF29" s="2">
        <f>'1-Results 2030'!RE29-'1-Results 2030'!RE$2</f>
        <v>0</v>
      </c>
      <c r="RG29" s="2">
        <f>'1-Results 2030'!RF29-'1-Results 2030'!RF$2</f>
        <v>0</v>
      </c>
      <c r="RH29" s="2">
        <f>'1-Results 2030'!RG29-'1-Results 2030'!RG$2</f>
        <v>0</v>
      </c>
      <c r="RI29" s="2">
        <f>'1-Results 2030'!RH29-'1-Results 2030'!RH$2</f>
        <v>0</v>
      </c>
      <c r="RJ29" s="2">
        <f>'1-Results 2030'!RI29-'1-Results 2030'!RI$2</f>
        <v>0</v>
      </c>
      <c r="RK29" s="2">
        <f>'1-Results 2030'!RJ29-'1-Results 2030'!RJ$2</f>
        <v>0</v>
      </c>
      <c r="RL29" s="2">
        <f>'1-Results 2030'!RK29-'1-Results 2030'!RK$2</f>
        <v>4.5128007997163877E-9</v>
      </c>
      <c r="RM29" s="2">
        <f>'1-Results 2030'!RL29-'1-Results 2030'!RL$2</f>
        <v>0</v>
      </c>
      <c r="RN29" s="2">
        <f>'1-Results 2030'!RM29-'1-Results 2030'!RM$2</f>
        <v>0</v>
      </c>
      <c r="RO29" s="2">
        <f>'1-Results 2030'!RN29-'1-Results 2030'!RN$2</f>
        <v>0</v>
      </c>
      <c r="RP29" s="2">
        <f>'1-Results 2030'!RO29-'1-Results 2030'!RO$2</f>
        <v>2.8878996971570814E-9</v>
      </c>
      <c r="RQ29" s="2">
        <f>'1-Results 2030'!RP29-'1-Results 2030'!RP$2</f>
        <v>-1.4140013604446722E-9</v>
      </c>
      <c r="RR29" s="2">
        <f>'1-Results 2030'!RQ29-'1-Results 2030'!RQ$2</f>
        <v>-4.1496974745314219E-9</v>
      </c>
      <c r="RS29" s="2">
        <f>'1-Results 2030'!RR29-'1-Results 2030'!RR$2</f>
        <v>-3.5238301165918529E-10</v>
      </c>
      <c r="RT29" s="2">
        <f>'1-Results 2030'!RS29-'1-Results 2030'!RS$2</f>
        <v>0</v>
      </c>
      <c r="RU29" s="2">
        <f>'1-Results 2030'!RT29-'1-Results 2030'!RT$2</f>
        <v>4.2616199458223036E-10</v>
      </c>
      <c r="RV29" s="2">
        <f>'1-Results 2030'!RU29-'1-Results 2030'!RU$2</f>
        <v>0</v>
      </c>
      <c r="RW29" s="2">
        <f>'1-Results 2030'!RV29-'1-Results 2030'!RV$2</f>
        <v>-4.0259990896629461E-9</v>
      </c>
      <c r="RX29" s="2">
        <f>'1-Results 2030'!RW29-'1-Results 2030'!RW$2</f>
        <v>-2.0308479897757081E-10</v>
      </c>
      <c r="RY29" s="2">
        <f>'1-Results 2030'!RX29-'1-Results 2030'!RX$2</f>
        <v>0</v>
      </c>
      <c r="RZ29" s="2">
        <f>'1-Results 2030'!RY29-'1-Results 2030'!RY$2</f>
        <v>0</v>
      </c>
      <c r="SA29" s="2">
        <f>'1-Results 2030'!RZ29-'1-Results 2030'!RZ$2</f>
        <v>0</v>
      </c>
      <c r="SB29" s="2">
        <f>'1-Results 2030'!SA29-'1-Results 2030'!SA$2</f>
        <v>0</v>
      </c>
      <c r="SC29" s="2">
        <f>'1-Results 2030'!SB29-'1-Results 2030'!SB$2</f>
        <v>0</v>
      </c>
      <c r="SD29" s="2">
        <f>'1-Results 2030'!SC29-'1-Results 2030'!SC$2</f>
        <v>0</v>
      </c>
      <c r="SE29" s="2">
        <f>'1-Results 2030'!SD29-'1-Results 2030'!SD$2</f>
        <v>0</v>
      </c>
      <c r="SF29" s="2">
        <f>'1-Results 2030'!SE29-'1-Results 2030'!SE$2</f>
        <v>0</v>
      </c>
      <c r="SG29" s="2">
        <f>'1-Results 2030'!SF29-'1-Results 2030'!SF$2</f>
        <v>0</v>
      </c>
      <c r="SH29" s="2">
        <f>'1-Results 2030'!SG29-'1-Results 2030'!SG$2</f>
        <v>0</v>
      </c>
      <c r="SI29" s="2">
        <f>'1-Results 2030'!SH29-'1-Results 2030'!SH$2</f>
        <v>0</v>
      </c>
      <c r="SJ29" s="2">
        <f>'1-Results 2030'!SI29-'1-Results 2030'!SI$2</f>
        <v>0</v>
      </c>
      <c r="SK29" s="2">
        <f>'1-Results 2030'!SJ29-'1-Results 2030'!SJ$2</f>
        <v>0</v>
      </c>
      <c r="SL29" s="2">
        <f>'1-Results 2030'!SK29-'1-Results 2030'!SK$2</f>
        <v>0</v>
      </c>
      <c r="SM29" s="2">
        <f>'1-Results 2030'!SL29-'1-Results 2030'!SL$2</f>
        <v>0</v>
      </c>
      <c r="SN29" s="2">
        <f>'1-Results 2030'!SM29-'1-Results 2030'!SM$2</f>
        <v>0</v>
      </c>
      <c r="SO29" s="2">
        <f>'1-Results 2030'!SN29-'1-Results 2030'!SN$2</f>
        <v>0</v>
      </c>
      <c r="SP29" s="2">
        <f>'1-Results 2030'!SO29-'1-Results 2030'!SO$2</f>
        <v>0</v>
      </c>
      <c r="SQ29" s="2">
        <f>'1-Results 2030'!SP29-'1-Results 2030'!SP$2</f>
        <v>0</v>
      </c>
      <c r="SR29" s="2">
        <f>'1-Results 2030'!SQ29-'1-Results 2030'!SQ$2</f>
        <v>0</v>
      </c>
      <c r="SS29" s="2">
        <f>'1-Results 2030'!SR29-'1-Results 2030'!SR$2</f>
        <v>0</v>
      </c>
      <c r="ST29" s="2">
        <f>'1-Results 2030'!SS29-'1-Results 2030'!SS$2</f>
        <v>0</v>
      </c>
      <c r="SU29" s="2">
        <f>'1-Results 2030'!ST29-'1-Results 2030'!ST$2</f>
        <v>1.7212098413210697E-10</v>
      </c>
      <c r="SV29" s="2">
        <f>'1-Results 2030'!SU29-'1-Results 2030'!SU$2</f>
        <v>-2.3805002413723741E-10</v>
      </c>
      <c r="SW29" s="2">
        <f>'1-Results 2030'!SV29-'1-Results 2030'!SV$2</f>
        <v>0</v>
      </c>
      <c r="SX29" s="2">
        <f>'1-Results 2030'!SW29-'1-Results 2030'!SW$2</f>
        <v>0</v>
      </c>
      <c r="SY29" s="2">
        <f>'1-Results 2030'!SX29-'1-Results 2030'!SX$2</f>
        <v>-2.344129335085654E-10</v>
      </c>
      <c r="SZ29" s="2">
        <f>'1-Results 2030'!SY29-'1-Results 2030'!SY$2</f>
        <v>-4.6198900260918663E-10</v>
      </c>
      <c r="TA29" s="2">
        <f>'1-Results 2030'!SZ29-'1-Results 2030'!SZ$2</f>
        <v>-2.1450197174033292E-10</v>
      </c>
      <c r="TB29" s="2">
        <f>'1-Results 2030'!TA29-'1-Results 2030'!TA$2</f>
        <v>-3.6176098228146714E-10</v>
      </c>
      <c r="TC29" s="2">
        <f>'1-Results 2030'!TB29-'1-Results 2030'!TB$2</f>
        <v>0</v>
      </c>
      <c r="TD29" s="2">
        <f>'1-Results 2030'!TC29-'1-Results 2030'!TC$2</f>
        <v>-1.6498299948430883E-10</v>
      </c>
      <c r="TE29" s="2">
        <f>'1-Results 2030'!TD29-'1-Results 2030'!TD$2</f>
        <v>3.9142999952446189E-10</v>
      </c>
      <c r="TF29" s="2">
        <f>'1-Results 2030'!TE29-'1-Results 2030'!TE$2</f>
        <v>-3.5752023563873081E-10</v>
      </c>
      <c r="TG29" s="2">
        <f>'1-Results 2030'!TF29-'1-Results 2030'!TF$2</f>
        <v>-6.4783955977532059E-11</v>
      </c>
      <c r="TH29" s="2">
        <f>'1-Results 2030'!TG29-'1-Results 2030'!TG$2</f>
        <v>-4.3078801637008723E-10</v>
      </c>
      <c r="TI29" s="2">
        <f>'1-Results 2030'!TH29-'1-Results 2030'!TH$2</f>
        <v>0</v>
      </c>
      <c r="TJ29" s="2">
        <f>'1-Results 2030'!TI29-'1-Results 2030'!TI$2</f>
        <v>-1.0031975250512914E-10</v>
      </c>
      <c r="TK29" s="2">
        <f>'1-Results 2030'!TJ29-'1-Results 2030'!TJ$2</f>
        <v>2.9420998970408618E-10</v>
      </c>
      <c r="TL29" s="2">
        <f>'1-Results 2030'!TK29-'1-Results 2030'!TK$2</f>
        <v>1.0389911153652065E-10</v>
      </c>
      <c r="TM29" s="2">
        <f>'1-Results 2030'!TL29-'1-Results 2030'!TL$2</f>
        <v>2.8688501574336556E-10</v>
      </c>
      <c r="TN29" s="2">
        <f>'1-Results 2030'!TM29-'1-Results 2030'!TM$2</f>
        <v>0</v>
      </c>
      <c r="TO29" s="2">
        <f>'1-Results 2030'!TN29-'1-Results 2030'!TN$2</f>
        <v>1.3578027591165664E-10</v>
      </c>
      <c r="TP29" s="2">
        <f>'1-Results 2030'!TO29-'1-Results 2030'!TO$2</f>
        <v>-2.8129987228453501E-10</v>
      </c>
      <c r="TQ29" s="2">
        <f>'1-Results 2030'!TP29-'1-Results 2030'!TP$2</f>
        <v>-2.2239010633029466E-10</v>
      </c>
      <c r="TR29" s="2">
        <f>'1-Results 2030'!TQ29-'1-Results 2030'!TQ$2</f>
        <v>-3.1070090944496087E-10</v>
      </c>
      <c r="TS29" s="2">
        <f>'1-Results 2030'!TR29-'1-Results 2030'!TR$2</f>
        <v>2.5342130477445934E-10</v>
      </c>
      <c r="TT29" s="2">
        <f>'1-Results 2030'!TS29-'1-Results 2030'!TS$2</f>
        <v>0</v>
      </c>
      <c r="TU29" s="2">
        <f>'1-Results 2030'!TT29-'1-Results 2030'!TT$2</f>
        <v>0</v>
      </c>
      <c r="TV29" s="2">
        <f>'1-Results 2030'!TU29-'1-Results 2030'!TU$2</f>
        <v>3.0037039522312625E-10</v>
      </c>
      <c r="TW29" s="2">
        <f>'1-Results 2030'!TV29-'1-Results 2030'!TV$2</f>
        <v>-1.4775984880088799E-9</v>
      </c>
      <c r="TX29" s="2">
        <f>'1-Results 2030'!TW29-'1-Results 2030'!TW$2</f>
        <v>3.9924952233150179E-10</v>
      </c>
      <c r="TY29" s="2">
        <f>'1-Results 2030'!TX29-'1-Results 2030'!TX$2</f>
        <v>-8.6291029877116898E-11</v>
      </c>
      <c r="TZ29" s="2">
        <f>'1-Results 2030'!TY29-'1-Results 2030'!TY$2</f>
        <v>-2.9189983763444616E-10</v>
      </c>
      <c r="UA29" s="2">
        <f>'1-Results 2030'!TZ29-'1-Results 2030'!TZ$2</f>
        <v>2.8611002456102597E-10</v>
      </c>
      <c r="UB29" s="2">
        <f>'1-Results 2030'!UA29-'1-Results 2030'!UA$2</f>
        <v>-2.0532089917146834E-10</v>
      </c>
      <c r="UC29" s="2">
        <f>'1-Results 2030'!UB29-'1-Results 2030'!UB$2</f>
        <v>4.2842469936271721E-10</v>
      </c>
      <c r="UD29" s="2">
        <f>'1-Results 2030'!UC29-'1-Results 2030'!UC$2</f>
        <v>0</v>
      </c>
      <c r="UE29" s="2">
        <f>'1-Results 2030'!UD29-'1-Results 2030'!UD$2</f>
        <v>0</v>
      </c>
      <c r="UF29" s="2">
        <f>'1-Results 2030'!UE29-'1-Results 2030'!UE$2</f>
        <v>0</v>
      </c>
      <c r="UG29" s="2">
        <f>'1-Results 2030'!UF29-'1-Results 2030'!UF$2</f>
        <v>0</v>
      </c>
      <c r="UH29" s="2">
        <f>'1-Results 2030'!UG29-'1-Results 2030'!UG$2</f>
        <v>-3.9264091977742055E-10</v>
      </c>
      <c r="UI29" s="2">
        <f>'1-Results 2030'!UH29-'1-Results 2030'!UH$2</f>
        <v>0</v>
      </c>
      <c r="UJ29" s="2">
        <f>'1-Results 2030'!UI29-'1-Results 2030'!UI$2</f>
        <v>-1.8284570038606951E-10</v>
      </c>
      <c r="UK29" s="2">
        <f>'1-Results 2030'!UJ29-'1-Results 2030'!UJ$2</f>
        <v>0</v>
      </c>
      <c r="UL29" s="2">
        <f>'1-Results 2030'!UK29-'1-Results 2030'!UK$2</f>
        <v>0</v>
      </c>
      <c r="UM29" s="2">
        <f>'1-Results 2030'!UL29-'1-Results 2030'!UL$2</f>
        <v>0</v>
      </c>
      <c r="UN29" s="2">
        <f>'1-Results 2030'!UM29-'1-Results 2030'!UM$2</f>
        <v>0</v>
      </c>
      <c r="UO29" s="2">
        <f>'1-Results 2030'!UN29-'1-Results 2030'!UN$2</f>
        <v>0</v>
      </c>
      <c r="UP29" s="2">
        <f>'1-Results 2030'!UO29-'1-Results 2030'!UO$2</f>
        <v>0</v>
      </c>
      <c r="UQ29" s="2">
        <f>'1-Results 2030'!UP29-'1-Results 2030'!UP$2</f>
        <v>0</v>
      </c>
      <c r="UR29" s="2">
        <f>'1-Results 2030'!UQ29-'1-Results 2030'!UQ$2</f>
        <v>0</v>
      </c>
      <c r="US29" s="2">
        <f>'1-Results 2030'!UR29-'1-Results 2030'!UR$2</f>
        <v>0</v>
      </c>
      <c r="UT29" s="2">
        <f>'1-Results 2030'!US29-'1-Results 2030'!US$2</f>
        <v>0</v>
      </c>
      <c r="UU29" s="2">
        <f>'1-Results 2030'!UT29-'1-Results 2030'!UT$2</f>
        <v>0</v>
      </c>
      <c r="UV29" s="2">
        <f>'1-Results 2030'!UU29-'1-Results 2030'!UU$2</f>
        <v>0</v>
      </c>
      <c r="UW29" s="2">
        <f>'1-Results 2030'!UV29-'1-Results 2030'!UV$2</f>
        <v>0</v>
      </c>
      <c r="UX29" s="2">
        <f>'1-Results 2030'!UW29-'1-Results 2030'!UW$2</f>
        <v>2.4897749834051908E-10</v>
      </c>
      <c r="UY29" s="2">
        <f>'1-Results 2030'!UX29-'1-Results 2030'!UX$2</f>
        <v>-4.5320869995237045E-10</v>
      </c>
      <c r="UZ29" s="2">
        <f>'1-Results 2030'!UY29-'1-Results 2030'!UY$2</f>
        <v>0</v>
      </c>
      <c r="VA29" s="2">
        <f>'1-Results 2030'!UZ29-'1-Results 2030'!UZ$2</f>
        <v>0</v>
      </c>
      <c r="VB29" s="2">
        <f>'1-Results 2030'!VA29-'1-Results 2030'!VA$2</f>
        <v>0</v>
      </c>
      <c r="VC29" s="2">
        <f>'1-Results 2030'!VB29-'1-Results 2030'!VB$2</f>
        <v>0</v>
      </c>
      <c r="VD29" s="2">
        <f>'1-Results 2030'!VC29-'1-Results 2030'!VC$2</f>
        <v>-9.1140102409514867E-11</v>
      </c>
      <c r="VE29" s="2">
        <f>'1-Results 2030'!VD29-'1-Results 2030'!VD$2</f>
        <v>0</v>
      </c>
      <c r="VF29" s="2">
        <f>'1-Results 2030'!VE29-'1-Results 2030'!VE$2</f>
        <v>-2.7846659960556464E-10</v>
      </c>
      <c r="VG29" s="2">
        <f>'1-Results 2030'!VF29-'1-Results 2030'!VF$2</f>
        <v>0</v>
      </c>
      <c r="VH29" s="2">
        <f>'1-Results 2030'!VG29-'1-Results 2030'!VG$2</f>
        <v>0</v>
      </c>
      <c r="VI29" s="2">
        <f>'1-Results 2030'!VH29-'1-Results 2030'!VH$2</f>
        <v>0</v>
      </c>
      <c r="VJ29" s="2">
        <f>'1-Results 2030'!VI29-'1-Results 2030'!VI$2</f>
        <v>0</v>
      </c>
      <c r="VK29" s="2">
        <f>'1-Results 2030'!VJ29-'1-Results 2030'!VJ$2</f>
        <v>0</v>
      </c>
      <c r="VL29" s="2">
        <f>'1-Results 2030'!VK29-'1-Results 2030'!VK$2</f>
        <v>0</v>
      </c>
      <c r="VM29" s="2">
        <f>'1-Results 2030'!VL29-'1-Results 2030'!VL$2</f>
        <v>0</v>
      </c>
      <c r="VN29" s="2">
        <f>'1-Results 2030'!VM29-'1-Results 2030'!VM$2</f>
        <v>0</v>
      </c>
      <c r="VO29" s="2">
        <f>'1-Results 2030'!VN29-'1-Results 2030'!VN$2</f>
        <v>0</v>
      </c>
      <c r="VP29" s="2">
        <f>'1-Results 2030'!VO29-'1-Results 2030'!VO$2</f>
        <v>0</v>
      </c>
      <c r="VQ29" s="2">
        <f>'1-Results 2030'!VP29-'1-Results 2030'!VP$2</f>
        <v>0</v>
      </c>
      <c r="VR29" s="2">
        <f>'1-Results 2030'!VQ29-'1-Results 2030'!VQ$2</f>
        <v>0</v>
      </c>
      <c r="VS29" s="2">
        <f>'1-Results 2030'!VR29-'1-Results 2030'!VR$2</f>
        <v>0</v>
      </c>
      <c r="VT29" s="2">
        <f>'1-Results 2030'!VS29-'1-Results 2030'!VS$2</f>
        <v>1.4104606371745376E-10</v>
      </c>
      <c r="VU29" s="2">
        <f>'1-Results 2030'!VT29-'1-Results 2030'!VT$2</f>
        <v>-3.6270149383899053E-10</v>
      </c>
      <c r="VV29" s="2">
        <f>'1-Results 2030'!VU29-'1-Results 2030'!VU$2</f>
        <v>0</v>
      </c>
      <c r="VW29" s="2">
        <f>'1-Results 2030'!VV29-'1-Results 2030'!VV$2</f>
        <v>0</v>
      </c>
      <c r="VX29" s="2">
        <f>'1-Results 2030'!VW29-'1-Results 2030'!VW$2</f>
        <v>0</v>
      </c>
      <c r="VY29" s="2">
        <f>'1-Results 2030'!VX29-'1-Results 2030'!VX$2</f>
        <v>-8.9539931025228725E-11</v>
      </c>
      <c r="VZ29" s="2">
        <f>'1-Results 2030'!VY29-'1-Results 2030'!VY$2</f>
        <v>-4.6660009189736229E-11</v>
      </c>
      <c r="WA29" s="2">
        <f>'1-Results 2030'!VZ29-'1-Results 2030'!VZ$2</f>
        <v>-1.5953016685443799E-10</v>
      </c>
      <c r="WB29" s="2">
        <f>'1-Results 2030'!WA29-'1-Results 2030'!WA$2</f>
        <v>3.0673200090980401E-10</v>
      </c>
      <c r="WC29" s="2">
        <f>'1-Results 2030'!WB29-'1-Results 2030'!WB$2</f>
        <v>0</v>
      </c>
      <c r="WD29" s="2">
        <f>'1-Results 2030'!WC29-'1-Results 2030'!WC$2</f>
        <v>1.8465598494721291E-10</v>
      </c>
      <c r="WE29" s="2">
        <f>'1-Results 2030'!WD29-'1-Results 2030'!WD$2</f>
        <v>3.6654609989611453E-10</v>
      </c>
      <c r="WF29" s="2">
        <f>'1-Results 2030'!WE29-'1-Results 2030'!WE$2</f>
        <v>-4.0042459625855287E-10</v>
      </c>
      <c r="WG29" s="2">
        <f>'1-Results 2030'!WF29-'1-Results 2030'!WF$2</f>
        <v>0</v>
      </c>
      <c r="WH29" s="2">
        <f>'1-Results 2030'!WG29-'1-Results 2030'!WG$2</f>
        <v>0</v>
      </c>
      <c r="WI29" s="2">
        <f>'1-Results 2030'!WH29-'1-Results 2030'!WH$2</f>
        <v>0</v>
      </c>
      <c r="WJ29" s="2">
        <f>'1-Results 2030'!WI29-'1-Results 2030'!WI$2</f>
        <v>0</v>
      </c>
      <c r="WK29" s="2">
        <f>'1-Results 2030'!WJ29-'1-Results 2030'!WJ$2</f>
        <v>-1.6920629914568552E-10</v>
      </c>
      <c r="WL29" s="2">
        <f>'1-Results 2030'!WK29-'1-Results 2030'!WK$2</f>
        <v>0</v>
      </c>
      <c r="WM29" s="2">
        <f>'1-Results 2030'!WL29-'1-Results 2030'!WL$2</f>
        <v>0</v>
      </c>
      <c r="WN29" s="2">
        <f>'1-Results 2030'!WM29-'1-Results 2030'!WM$2</f>
        <v>0</v>
      </c>
      <c r="WO29" s="2">
        <f>'1-Results 2030'!WN29-'1-Results 2030'!WN$2</f>
        <v>0</v>
      </c>
      <c r="WP29" s="2">
        <f>'1-Results 2030'!WO29-'1-Results 2030'!WO$2</f>
        <v>-2.2698003476762096E-9</v>
      </c>
      <c r="WQ29" s="2">
        <f>'1-Results 2030'!WP29-'1-Results 2030'!WP$2</f>
        <v>0</v>
      </c>
      <c r="WR29" s="2">
        <f>'1-Results 2030'!WQ29-'1-Results 2030'!WQ$2</f>
        <v>1.279499173278964E-9</v>
      </c>
      <c r="WS29" s="2">
        <f>'1-Results 2030'!WR29-'1-Results 2030'!WR$2</f>
        <v>-1.5823439954154583E-10</v>
      </c>
      <c r="WT29" s="2">
        <f>'1-Results 2030'!WS29-'1-Results 2030'!WS$2</f>
        <v>1.1173995062563336E-10</v>
      </c>
      <c r="WU29" s="2">
        <f>'1-Results 2030'!WT29-'1-Results 2030'!WT$2</f>
        <v>3.4591649683557435E-10</v>
      </c>
      <c r="WV29" s="2">
        <f>'1-Results 2030'!WU29-'1-Results 2030'!WU$2</f>
        <v>-1.9970025633142541E-11</v>
      </c>
      <c r="WW29" s="2">
        <f>'1-Results 2030'!WV29-'1-Results 2030'!WV$2</f>
        <v>0</v>
      </c>
      <c r="WX29" s="2">
        <f>'1-Results 2030'!WW29-'1-Results 2030'!WW$2</f>
        <v>1.6166901151137836E-10</v>
      </c>
      <c r="WY29" s="2">
        <f>'1-Results 2030'!WX29-'1-Results 2030'!WX$2</f>
        <v>-0.33850320644991994</v>
      </c>
      <c r="WZ29" s="2">
        <f>'1-Results 2030'!WY29-'1-Results 2030'!WY$2</f>
        <v>-3.9762992898317862E-10</v>
      </c>
      <c r="XA29" s="2">
        <f>'1-Results 2030'!WZ29-'1-Results 2030'!WZ$2</f>
        <v>3.0436160536329027E-10</v>
      </c>
      <c r="XB29" s="2">
        <f>'1-Results 2030'!XA29-'1-Results 2030'!XA$2</f>
        <v>-4.2410983148549004</v>
      </c>
      <c r="XC29" s="2">
        <f>'1-Results 2030'!XB29-'1-Results 2030'!XB$2</f>
        <v>-7.492910599549002E-2</v>
      </c>
      <c r="XD29" s="2">
        <f>'1-Results 2030'!XC29-'1-Results 2030'!XC$2</f>
        <v>-3.1380000820036003E-9</v>
      </c>
      <c r="XE29" s="2">
        <f>'1-Results 2030'!XD29-'1-Results 2030'!XD$2</f>
        <v>3.0997959754586191E-10</v>
      </c>
      <c r="XF29" s="2">
        <f>'1-Results 2030'!XE29-'1-Results 2030'!XE$2</f>
        <v>-4.2037040515197077E-10</v>
      </c>
      <c r="XG29" s="2">
        <f>'1-Results 2030'!XF29-'1-Results 2030'!XF$2</f>
        <v>-4.8075099456923454E-10</v>
      </c>
      <c r="XH29" s="2">
        <f>'1-Results 2030'!XG29-'1-Results 2030'!XG$2</f>
        <v>-4.6448300761170458E-10</v>
      </c>
      <c r="XI29" s="2">
        <f>'1-Results 2030'!XH29-'1-Results 2030'!XH$2</f>
        <v>0</v>
      </c>
      <c r="XJ29" s="2">
        <f>'1-Results 2030'!XI29-'1-Results 2030'!XI$2</f>
        <v>4.448352996719307E-10</v>
      </c>
      <c r="XK29" s="2">
        <f>'1-Results 2030'!XJ29-'1-Results 2030'!XJ$2</f>
        <v>0</v>
      </c>
      <c r="XL29" s="2">
        <f>'1-Results 2030'!XK29-'1-Results 2030'!XK$2</f>
        <v>-1.566886993417671E-10</v>
      </c>
      <c r="XM29" s="2">
        <f>'1-Results 2030'!XL29-'1-Results 2030'!XL$2</f>
        <v>-4.3705999930310213E-10</v>
      </c>
      <c r="XN29" s="2">
        <f>'1-Results 2030'!XM29-'1-Results 2030'!XM$2</f>
        <v>0</v>
      </c>
      <c r="XO29" s="2">
        <f>'1-Results 2030'!XN29-'1-Results 2030'!XN$2</f>
        <v>2.9040306131000249E-6</v>
      </c>
      <c r="XP29" s="2">
        <f>'1-Results 2030'!XO29-'1-Results 2030'!XO$2</f>
        <v>-4.7948657117669914E-4</v>
      </c>
      <c r="XQ29" s="2">
        <f>'1-Results 2030'!XP29-'1-Results 2030'!XP$2</f>
        <v>1.33384397124299E-4</v>
      </c>
      <c r="XR29" s="2">
        <f>'1-Results 2030'!XQ29-'1-Results 2030'!XQ$2</f>
        <v>0</v>
      </c>
      <c r="XS29" s="2">
        <f>'1-Results 2030'!XR29-'1-Results 2030'!XR$2</f>
        <v>-1.365061203328008E-4</v>
      </c>
      <c r="XT29" s="2">
        <f>'1-Results 2030'!XS29-'1-Results 2030'!XS$2</f>
        <v>7.4457539508300009E-5</v>
      </c>
      <c r="XU29" s="2">
        <f>'1-Results 2030'!XT29-'1-Results 2030'!XT$2</f>
        <v>-3.1012309473004915E-6</v>
      </c>
      <c r="XV29" s="2">
        <f>'1-Results 2030'!XU29-'1-Results 2030'!XU$2</f>
        <v>-1.9752654437397987E-5</v>
      </c>
      <c r="XW29" s="2">
        <f>'1-Results 2030'!XV29-'1-Results 2030'!XV$2</f>
        <v>7.604602380366E-4</v>
      </c>
      <c r="XX29" s="75">
        <f>'1-Results 2030'!XW29-'1-Results 2030'!XW$2</f>
        <v>0</v>
      </c>
      <c r="XY29" s="2">
        <f>'1-Results 2030'!XX29-'1-Results 2030'!XX$2</f>
        <v>0</v>
      </c>
      <c r="XZ29" s="2">
        <f>'1-Results 2030'!XY29-'1-Results 2030'!XY$2</f>
        <v>2.9272167034699939E-4</v>
      </c>
      <c r="YA29" s="2">
        <f>'1-Results 2030'!XZ29-'1-Results 2030'!XZ$2</f>
        <v>0</v>
      </c>
      <c r="YB29" s="2">
        <f>'1-Results 2030'!YA29-'1-Results 2030'!YA$2</f>
        <v>1.6640257914520007E-4</v>
      </c>
      <c r="YC29" s="2">
        <f>'1-Results 2030'!YB29-'1-Results 2030'!YB$2</f>
        <v>0</v>
      </c>
      <c r="YD29" s="2">
        <f>'1-Results 2030'!YC29-'1-Results 2030'!YC$2</f>
        <v>0</v>
      </c>
      <c r="YE29" s="2">
        <f>'1-Results 2030'!YD29-'1-Results 2030'!YD$2</f>
        <v>0</v>
      </c>
      <c r="YF29" s="2">
        <f>'1-Results 2030'!YE29-'1-Results 2030'!YE$2</f>
        <v>0</v>
      </c>
      <c r="YG29" s="2">
        <f>'1-Results 2030'!YF29-'1-Results 2030'!YF$2</f>
        <v>0</v>
      </c>
      <c r="YH29" s="2">
        <f>'1-Results 2030'!YG29-'1-Results 2030'!YG$2</f>
        <v>2.1643358249209821E-4</v>
      </c>
      <c r="YI29" s="2">
        <f>'1-Results 2030'!YH29-'1-Results 2030'!YH$2</f>
        <v>0</v>
      </c>
      <c r="YJ29" s="2">
        <f>'1-Results 2030'!YI29-'1-Results 2030'!YI$2</f>
        <v>1.2409050002826216E-10</v>
      </c>
      <c r="YK29" s="2">
        <f>'1-Results 2030'!YJ29-'1-Results 2030'!YJ$2</f>
        <v>0</v>
      </c>
      <c r="YL29" s="2">
        <f>'1-Results 2030'!YK29-'1-Results 2030'!YK$2</f>
        <v>0</v>
      </c>
      <c r="YM29" s="2">
        <f>'1-Results 2030'!YL29-'1-Results 2030'!YL$2</f>
        <v>0</v>
      </c>
      <c r="YN29" s="2">
        <f>'1-Results 2030'!YM29-'1-Results 2030'!YM$2</f>
        <v>0</v>
      </c>
      <c r="YO29" s="2">
        <f>'1-Results 2030'!YN29-'1-Results 2030'!YN$2</f>
        <v>0</v>
      </c>
      <c r="YP29" s="2">
        <f>'1-Results 2030'!YO29-'1-Results 2030'!YO$2</f>
        <v>0</v>
      </c>
      <c r="YQ29" s="2">
        <f>'1-Results 2030'!YP29-'1-Results 2030'!YP$2</f>
        <v>3.0436159993699717E-5</v>
      </c>
      <c r="YR29" s="2">
        <f>'1-Results 2030'!YQ29-'1-Results 2030'!YQ$2</f>
        <v>-9.6262710016140063E-4</v>
      </c>
      <c r="YS29" s="2">
        <f>'1-Results 2030'!YR29-'1-Results 2030'!YR$2</f>
        <v>0</v>
      </c>
      <c r="YT29" s="2">
        <f>'1-Results 2030'!YS29-'1-Results 2030'!YS$2</f>
        <v>8.5354156299999795E-6</v>
      </c>
      <c r="YU29" s="75">
        <f>'1-Results 2030'!YT29-'1-Results 2030'!YT$2</f>
        <v>-8.1605221130710289E-7</v>
      </c>
      <c r="YV29" s="2">
        <f>'1-Results 2030'!YU29-'1-Results 2030'!YU$2</f>
        <v>-8.9943299336203708E-11</v>
      </c>
      <c r="YW29" s="2">
        <f>'1-Results 2030'!YV29-'1-Results 2030'!YV$2</f>
        <v>3.8072609995221107E-10</v>
      </c>
      <c r="YX29" s="2">
        <f>'1-Results 2030'!YW29-'1-Results 2030'!YW$2</f>
        <v>-1.4002780011901361E-10</v>
      </c>
      <c r="YY29" s="2">
        <f>'1-Results 2030'!YX29-'1-Results 2030'!YX$2</f>
        <v>-3.1370899909906325E-11</v>
      </c>
      <c r="YZ29" s="2">
        <f>'1-Results 2030'!YY29-'1-Results 2030'!YY$2</f>
        <v>-1.3576000002998856E-10</v>
      </c>
      <c r="ZA29" s="2">
        <f>'1-Results 2030'!YZ29-'1-Results 2030'!YZ$2</f>
        <v>4.5452400003476168E-10</v>
      </c>
      <c r="ZB29" s="2">
        <f>'1-Results 2030'!ZA29-'1-Results 2030'!ZA$2</f>
        <v>-1.340559607765357E-11</v>
      </c>
      <c r="ZC29" s="2">
        <f>'1-Results 2030'!ZB29-'1-Results 2030'!ZB$2</f>
        <v>-3.8652109984882443E-10</v>
      </c>
      <c r="ZD29" s="2">
        <f>'1-Results 2030'!ZC29-'1-Results 2030'!ZC$2</f>
        <v>-4.2597900207219652E-10</v>
      </c>
      <c r="ZE29" s="2">
        <f>'1-Results 2030'!ZD29-'1-Results 2030'!ZD$2</f>
        <v>1.9614699968417693E-10</v>
      </c>
      <c r="ZF29" s="2">
        <f>'1-Results 2030'!ZE29-'1-Results 2030'!ZE$2</f>
        <v>-3.6722419999605724E-10</v>
      </c>
      <c r="ZG29" s="2">
        <f>'1-Results 2030'!ZF29-'1-Results 2030'!ZF$2</f>
        <v>0</v>
      </c>
      <c r="ZH29" s="2">
        <f>'1-Results 2030'!ZG29-'1-Results 2030'!ZG$2</f>
        <v>0</v>
      </c>
      <c r="ZI29" s="2">
        <f>'1-Results 2030'!ZH29-'1-Results 2030'!ZH$2</f>
        <v>0</v>
      </c>
      <c r="ZJ29" s="2">
        <f>'1-Results 2030'!ZI29-'1-Results 2030'!ZI$2</f>
        <v>0</v>
      </c>
      <c r="ZK29" s="2">
        <f>'1-Results 2030'!ZJ29-'1-Results 2030'!ZJ$2</f>
        <v>0</v>
      </c>
      <c r="ZL29" s="2">
        <f>'1-Results 2030'!ZK29-'1-Results 2030'!ZK$2</f>
        <v>0</v>
      </c>
      <c r="ZM29" s="2">
        <f>'1-Results 2030'!ZL29-'1-Results 2030'!ZL$2</f>
        <v>0</v>
      </c>
      <c r="ZN29" s="2">
        <f>'1-Results 2030'!ZM29-'1-Results 2030'!ZM$2</f>
        <v>-1.2954970006907179E-10</v>
      </c>
      <c r="ZO29" s="2">
        <f>'1-Results 2030'!ZN29-'1-Results 2030'!ZN$2</f>
        <v>3.4563649999822671E-10</v>
      </c>
      <c r="ZP29" s="2">
        <f>'1-Results 2030'!ZO29-'1-Results 2030'!ZO$2</f>
        <v>-1.5930012864373566E-10</v>
      </c>
      <c r="ZQ29" s="2">
        <f>'1-Results 2030'!ZP29-'1-Results 2030'!ZP$2</f>
        <v>4.648559870368274E-10</v>
      </c>
      <c r="ZR29" s="2">
        <f>'1-Results 2030'!ZQ29-'1-Results 2030'!ZQ$2</f>
        <v>0</v>
      </c>
      <c r="ZS29" s="2">
        <f>'1-Results 2030'!ZR29-'1-Results 2030'!ZR$2</f>
        <v>0</v>
      </c>
      <c r="ZT29" s="2">
        <f>'1-Results 2030'!ZS29-'1-Results 2030'!ZS$2</f>
        <v>3.0770219998279419E-10</v>
      </c>
      <c r="ZU29" s="2">
        <f>'1-Results 2030'!ZT29-'1-Results 2030'!ZT$2</f>
        <v>0</v>
      </c>
      <c r="ZV29" s="2">
        <f>'1-Results 2030'!ZU29-'1-Results 2030'!ZU$2</f>
        <v>0</v>
      </c>
      <c r="ZW29" s="2">
        <f>'1-Results 2030'!ZV29-'1-Results 2030'!ZV$2</f>
        <v>0</v>
      </c>
      <c r="ZX29" s="2">
        <f>'1-Results 2030'!ZW29-'1-Results 2030'!ZW$2</f>
        <v>0</v>
      </c>
      <c r="ZY29" s="2">
        <f>'1-Results 2030'!ZX29-'1-Results 2030'!ZX$2</f>
        <v>-2.4889978966768922E-10</v>
      </c>
      <c r="ZZ29" s="2">
        <f>'1-Results 2030'!ZY29-'1-Results 2030'!ZY$2</f>
        <v>0</v>
      </c>
      <c r="AAA29" s="2">
        <f>'1-Results 2030'!ZZ29-'1-Results 2030'!ZZ$2</f>
        <v>3.9954959826782321E-10</v>
      </c>
      <c r="AAB29" s="2">
        <f>'1-Results 2030'!AAA29-'1-Results 2030'!AAA$2</f>
        <v>0</v>
      </c>
      <c r="AAC29" s="75">
        <f>'1-Results 2030'!AAB29-'1-Results 2030'!AAB$2</f>
        <v>0</v>
      </c>
      <c r="AAD29" s="2">
        <f>'1-Results 2030'!AAC29-'1-Results 2030'!AAC$2</f>
        <v>-1.4965501060615338E-10</v>
      </c>
      <c r="AAE29" s="2">
        <f>'1-Results 2030'!AAD29-'1-Results 2030'!AAD$2</f>
        <v>-4.0503670014312154E-10</v>
      </c>
      <c r="AAF29" s="2">
        <f>'1-Results 2030'!AAE29-'1-Results 2030'!AAE$2</f>
        <v>1.9067819979207146E-10</v>
      </c>
      <c r="AAG29" s="2">
        <f>'1-Results 2030'!AAF29-'1-Results 2030'!AAF$2</f>
        <v>0</v>
      </c>
      <c r="AAH29" s="2">
        <f>'1-Results 2030'!AAG29-'1-Results 2030'!AAG$2</f>
        <v>6.656860002465792E-11</v>
      </c>
      <c r="AAI29" s="2">
        <f>'1-Results 2030'!AAH29-'1-Results 2030'!AAH$2</f>
        <v>0</v>
      </c>
      <c r="AAJ29" s="2">
        <f>'1-Results 2030'!AAI29-'1-Results 2030'!AAI$2</f>
        <v>-3.8909597765979242E-10</v>
      </c>
      <c r="AAK29" s="2">
        <f>'1-Results 2030'!AAJ29-'1-Results 2030'!AAJ$2</f>
        <v>0</v>
      </c>
      <c r="AAL29" s="2">
        <f>'1-Results 2030'!AAK29-'1-Results 2030'!AAK$2</f>
        <v>-4.6963989988602073E-10</v>
      </c>
      <c r="AAM29" s="2">
        <f>'1-Results 2030'!AAL29-'1-Results 2030'!AAL$2</f>
        <v>0</v>
      </c>
      <c r="AAN29" s="75">
        <f>'1-Results 2030'!AAM29-'1-Results 2030'!AAM$2</f>
        <v>0</v>
      </c>
      <c r="AAO29" s="2">
        <f>'1-Results 2030'!AAN29-'1-Results 2030'!AAN$2</f>
        <v>4.1018670404735502E-10</v>
      </c>
      <c r="AAP29" s="2">
        <f>'1-Results 2030'!AAO29-'1-Results 2030'!AAO$2</f>
        <v>4.340226025800753E-10</v>
      </c>
      <c r="AAQ29" s="2">
        <f>'1-Results 2030'!AAP29-'1-Results 2030'!AAP$2</f>
        <v>0</v>
      </c>
      <c r="AAR29" s="2">
        <f>'1-Results 2030'!AAQ29-'1-Results 2030'!AAQ$2</f>
        <v>2.9145880153791381E-10</v>
      </c>
      <c r="AAS29" s="2">
        <f>'1-Results 2030'!AAR29-'1-Results 2030'!AAR$2</f>
        <v>-9.440004333782781E-11</v>
      </c>
      <c r="AAT29" s="2">
        <f>'1-Results 2030'!AAS29-'1-Results 2030'!AAS$2</f>
        <v>-5.6430027317588838E-11</v>
      </c>
      <c r="AAU29" s="2">
        <f>'1-Results 2030'!AAT29-'1-Results 2030'!AAT$2</f>
        <v>-4.7279002934885739E-10</v>
      </c>
      <c r="AAV29" s="2">
        <f>'1-Results 2030'!AAU29-'1-Results 2030'!AAU$2</f>
        <v>4.5040993157385856E-10</v>
      </c>
      <c r="AAW29" s="2">
        <f>'1-Results 2030'!AAV29-'1-Results 2030'!AAV$2</f>
        <v>2.6168900033041176E-10</v>
      </c>
      <c r="AAX29" s="2">
        <f>'1-Results 2030'!AAW29-'1-Results 2030'!AAW$2</f>
        <v>0</v>
      </c>
      <c r="AAY29" s="2">
        <f>'1-Results 2030'!AAX29-'1-Results 2030'!AAX$2</f>
        <v>2.7773399986080749E-10</v>
      </c>
      <c r="AAZ29" s="2">
        <f>'1-Results 2030'!AAY29-'1-Results 2030'!AAY$2</f>
        <v>-6.6945981723320995E-3</v>
      </c>
      <c r="ABA29" s="2">
        <f>'1-Results 2030'!AAZ29-'1-Results 2030'!AAZ$2</f>
        <v>2.885230110383219E-10</v>
      </c>
      <c r="ABB29" s="2">
        <f>'1-Results 2030'!ABA29-'1-Results 2030'!ABA$2</f>
        <v>2.4607010006005847E-10</v>
      </c>
      <c r="ABC29" s="2">
        <f>'1-Results 2030'!ABB29-'1-Results 2030'!ABB$2</f>
        <v>-8.2924019528201998E-2</v>
      </c>
      <c r="ABD29" s="2">
        <f>'1-Results 2030'!ABC29-'1-Results 2030'!ABC$2</f>
        <v>-1.4650499424245004E-3</v>
      </c>
      <c r="ABE29" s="2">
        <f>'1-Results 2030'!ABD29-'1-Results 2030'!ABD$2</f>
        <v>-4.2634595853741075E-10</v>
      </c>
      <c r="ABF29" s="2">
        <f>'1-Results 2030'!ABE29-'1-Results 2030'!ABE$2</f>
        <v>2.8333670132330013E-10</v>
      </c>
      <c r="ABG29" s="2">
        <f>'1-Results 2030'!ABF29-'1-Results 2030'!ABF$2</f>
        <v>0</v>
      </c>
      <c r="ABH29" s="2">
        <f>'1-Results 2030'!ABG29-'1-Results 2030'!ABG$2</f>
        <v>0</v>
      </c>
      <c r="ABI29" s="2">
        <f>'1-Results 2030'!ABH29-'1-Results 2030'!ABH$2</f>
        <v>0</v>
      </c>
      <c r="ABJ29" s="2">
        <f>'1-Results 2030'!ABI29-'1-Results 2030'!ABI$2</f>
        <v>0</v>
      </c>
      <c r="ABK29" s="2">
        <f>'1-Results 2030'!ABJ29-'1-Results 2030'!ABJ$2</f>
        <v>0</v>
      </c>
      <c r="ABL29" s="2">
        <f>'1-Results 2030'!ABK29-'1-Results 2030'!ABK$2</f>
        <v>0</v>
      </c>
      <c r="ABM29" s="2">
        <f>'1-Results 2030'!ABL29-'1-Results 2030'!ABL$2</f>
        <v>0</v>
      </c>
      <c r="ABN29" s="2">
        <f>'1-Results 2030'!ABM29-'1-Results 2030'!ABM$2</f>
        <v>0</v>
      </c>
      <c r="ABO29" s="2">
        <f>'1-Results 2030'!ABN29-'1-Results 2030'!ABN$2</f>
        <v>0</v>
      </c>
      <c r="ABP29" s="2">
        <f>'1-Results 2030'!ABO29-'1-Results 2030'!ABO$2</f>
        <v>0</v>
      </c>
      <c r="ABQ29" s="2">
        <f>'1-Results 2030'!ABP29-'1-Results 2030'!ABP$2</f>
        <v>4.9109649680190159E-10</v>
      </c>
      <c r="ABR29" s="2">
        <f>'1-Results 2030'!ABQ29-'1-Results 2030'!ABQ$2</f>
        <v>-4.6422998778439251E-10</v>
      </c>
      <c r="ABS29" s="2">
        <f>'1-Results 2030'!ABR29-'1-Results 2030'!ABR$2</f>
        <v>4.9109649680190159E-10</v>
      </c>
      <c r="ABT29" s="2">
        <f>'1-Results 2030'!ABS29-'1-Results 2030'!ABS$2</f>
        <v>-4.5200710015180778E-10</v>
      </c>
      <c r="ABU29" s="2">
        <f>'1-Results 2030'!ABT29-'1-Results 2030'!ABT$2</f>
        <v>-4.0971519926769062E-10</v>
      </c>
      <c r="ABV29" s="2">
        <f>'1-Results 2030'!ABU29-'1-Results 2030'!ABU$2</f>
        <v>-6.1204699294825637E-11</v>
      </c>
      <c r="ABW29" s="2">
        <f>'1-Results 2030'!ABV29-'1-Results 2030'!ABV$2</f>
        <v>2.6729896074328963E-10</v>
      </c>
      <c r="ABX29" s="2">
        <f>'1-Results 2030'!ABW29-'1-Results 2030'!ABW$2</f>
        <v>2.6729896074328963E-10</v>
      </c>
      <c r="ABY29" s="2">
        <f>'1-Results 2030'!ABX29-'1-Results 2030'!ABX$2</f>
        <v>9.1445961913905194E-11</v>
      </c>
      <c r="ABZ29" s="2">
        <f>'1-Results 2030'!ABY29-'1-Results 2030'!ABY$2</f>
        <v>9.1445961913905194E-11</v>
      </c>
      <c r="ACA29" s="2">
        <f>'1-Results 2030'!ABZ29-'1-Results 2030'!ABZ$2</f>
        <v>-1.8245300062447178E-10</v>
      </c>
      <c r="ACB29" s="2">
        <f>'1-Results 2030'!ACA29-'1-Results 2030'!ACA$2</f>
        <v>-4.2717599997663808E-10</v>
      </c>
      <c r="ACC29" s="2">
        <f>'1-Results 2030'!ACB29-'1-Results 2030'!ACB$2</f>
        <v>-3.0085259999403091E-10</v>
      </c>
      <c r="ACD29" s="2">
        <f>'1-Results 2030'!ACC29-'1-Results 2030'!ACC$2</f>
        <v>-4.388112000500155E-10</v>
      </c>
      <c r="ACE29" s="2">
        <f>'1-Results 2030'!ACD29-'1-Results 2030'!ACD$2</f>
        <v>0</v>
      </c>
      <c r="ACF29" s="2">
        <f>'1-Results 2030'!ACE29-'1-Results 2030'!ACE$2</f>
        <v>0</v>
      </c>
      <c r="ACG29" s="2">
        <f>'1-Results 2030'!ACF29-'1-Results 2030'!ACF$2</f>
        <v>0</v>
      </c>
      <c r="ACH29" s="2">
        <f>'1-Results 2030'!ACG29-'1-Results 2030'!ACG$2</f>
        <v>0</v>
      </c>
      <c r="ACI29" s="2">
        <f>'1-Results 2030'!ACH29-'1-Results 2030'!ACH$2</f>
        <v>3.4286870001162817E-10</v>
      </c>
      <c r="ACJ29" s="2">
        <f>'1-Results 2030'!ACI29-'1-Results 2030'!ACI$2</f>
        <v>0</v>
      </c>
      <c r="ACK29" s="2">
        <f>'1-Results 2030'!ACJ29-'1-Results 2030'!ACJ$2</f>
        <v>0</v>
      </c>
      <c r="ACL29" s="75">
        <f>'1-Results 2030'!ACK29-'1-Results 2030'!ACK$2</f>
        <v>0</v>
      </c>
      <c r="ACM29" s="2">
        <f>'1-Results 2030'!ACL29-'1-Results 2030'!ACL$2</f>
        <v>0</v>
      </c>
      <c r="ACN29" s="2">
        <f>'1-Results 2030'!ACM29-'1-Results 2030'!ACM$2</f>
        <v>0</v>
      </c>
      <c r="ACO29" s="2">
        <f>'1-Results 2030'!ACN29-'1-Results 2030'!ACN$2</f>
        <v>0</v>
      </c>
      <c r="ACP29" s="2">
        <f>'1-Results 2030'!ACO29-'1-Results 2030'!ACO$2</f>
        <v>0</v>
      </c>
      <c r="ACQ29" s="2">
        <f>'1-Results 2030'!ACP29-'1-Results 2030'!ACP$2</f>
        <v>0</v>
      </c>
      <c r="ACR29" s="2">
        <f>'1-Results 2030'!ACQ29-'1-Results 2030'!ACQ$2</f>
        <v>4.8993964441024218E-10</v>
      </c>
      <c r="ACS29" s="2">
        <f>'1-Results 2030'!ACR29-'1-Results 2030'!ACR$2</f>
        <v>0</v>
      </c>
      <c r="ACT29" s="2">
        <f>'1-Results 2030'!ACS29-'1-Results 2030'!ACS$2</f>
        <v>0.40281568380059696</v>
      </c>
      <c r="ACU29" s="2">
        <f>'1-Results 2030'!ACT29-'1-Results 2030'!ACT$2</f>
        <v>0.10824313950105058</v>
      </c>
      <c r="ACV29" s="2">
        <f>'1-Results 2030'!ACU29-'1-Results 2030'!ACU$2</f>
        <v>0</v>
      </c>
      <c r="ACW29" s="2">
        <f>'1-Results 2030'!ACV29-'1-Results 2030'!ACV$2</f>
        <v>-2.1550050632868079E-10</v>
      </c>
      <c r="ACX29" s="2">
        <f>'1-Results 2030'!ACW29-'1-Results 2030'!ACW$2</f>
        <v>1.044199393618328E-9</v>
      </c>
      <c r="ACY29" s="2">
        <f>'1-Results 2030'!ACX29-'1-Results 2030'!ACX$2</f>
        <v>-3.5744989190789056E-9</v>
      </c>
      <c r="ACZ29" s="2">
        <f>'1-Results 2030'!ACY29-'1-Results 2030'!ACY$2</f>
        <v>2.0189006022519607E-10</v>
      </c>
      <c r="ADA29" s="2">
        <f>'1-Results 2030'!ACZ29-'1-Results 2030'!ACZ$2</f>
        <v>0</v>
      </c>
      <c r="ADB29" s="2">
        <f>'1-Results 2030'!ADA29-'1-Results 2030'!ADA$2</f>
        <v>3.5337990311745671E-9</v>
      </c>
      <c r="ADC29" s="2">
        <f>'1-Results 2030'!ADB29-'1-Results 2030'!ADB$2</f>
        <v>1.262208115804242E-10</v>
      </c>
      <c r="ADD29" s="2">
        <f>'1-Results 2030'!ADC29-'1-Results 2030'!ADC$2</f>
        <v>-4.7741680447860979</v>
      </c>
      <c r="ADE29" s="2">
        <f>'1-Results 2030'!ADD29-'1-Results 2030'!ADD$2</f>
        <v>0</v>
      </c>
      <c r="ADF29" s="2">
        <f>'1-Results 2030'!ADE29-'1-Results 2030'!ADE$2</f>
        <v>5.8150106951870839E-10</v>
      </c>
      <c r="ADG29" s="2">
        <f>'1-Results 2030'!ADF29-'1-Results 2030'!ADF$2</f>
        <v>0</v>
      </c>
      <c r="ADH29" s="2">
        <f>'1-Results 2030'!ADG29-'1-Results 2030'!ADG$2</f>
        <v>0.29030297630099966</v>
      </c>
      <c r="ADI29" s="2">
        <f>'1-Results 2030'!ADH29-'1-Results 2030'!ADH$2</f>
        <v>-0.39238368682210023</v>
      </c>
      <c r="ADJ29" s="2">
        <f>'1-Results 2030'!ADI29-'1-Results 2030'!ADI$2</f>
        <v>0</v>
      </c>
      <c r="ADK29" s="2">
        <f>'1-Results 2030'!ADJ29-'1-Results 2030'!ADJ$2</f>
        <v>0</v>
      </c>
      <c r="ADL29" s="2">
        <f>'1-Results 2030'!ADK29-'1-Results 2030'!ADK$2</f>
        <v>0</v>
      </c>
      <c r="ADM29" s="2">
        <f>'1-Results 2030'!ADL29-'1-Results 2030'!ADL$2</f>
        <v>0</v>
      </c>
      <c r="ADN29" s="2">
        <f>'1-Results 2030'!ADM29-'1-Results 2030'!ADM$2</f>
        <v>-1.8414958447010576E-10</v>
      </c>
      <c r="ADO29" s="2">
        <f>'1-Results 2030'!ADN29-'1-Results 2030'!ADN$2</f>
        <v>4.9851012207113854E-10</v>
      </c>
      <c r="ADP29" s="2">
        <f>'1-Results 2030'!ADO29-'1-Results 2030'!ADO$2</f>
        <v>-3.0378988213897173E-10</v>
      </c>
      <c r="ADQ29" s="2">
        <f>'1-Results 2030'!ADP29-'1-Results 2030'!ADP$2</f>
        <v>-1.4302004025523729E-10</v>
      </c>
      <c r="ADR29" s="2">
        <f>'1-Results 2030'!ADQ29-'1-Results 2030'!ADQ$2</f>
        <v>-1.3926504394135009E-10</v>
      </c>
      <c r="ADS29" s="2">
        <f>'1-Results 2030'!ADR29-'1-Results 2030'!ADR$2</f>
        <v>-2.974610002759448E-10</v>
      </c>
      <c r="ADT29" s="2">
        <f>'1-Results 2030'!ADS29-'1-Results 2030'!ADS$2</f>
        <v>-3.4943994364766695E-9</v>
      </c>
      <c r="ADU29" s="2">
        <f>'1-Results 2030'!ADT29-'1-Results 2030'!ADT$2</f>
        <v>2.8822988440424524E-10</v>
      </c>
      <c r="ADV29" s="2">
        <f>'1-Results 2030'!ADU29-'1-Results 2030'!ADU$2</f>
        <v>-3.2231994850917545E-9</v>
      </c>
      <c r="ADW29" s="2">
        <f>'1-Results 2030'!ADV29-'1-Results 2030'!ADV$2</f>
        <v>-1.6227019727921288E-10</v>
      </c>
      <c r="ADX29" s="2">
        <f>'1-Results 2030'!ADW29-'1-Results 2030'!ADW$2</f>
        <v>4.6033699074854439E-10</v>
      </c>
      <c r="ADY29" s="2">
        <f>'1-Results 2030'!ADX29-'1-Results 2030'!ADX$2</f>
        <v>0</v>
      </c>
      <c r="ADZ29" s="2">
        <f>'1-Results 2030'!ADY29-'1-Results 2030'!ADY$2</f>
        <v>0</v>
      </c>
      <c r="AEA29" s="2">
        <f>'1-Results 2030'!ADZ29-'1-Results 2030'!ADZ$2</f>
        <v>0</v>
      </c>
      <c r="AEB29" s="2">
        <f>'1-Results 2030'!AEA29-'1-Results 2030'!AEA$2</f>
        <v>0</v>
      </c>
      <c r="AEC29" s="2">
        <f>'1-Results 2030'!AEB29-'1-Results 2030'!AEB$2</f>
        <v>0</v>
      </c>
      <c r="AED29" s="2">
        <f>'1-Results 2030'!AEC29-'1-Results 2030'!AEC$2</f>
        <v>0</v>
      </c>
      <c r="AEE29" s="2">
        <f>'1-Results 2030'!AED29-'1-Results 2030'!AED$2</f>
        <v>0</v>
      </c>
      <c r="AEF29" s="2">
        <f>'1-Results 2030'!AEE29-'1-Results 2030'!AEE$2</f>
        <v>-3.550000293728317E-10</v>
      </c>
      <c r="AEG29" s="2">
        <f>'1-Results 2030'!AEF29-'1-Results 2030'!AEF$2</f>
        <v>-4.2836600933071622E-10</v>
      </c>
      <c r="AEH29" s="2">
        <f>'1-Results 2030'!AEG29-'1-Results 2030'!AEG$2</f>
        <v>0</v>
      </c>
      <c r="AEI29" s="2">
        <f>'1-Results 2030'!AEH29-'1-Results 2030'!AEH$2</f>
        <v>0</v>
      </c>
      <c r="AEJ29" s="2">
        <f>'1-Results 2030'!AEI29-'1-Results 2030'!AEI$2</f>
        <v>0</v>
      </c>
      <c r="AEK29" s="2">
        <f>'1-Results 2030'!AEJ29-'1-Results 2030'!AEJ$2</f>
        <v>0</v>
      </c>
      <c r="AEL29" s="2">
        <f>'1-Results 2030'!AEK29-'1-Results 2030'!AEK$2</f>
        <v>0</v>
      </c>
      <c r="AEM29" s="2">
        <f>'1-Results 2030'!AEL29-'1-Results 2030'!AEL$2</f>
        <v>0</v>
      </c>
      <c r="AEN29" s="2">
        <f>'1-Results 2030'!AEM29-'1-Results 2030'!AEM$2</f>
        <v>-4.9970028115353671E-11</v>
      </c>
      <c r="AEO29" s="2">
        <f>'1-Results 2030'!AEN29-'1-Results 2030'!AEN$2</f>
        <v>0.46033061047661161</v>
      </c>
      <c r="AEP29" s="2">
        <f>'1-Results 2030'!AEO29-'1-Results 2030'!AEO$2</f>
        <v>0</v>
      </c>
      <c r="AEQ29" s="2">
        <f>'1-Results 2030'!AEP29-'1-Results 2030'!AEP$2</f>
        <v>2.3085600098227133E-10</v>
      </c>
      <c r="AER29" s="2">
        <f>'1-Results 2030'!AEQ29-'1-Results 2030'!AEQ$2</f>
        <v>9.1741486376304451</v>
      </c>
      <c r="AES29" s="2">
        <f>'1-Results 2030'!AER29-'1-Results 2030'!AER$2</f>
        <v>0.12551251437070768</v>
      </c>
      <c r="AET29" s="2">
        <f>'1-Results 2030'!AES29-'1-Results 2030'!AES$2</f>
        <v>4.3399600579974162E-10</v>
      </c>
      <c r="AEU29" s="2">
        <f>'1-Results 2030'!AET29-'1-Results 2030'!AET$2</f>
        <v>9.75999176509265</v>
      </c>
      <c r="AEV29" s="2">
        <f>'1-Results 2030'!AEU29-'1-Results 2030'!AEU$2</f>
        <v>0</v>
      </c>
      <c r="AEW29" s="2">
        <f>'1-Results 2030'!AEV29-'1-Results 2030'!AEV$2</f>
        <v>-4.2814036760319141E-9</v>
      </c>
      <c r="AEX29" s="2">
        <f>'1-Results 2030'!AEW29-'1-Results 2030'!AEW$2</f>
        <v>0</v>
      </c>
      <c r="AEY29" s="2">
        <f>'1-Results 2030'!AEX29-'1-Results 2030'!AEX$2</f>
        <v>4.2499692654018872E-10</v>
      </c>
      <c r="AEZ29" s="2">
        <f>'1-Results 2030'!AEY29-'1-Results 2030'!AEY$2</f>
        <v>2.9480062835318677E-10</v>
      </c>
      <c r="AFA29" s="2">
        <f>'1-Results 2030'!AEZ29-'1-Results 2030'!AEZ$2</f>
        <v>4.2829029212043679E-10</v>
      </c>
      <c r="AFB29" s="2">
        <f>'1-Results 2030'!AFA29-'1-Results 2030'!AFA$2</f>
        <v>-4.4071057914152334E-10</v>
      </c>
      <c r="AFC29" s="2">
        <f>'1-Results 2030'!AFB29-'1-Results 2030'!AFB$2</f>
        <v>9.2420009423221927E-9</v>
      </c>
      <c r="AFD29" s="2">
        <f>'1-Results 2030'!AFC29-'1-Results 2030'!AFC$2</f>
        <v>2.8949997954441642E-9</v>
      </c>
      <c r="AFE29" s="2">
        <f>'1-Results 2030'!AFD29-'1-Results 2030'!AFD$2</f>
        <v>0</v>
      </c>
      <c r="AFF29" s="2">
        <f>'1-Results 2030'!AFE29-'1-Results 2030'!AFE$2</f>
        <v>5.4001247917767614E-12</v>
      </c>
      <c r="AFG29" s="2">
        <f>'1-Results 2030'!AFF29-'1-Results 2030'!AFF$2</f>
        <v>-2.9035995829929107E-10</v>
      </c>
      <c r="AFH29" s="2">
        <f>'1-Results 2030'!AFG29-'1-Results 2030'!AFG$2</f>
        <v>0</v>
      </c>
      <c r="AFI29" s="2">
        <f>'1-Results 2030'!AFH29-'1-Results 2030'!AFH$2</f>
        <v>0</v>
      </c>
      <c r="AFJ29" s="2">
        <f>'1-Results 2030'!AFI29-'1-Results 2030'!AFI$2</f>
        <v>0</v>
      </c>
      <c r="AFK29" s="2">
        <f>'1-Results 2030'!AFJ29-'1-Results 2030'!AFJ$2</f>
        <v>0</v>
      </c>
      <c r="AFL29" s="2">
        <f>'1-Results 2030'!AFK29-'1-Results 2030'!AFK$2</f>
        <v>0</v>
      </c>
      <c r="AFM29" s="2">
        <f>'1-Results 2030'!AFL29-'1-Results 2030'!AFL$2</f>
        <v>0</v>
      </c>
      <c r="AFN29" s="2">
        <f>'1-Results 2030'!AFM29-'1-Results 2030'!AFM$2</f>
        <v>0</v>
      </c>
      <c r="AFO29" s="2">
        <f>'1-Results 2030'!AFN29-'1-Results 2030'!AFN$2</f>
        <v>0</v>
      </c>
      <c r="AFP29" s="2">
        <f>'1-Results 2030'!AFO29-'1-Results 2030'!AFO$2</f>
        <v>-3.1405011924334758E-10</v>
      </c>
      <c r="AFQ29" s="2">
        <f>'1-Results 2030'!AFP29-'1-Results 2030'!AFP$2</f>
        <v>0</v>
      </c>
      <c r="AFR29" s="2">
        <f>'1-Results 2030'!AFQ29-'1-Results 2030'!AFQ$2</f>
        <v>0</v>
      </c>
      <c r="AFS29" s="2">
        <f>'1-Results 2030'!AFR29-'1-Results 2030'!AFR$2</f>
        <v>0</v>
      </c>
      <c r="AFT29" s="2">
        <f>'1-Results 2030'!AFS29-'1-Results 2030'!AFS$2</f>
        <v>0</v>
      </c>
      <c r="AFU29" s="2">
        <f>'1-Results 2030'!AFT29-'1-Results 2030'!AFT$2</f>
        <v>0</v>
      </c>
      <c r="AFV29" s="2">
        <f>'1-Results 2030'!AFU29-'1-Results 2030'!AFU$2</f>
        <v>-3.7932004204321856E-9</v>
      </c>
      <c r="AFW29" s="2">
        <f>'1-Results 2030'!AFV29-'1-Results 2030'!AFV$2</f>
        <v>0</v>
      </c>
      <c r="AFX29" s="2">
        <f>'1-Results 2030'!AFW29-'1-Results 2030'!AFW$2</f>
        <v>0</v>
      </c>
      <c r="AFY29" s="2">
        <f>'1-Results 2030'!AFX29-'1-Results 2030'!AFX$2</f>
        <v>-3.7932004204321856E-9</v>
      </c>
      <c r="AFZ29" s="2">
        <f>'1-Results 2030'!AFY29-'1-Results 2030'!AFY$2</f>
        <v>0</v>
      </c>
      <c r="AGA29" s="2">
        <f>'1-Results 2030'!AFZ29-'1-Results 2030'!AFZ$2</f>
        <v>3.9631053994071408E-10</v>
      </c>
      <c r="AGB29" s="2">
        <f>'1-Results 2030'!AGA29-'1-Results 2030'!AGA$2</f>
        <v>-4.9970028115353671E-11</v>
      </c>
      <c r="AGC29" s="2">
        <f>'1-Results 2030'!AGB29-'1-Results 2030'!AGB$2</f>
        <v>4.4628034601146283E-10</v>
      </c>
      <c r="AGD29" s="2">
        <f>'1-Results 2030'!AGC29-'1-Results 2030'!AGC$2</f>
        <v>-3.1963112897766006</v>
      </c>
      <c r="AGE29" s="2">
        <f>'1-Results 2030'!AGD29-'1-Results 2030'!AGD$2</f>
        <v>-2.7006008540553239E-11</v>
      </c>
      <c r="AGF29" s="2">
        <f>'1-Results 2030'!AGE29-'1-Results 2030'!AGE$2</f>
        <v>-1.2933174133897296</v>
      </c>
      <c r="AGG29" s="2">
        <f>'1-Results 2030'!AGF29-'1-Results 2030'!AGF$2</f>
        <v>0.46033061047661161</v>
      </c>
      <c r="AGH29" s="2">
        <f>'1-Results 2030'!AGG29-'1-Results 2030'!AGG$2</f>
        <v>-3.4782855159813</v>
      </c>
      <c r="AGI29" s="2">
        <f>'1-Results 2030'!AGH29-'1-Results 2030'!AGH$2</f>
        <v>0</v>
      </c>
      <c r="AGJ29" s="2">
        <f>'1-Results 2030'!AGI29-'1-Results 2030'!AGI$2</f>
        <v>1.1149610320000001</v>
      </c>
      <c r="AGK29" s="2">
        <f>'1-Results 2030'!AGJ29-'1-Results 2030'!AGJ$2</f>
        <v>1.4481600001201717E-10</v>
      </c>
      <c r="AGL29" s="2">
        <f>'1-Results 2030'!AGK29-'1-Results 2030'!AGK$2</f>
        <v>-4.7048978046859702E-9</v>
      </c>
      <c r="AGM29" s="2">
        <f>'1-Results 2030'!AGL29-'1-Results 2030'!AGL$2</f>
        <v>-4.7048978046859702E-9</v>
      </c>
      <c r="AGN29" s="2">
        <f>'1-Results 2030'!AGM29-'1-Results 2030'!AGM$2</f>
        <v>0</v>
      </c>
      <c r="AGO29" s="2">
        <f>'1-Results 2030'!AGN29-'1-Results 2030'!AGN$2</f>
        <v>0</v>
      </c>
      <c r="AGP29" s="2">
        <f>'1-Results 2030'!AGO29-'1-Results 2030'!AGO$2</f>
        <v>0</v>
      </c>
      <c r="AGQ29" s="2">
        <f>'1-Results 2030'!AGP29-'1-Results 2030'!AGP$2</f>
        <v>-4.6315951074404893E-11</v>
      </c>
      <c r="AGR29" s="2">
        <f>'1-Results 2030'!AGQ29-'1-Results 2030'!AGQ$2</f>
        <v>-2.7717195205667622E-10</v>
      </c>
      <c r="AGS29" s="2">
        <f>'1-Results 2030'!AGR29-'1-Results 2030'!AGR$2</f>
        <v>2.3085600098227133E-10</v>
      </c>
      <c r="AGT29" s="2">
        <f>'1-Results 2030'!AGS29-'1-Results 2030'!AGS$2</f>
        <v>0</v>
      </c>
      <c r="AGU29" s="2">
        <f>'1-Results 2030'!AGT29-'1-Results 2030'!AGT$2</f>
        <v>0</v>
      </c>
      <c r="AGV29" s="2">
        <f>'1-Results 2030'!AGU29-'1-Results 2030'!AGU$2</f>
        <v>-41.405714066576991</v>
      </c>
      <c r="AGW29" s="2">
        <f>'1-Results 2030'!AGV29-'1-Results 2030'!AGV$2</f>
        <v>3.9165026777254752E-10</v>
      </c>
      <c r="AGX29" s="2">
        <f>'1-Results 2030'!AGW29-'1-Results 2030'!AGW$2</f>
        <v>-17.907585736461101</v>
      </c>
      <c r="AGY29" s="2">
        <f>'1-Results 2030'!AGX29-'1-Results 2030'!AGX$2</f>
        <v>9.1741486376304451</v>
      </c>
      <c r="AGZ29" s="2">
        <f>'1-Results 2030'!AGY29-'1-Results 2030'!AGY$2</f>
        <v>-41.769893139437997</v>
      </c>
      <c r="AHA29" s="2">
        <f>'1-Results 2030'!AGZ29-'1-Results 2030'!AGZ$2</f>
        <v>0</v>
      </c>
      <c r="AHB29" s="2">
        <f>'1-Results 2030'!AHA29-'1-Results 2030'!AHA$2</f>
        <v>9.0976161760000007</v>
      </c>
      <c r="AHC29" s="2">
        <f>'1-Results 2030'!AHB29-'1-Results 2030'!AHB$2</f>
        <v>4.825686998437273E-10</v>
      </c>
      <c r="AHD29" s="2">
        <f>'1-Results 2030'!AHC29-'1-Results 2030'!AHC$2</f>
        <v>-0.75458067072490964</v>
      </c>
      <c r="AHE29" s="2">
        <f>'1-Results 2030'!AHD29-'1-Results 2030'!AHD$2</f>
        <v>1.5637489914066549E-10</v>
      </c>
      <c r="AHF29" s="2">
        <f>'1-Results 2030'!AHE29-'1-Results 2030'!AHE$2</f>
        <v>-0.31638016470018704</v>
      </c>
      <c r="AHG29" s="2">
        <f>'1-Results 2030'!AHF29-'1-Results 2030'!AHF$2</f>
        <v>0.12551251437070768</v>
      </c>
      <c r="AHH29" s="2">
        <f>'1-Results 2030'!AHG29-'1-Results 2030'!AHG$2</f>
        <v>-0.73796467292148993</v>
      </c>
      <c r="AHI29" s="2">
        <f>'1-Results 2030'!AHH29-'1-Results 2030'!AHH$2</f>
        <v>0</v>
      </c>
      <c r="AHJ29" s="2">
        <f>'1-Results 2030'!AHI29-'1-Results 2030'!AHI$2</f>
        <v>0.17425165200000001</v>
      </c>
      <c r="AHK29" s="75">
        <f>'1-Results 2030'!AHJ29-'1-Results 2030'!AHJ$2</f>
        <v>0</v>
      </c>
      <c r="AHL29" s="2">
        <f>'1-Results 2030'!AHK29-'1-Results 2030'!AHK$2</f>
        <v>-1.8603998341859551E-8</v>
      </c>
      <c r="AHM29" s="2">
        <f>'1-Results 2030'!AHL29-'1-Results 2030'!AHL$2</f>
        <v>3.8142022873444148E-10</v>
      </c>
      <c r="AHN29" s="2">
        <f>'1-Results 2030'!AHM29-'1-Results 2030'!AHM$2</f>
        <v>-4.1251055904467648E-9</v>
      </c>
      <c r="AHO29" s="2">
        <f>'1-Results 2030'!AHN29-'1-Results 2030'!AHN$2</f>
        <v>4.3399600579974162E-10</v>
      </c>
      <c r="AHP29" s="2">
        <f>'1-Results 2030'!AHO29-'1-Results 2030'!AHO$2</f>
        <v>1.7055015177902533E-9</v>
      </c>
      <c r="AHQ29" s="2">
        <f>'1-Results 2030'!AHP29-'1-Results 2030'!AHP$2</f>
        <v>0</v>
      </c>
      <c r="AHR29" s="2">
        <f>'1-Results 2030'!AHQ29-'1-Results 2030'!AHQ$2</f>
        <v>0</v>
      </c>
      <c r="AHS29" s="2">
        <f>'1-Results 2030'!AHR29-'1-Results 2030'!AHR$2</f>
        <v>-45.356606024009977</v>
      </c>
      <c r="AHT29" s="2">
        <f>'1-Results 2030'!AHS29-'1-Results 2030'!AHS$2</f>
        <v>-4.4560266587723163E-10</v>
      </c>
      <c r="AHU29" s="2">
        <f>'1-Results 2030'!AHT29-'1-Results 2030'!AHT$2</f>
        <v>-4.4560266587723163E-10</v>
      </c>
      <c r="AHV29" s="2">
        <f>'1-Results 2030'!AHU29-'1-Results 2030'!AHU$2</f>
        <v>0</v>
      </c>
      <c r="AHW29" s="2">
        <f>'1-Results 2030'!AHV29-'1-Results 2030'!AHV$2</f>
        <v>0</v>
      </c>
      <c r="AHX29" s="2">
        <f>'1-Results 2030'!AHW29-'1-Results 2030'!AHW$2</f>
        <v>0</v>
      </c>
      <c r="AHY29" s="2">
        <f>'1-Results 2030'!AHX29-'1-Results 2030'!AHX$2</f>
        <v>0</v>
      </c>
      <c r="AHZ29" s="2">
        <f>'1-Results 2030'!AHY29-'1-Results 2030'!AHY$2</f>
        <v>0</v>
      </c>
      <c r="AIA29" s="2">
        <f>'1-Results 2030'!AHZ29-'1-Results 2030'!AHZ$2</f>
        <v>0</v>
      </c>
      <c r="AIB29" s="2">
        <f>'1-Results 2030'!AIA29-'1-Results 2030'!AIA$2</f>
        <v>0</v>
      </c>
      <c r="AIC29" s="2">
        <f>'1-Results 2030'!AIB29-'1-Results 2030'!AIB$2</f>
        <v>0</v>
      </c>
      <c r="AID29" s="2">
        <f>'1-Results 2030'!AIC29-'1-Results 2030'!AIC$2</f>
        <v>0</v>
      </c>
      <c r="AIE29" s="2">
        <f>'1-Results 2030'!AID29-'1-Results 2030'!AID$2</f>
        <v>0</v>
      </c>
      <c r="AIF29" s="2">
        <f>'1-Results 2030'!AIE29-'1-Results 2030'!AIE$2</f>
        <v>0</v>
      </c>
      <c r="AIG29" s="2">
        <f>'1-Results 2030'!AIF29-'1-Results 2030'!AIF$2</f>
        <v>0</v>
      </c>
      <c r="AIH29" s="2">
        <f>'1-Results 2030'!AIG29-'1-Results 2030'!AIG$2</f>
        <v>0</v>
      </c>
      <c r="AII29" s="2">
        <f>'1-Results 2030'!AIH29-'1-Results 2030'!AIH$2</f>
        <v>0</v>
      </c>
      <c r="AIJ29" s="2">
        <f>'1-Results 2030'!AII29-'1-Results 2030'!AII$2</f>
        <v>0</v>
      </c>
      <c r="AIK29" s="2">
        <f>'1-Results 2030'!AIJ29-'1-Results 2030'!AIJ$2</f>
        <v>0</v>
      </c>
      <c r="AIL29" s="2">
        <f>'1-Results 2030'!AIK29-'1-Results 2030'!AIK$2</f>
        <v>0</v>
      </c>
      <c r="AIM29" s="2">
        <f>'1-Results 2030'!AIL29-'1-Results 2030'!AIL$2</f>
        <v>0</v>
      </c>
      <c r="AIN29" s="2">
        <f>'1-Results 2030'!AIM29-'1-Results 2030'!AIM$2</f>
        <v>0</v>
      </c>
      <c r="AIO29" s="2">
        <f>'1-Results 2030'!AIN29-'1-Results 2030'!AIN$2</f>
        <v>0</v>
      </c>
      <c r="AIP29" s="2">
        <f>'1-Results 2030'!AIO29-'1-Results 2030'!AIO$2</f>
        <v>0</v>
      </c>
      <c r="AIQ29" s="2">
        <f>'1-Results 2030'!AIP29-'1-Results 2030'!AIP$2</f>
        <v>0</v>
      </c>
      <c r="AIR29" s="2">
        <f>'1-Results 2030'!AIQ29-'1-Results 2030'!AIQ$2</f>
        <v>0</v>
      </c>
      <c r="AIS29" s="2">
        <f>'1-Results 2030'!AIR29-'1-Results 2030'!AIR$2</f>
        <v>0</v>
      </c>
      <c r="AIT29" s="2">
        <f>'1-Results 2030'!AIS29-'1-Results 2030'!AIS$2</f>
        <v>0</v>
      </c>
      <c r="AIU29" s="2">
        <f>'1-Results 2030'!AIT29-'1-Results 2030'!AIT$2</f>
        <v>0</v>
      </c>
      <c r="AIV29" s="2">
        <f>'1-Results 2030'!AIU29-'1-Results 2030'!AIU$2</f>
        <v>0</v>
      </c>
      <c r="AIW29" s="2">
        <f>'1-Results 2030'!AIV29-'1-Results 2030'!AIV$2</f>
        <v>0</v>
      </c>
      <c r="AIX29" s="2">
        <f>'1-Results 2030'!AIW29-'1-Results 2030'!AIW$2</f>
        <v>-4.2329401095386743E-10</v>
      </c>
      <c r="AIY29" s="2">
        <f>'1-Results 2030'!AIX29-'1-Results 2030'!AIX$2</f>
        <v>0</v>
      </c>
      <c r="AIZ29" s="2">
        <f>'1-Results 2030'!AIY29-'1-Results 2030'!AIY$2</f>
        <v>1.5909051880070137</v>
      </c>
      <c r="AJA29" s="2">
        <f>'1-Results 2030'!AIZ29-'1-Results 2030'!AIZ$2</f>
        <v>0</v>
      </c>
      <c r="AJB29" s="2">
        <f>'1-Results 2030'!AJA29-'1-Results 2030'!AJA$2</f>
        <v>-73.460569158509998</v>
      </c>
      <c r="AJC29" s="2">
        <f>'1-Results 2030'!AJB29-'1-Results 2030'!AJB$2</f>
        <v>-1.9874082082550046</v>
      </c>
      <c r="AJD29" s="2">
        <f>'1-Results 2030'!AJC29-'1-Results 2030'!AJC$2</f>
        <v>-1.7021033316709975</v>
      </c>
      <c r="AJE29" s="2">
        <f>'1-Results 2030'!AJD29-'1-Results 2030'!AJD$2</f>
        <v>0</v>
      </c>
      <c r="AJF29" s="2">
        <f>'1-Results 2030'!AJE29-'1-Results 2030'!AJE$2</f>
        <v>-0.1169063655442395</v>
      </c>
      <c r="AJG29" s="2">
        <f>'1-Results 2030'!AJF29-'1-Results 2030'!AJF$2</f>
        <v>0</v>
      </c>
      <c r="AJH29" s="2">
        <f>'1-Results 2030'!AJG29-'1-Results 2030'!AJG$2</f>
        <v>0</v>
      </c>
      <c r="AJI29" s="2">
        <f>'1-Results 2030'!AJH29-'1-Results 2030'!AJH$2</f>
        <v>-4.8319998002810394E-10</v>
      </c>
      <c r="AJJ29" s="2">
        <f>'1-Results 2030'!AJI29-'1-Results 2030'!AJI$2</f>
        <v>0</v>
      </c>
      <c r="AJK29" s="2">
        <f>'1-Results 2030'!AJJ29-'1-Results 2030'!AJJ$2</f>
        <v>18.002995289548039</v>
      </c>
      <c r="AJL29" s="2">
        <f>'1-Results 2030'!AJK29-'1-Results 2030'!AJK$2</f>
        <v>0</v>
      </c>
      <c r="AJM29" s="2">
        <f>'1-Results 2030'!AJL29-'1-Results 2030'!AJL$2</f>
        <v>0</v>
      </c>
      <c r="AJN29" s="2">
        <f>'1-Results 2030'!AJM29-'1-Results 2030'!AJM$2</f>
        <v>0.86173715309139709</v>
      </c>
      <c r="AJO29" s="2">
        <f>'1-Results 2030'!AJN29-'1-Results 2030'!AJN$2</f>
        <v>0</v>
      </c>
      <c r="AJP29" s="2">
        <f>'1-Results 2030'!AJO29-'1-Results 2030'!AJO$2</f>
        <v>0.19310797292129855</v>
      </c>
      <c r="AJQ29" s="2">
        <f>'1-Results 2030'!AJP29-'1-Results 2030'!AJP$2</f>
        <v>1.3498002715550683E-10</v>
      </c>
      <c r="AJR29" s="2">
        <f>'1-Results 2030'!AJQ29-'1-Results 2030'!AJQ$2</f>
        <v>6.9557362073270497</v>
      </c>
      <c r="AJS29" s="2">
        <f>'1-Results 2030'!AJR29-'1-Results 2030'!AJR$2</f>
        <v>6.2095593991969844E-3</v>
      </c>
      <c r="AJT29" s="2">
        <f>'1-Results 2030'!AJS29-'1-Results 2030'!AJS$2</f>
        <v>0</v>
      </c>
      <c r="AJU29" s="2">
        <f>'1-Results 2030'!AJT29-'1-Results 2030'!AJT$2</f>
        <v>0</v>
      </c>
      <c r="AJV29" s="2">
        <f>'1-Results 2030'!AJU29-'1-Results 2030'!AJU$2</f>
        <v>-7.6589401487581199E-10</v>
      </c>
      <c r="AJW29" s="2">
        <f>'1-Results 2030'!AJV29-'1-Results 2030'!AJV$2</f>
        <v>-1.5327970004364033E-9</v>
      </c>
      <c r="AJX29" s="2">
        <f>'1-Results 2030'!AJW29-'1-Results 2030'!AJW$2</f>
        <v>-3.5036009649047628E-9</v>
      </c>
      <c r="AJY29" s="2">
        <f>'1-Results 2030'!AJX29-'1-Results 2030'!AJX$2</f>
        <v>0</v>
      </c>
      <c r="AJZ29" s="2">
        <f>'1-Results 2030'!AJY29-'1-Results 2030'!AJY$2</f>
        <v>1.6496990440373338E-9</v>
      </c>
      <c r="AKA29" s="2">
        <f>'1-Results 2030'!AJZ29-'1-Results 2030'!AJZ$2</f>
        <v>0</v>
      </c>
      <c r="AKB29" s="2">
        <f>'1-Results 2030'!AKA29-'1-Results 2030'!AKA$2</f>
        <v>-2.321900893775819E-9</v>
      </c>
      <c r="AKC29" s="2">
        <f>'1-Results 2030'!AKB29-'1-Results 2030'!AKB$2</f>
        <v>-4.9430006754391798E-9</v>
      </c>
      <c r="AKD29" s="2">
        <f>'1-Results 2030'!AKC29-'1-Results 2030'!AKC$2</f>
        <v>0</v>
      </c>
      <c r="AKE29" s="2">
        <f>'1-Results 2030'!AKD29-'1-Results 2030'!AKD$2</f>
        <v>0</v>
      </c>
      <c r="AKF29" s="2">
        <f>'1-Results 2030'!AKE29-'1-Results 2030'!AKE$2</f>
        <v>0</v>
      </c>
      <c r="AKG29" s="2">
        <f>'1-Results 2030'!AKF29-'1-Results 2030'!AKF$2</f>
        <v>0</v>
      </c>
      <c r="AKH29" s="2">
        <f>'1-Results 2030'!AKG29-'1-Results 2030'!AKG$2</f>
        <v>0</v>
      </c>
      <c r="AKI29" s="2">
        <f>'1-Results 2030'!AKH29-'1-Results 2030'!AKH$2</f>
        <v>0</v>
      </c>
      <c r="AKJ29" s="2">
        <f>'1-Results 2030'!AKI29-'1-Results 2030'!AKI$2</f>
        <v>0</v>
      </c>
      <c r="AKK29" s="2">
        <f>'1-Results 2030'!AKJ29-'1-Results 2030'!AKJ$2</f>
        <v>4.3599001742222754E-8</v>
      </c>
      <c r="AKL29" s="2">
        <f>'1-Results 2030'!AKK29-'1-Results 2030'!AKK$2</f>
        <v>0</v>
      </c>
      <c r="AKM29" s="2">
        <f>'1-Results 2030'!AKL29-'1-Results 2030'!AKL$2</f>
        <v>-3.0997981959046683E-11</v>
      </c>
      <c r="AKN29" s="2">
        <f>'1-Results 2030'!AKM29-'1-Results 2030'!AKM$2</f>
        <v>0</v>
      </c>
      <c r="AKO29" s="2">
        <f>'1-Results 2030'!AKN29-'1-Results 2030'!AKN$2</f>
        <v>0</v>
      </c>
      <c r="AKP29" s="2">
        <f>'1-Results 2030'!AKO29-'1-Results 2030'!AKO$2</f>
        <v>0</v>
      </c>
      <c r="AKQ29" s="2">
        <f>'1-Results 2030'!AKP29-'1-Results 2030'!AKP$2</f>
        <v>0</v>
      </c>
      <c r="AKR29" s="2">
        <f>'1-Results 2030'!AKQ29-'1-Results 2030'!AKQ$2</f>
        <v>0</v>
      </c>
      <c r="AKS29" s="2">
        <f>'1-Results 2030'!AKR29-'1-Results 2030'!AKR$2</f>
        <v>-1.9846027043968206E-9</v>
      </c>
      <c r="AKT29" s="2">
        <f>'1-Results 2030'!AKS29-'1-Results 2030'!AKS$2</f>
        <v>-9.9129948694098857E-10</v>
      </c>
      <c r="AKU29" s="2">
        <f>'1-Results 2030'!AKT29-'1-Results 2030'!AKT$2</f>
        <v>0</v>
      </c>
      <c r="AKV29" s="2">
        <f>'1-Results 2030'!AKU29-'1-Results 2030'!AKU$2</f>
        <v>0</v>
      </c>
      <c r="AKW29" s="2">
        <f>'1-Results 2030'!AKV29-'1-Results 2030'!AKV$2</f>
        <v>-1.0370996506026131E-8</v>
      </c>
      <c r="AKX29" s="2">
        <f>'1-Results 2030'!AKW29-'1-Results 2030'!AKW$2</f>
        <v>0</v>
      </c>
      <c r="AKY29" s="2">
        <f>'1-Results 2030'!AKX29-'1-Results 2030'!AKX$2</f>
        <v>0</v>
      </c>
      <c r="AKZ29" s="2">
        <f>'1-Results 2030'!AKY29-'1-Results 2030'!AKY$2</f>
        <v>1.2036007746019095E-9</v>
      </c>
      <c r="ALA29" s="2">
        <f>'1-Results 2030'!AKZ29-'1-Results 2030'!AKZ$2</f>
        <v>0</v>
      </c>
      <c r="ALB29" s="2">
        <f>'1-Results 2030'!ALA29-'1-Results 2030'!ALA$2</f>
        <v>-8.5740126110067649E-10</v>
      </c>
      <c r="ALC29" s="2">
        <f>'1-Results 2030'!ALB29-'1-Results 2030'!ALB$2</f>
        <v>0</v>
      </c>
      <c r="ALD29" s="2">
        <f>'1-Results 2030'!ALC29-'1-Results 2030'!ALC$2</f>
        <v>1.2036007746019095E-9</v>
      </c>
      <c r="ALE29" s="2">
        <f>'1-Results 2030'!ALD29-'1-Results 2030'!ALD$2</f>
        <v>-3.6718006413138937E-8</v>
      </c>
      <c r="ALF29" s="2">
        <f>'1-Results 2030'!ALE29-'1-Results 2030'!ALE$2</f>
        <v>0</v>
      </c>
      <c r="ALG29" s="2">
        <f>'1-Results 2030'!ALF29-'1-Results 2030'!ALF$2</f>
        <v>0</v>
      </c>
      <c r="ALH29" s="2">
        <f>'1-Results 2030'!ALG29-'1-Results 2030'!ALG$2</f>
        <v>0</v>
      </c>
      <c r="ALI29" s="2">
        <f>'1-Results 2030'!ALH29-'1-Results 2030'!ALH$2</f>
        <v>0</v>
      </c>
      <c r="ALJ29" s="2">
        <f>'1-Results 2030'!ALI29-'1-Results 2030'!ALI$2</f>
        <v>0</v>
      </c>
      <c r="ALK29" s="2">
        <f>'1-Results 2030'!ALJ29-'1-Results 2030'!ALJ$2</f>
        <v>0</v>
      </c>
      <c r="ALL29" s="2">
        <f>'1-Results 2030'!ALK29-'1-Results 2030'!ALK$2</f>
        <v>0</v>
      </c>
      <c r="ALM29" s="2">
        <f>'1-Results 2030'!ALL29-'1-Results 2030'!ALL$2</f>
        <v>0</v>
      </c>
      <c r="ALN29" s="2">
        <f>'1-Results 2030'!ALM29-'1-Results 2030'!ALM$2</f>
        <v>0</v>
      </c>
      <c r="ALO29" s="2">
        <f>'1-Results 2030'!ALN29-'1-Results 2030'!ALN$2</f>
        <v>-9.7550412192504155E-11</v>
      </c>
      <c r="ALP29" s="2">
        <f>'1-Results 2030'!ALO29-'1-Results 2030'!ALO$2</f>
        <v>0</v>
      </c>
    </row>
    <row r="30" spans="1:1004" ht="15.75" customHeight="1" x14ac:dyDescent="0.15">
      <c r="A30" s="2">
        <v>56056</v>
      </c>
      <c r="B30" s="2">
        <v>3021</v>
      </c>
      <c r="C30" s="2" t="s">
        <v>70</v>
      </c>
      <c r="D30" s="2" t="s">
        <v>69</v>
      </c>
      <c r="E30" s="2">
        <f t="shared" si="0"/>
        <v>-1.331186117336127</v>
      </c>
      <c r="F30" s="2">
        <f t="shared" si="8"/>
        <v>-1.2793948139264055</v>
      </c>
      <c r="G30" s="2">
        <f>SUM('2-Difference 2030'!$ME30, '2-Difference 2030'!$WZ30, '2-Difference 2030'!$ABA30)</f>
        <v>0.23885546575781655</v>
      </c>
      <c r="H30" s="2">
        <f>'1-Results 2030'!G30-'1-Results 2030'!G$2</f>
        <v>0</v>
      </c>
      <c r="I30" s="2">
        <f>'1-Results 2030'!H30-'1-Results 2030'!H$2</f>
        <v>0</v>
      </c>
      <c r="J30" s="2">
        <f>'1-Results 2030'!I30-'1-Results 2030'!I$2</f>
        <v>0</v>
      </c>
      <c r="K30" s="2">
        <f>'1-Results 2030'!J30-'1-Results 2030'!J$2</f>
        <v>0</v>
      </c>
      <c r="L30" s="2">
        <f>'1-Results 2030'!K30-'1-Results 2030'!K$2</f>
        <v>0</v>
      </c>
      <c r="M30" s="2">
        <f>'1-Results 2030'!L30-'1-Results 2030'!L$2</f>
        <v>0</v>
      </c>
      <c r="N30" s="2">
        <f>'1-Results 2030'!M30-'1-Results 2030'!M$2</f>
        <v>0</v>
      </c>
      <c r="O30" s="2">
        <f>'1-Results 2030'!N30-'1-Results 2030'!N$2</f>
        <v>0</v>
      </c>
      <c r="P30" s="2">
        <f>'1-Results 2030'!O30-'1-Results 2030'!O$2</f>
        <v>0</v>
      </c>
      <c r="Q30" s="2">
        <f>'1-Results 2030'!P30-'1-Results 2030'!P$2</f>
        <v>0</v>
      </c>
      <c r="R30" s="2">
        <f>'1-Results 2030'!Q30-'1-Results 2030'!Q$2</f>
        <v>0</v>
      </c>
      <c r="S30" s="2">
        <f>'1-Results 2030'!R30-'1-Results 2030'!R$2</f>
        <v>0</v>
      </c>
      <c r="T30" s="2">
        <f>'1-Results 2030'!S30-'1-Results 2030'!S$2</f>
        <v>0</v>
      </c>
      <c r="U30" s="2">
        <f>'1-Results 2030'!T30-'1-Results 2030'!T$2</f>
        <v>0</v>
      </c>
      <c r="V30" s="2">
        <f>'1-Results 2030'!U30-'1-Results 2030'!U$2</f>
        <v>0</v>
      </c>
      <c r="W30" s="2">
        <f>'1-Results 2030'!V30-'1-Results 2030'!V$2</f>
        <v>0</v>
      </c>
      <c r="X30" s="2">
        <f>'1-Results 2030'!W30-'1-Results 2030'!W$2</f>
        <v>0</v>
      </c>
      <c r="Y30" s="2">
        <f>'1-Results 2030'!X30-'1-Results 2030'!X$2</f>
        <v>0</v>
      </c>
      <c r="Z30" s="2">
        <f>'1-Results 2030'!Y30-'1-Results 2030'!Y$2</f>
        <v>0</v>
      </c>
      <c r="AA30" s="2">
        <f>'1-Results 2030'!Z30-'1-Results 2030'!Z$2</f>
        <v>0</v>
      </c>
      <c r="AB30" s="2">
        <f>'1-Results 2030'!AA30-'1-Results 2030'!AA$2</f>
        <v>0</v>
      </c>
      <c r="AC30" s="2">
        <f>'1-Results 2030'!AB30-'1-Results 2030'!AB$2</f>
        <v>0</v>
      </c>
      <c r="AD30" s="2">
        <f>'1-Results 2030'!AC30-'1-Results 2030'!AC$2</f>
        <v>0</v>
      </c>
      <c r="AE30" s="2">
        <f>'1-Results 2030'!AD30-'1-Results 2030'!AD$2</f>
        <v>0</v>
      </c>
      <c r="AF30" s="2">
        <f>'1-Results 2030'!AE30-'1-Results 2030'!AE$2</f>
        <v>0</v>
      </c>
      <c r="AG30" s="2">
        <f>'1-Results 2030'!AF30-'1-Results 2030'!AF$2</f>
        <v>0</v>
      </c>
      <c r="AH30" s="2">
        <f>'1-Results 2030'!AG30-'1-Results 2030'!AG$2</f>
        <v>0</v>
      </c>
      <c r="AI30" s="2">
        <f>'1-Results 2030'!AH30-'1-Results 2030'!AH$2</f>
        <v>0</v>
      </c>
      <c r="AJ30" s="2">
        <f>'1-Results 2030'!AI30-'1-Results 2030'!AI$2</f>
        <v>0</v>
      </c>
      <c r="AK30" s="2">
        <f>'1-Results 2030'!AJ30-'1-Results 2030'!AJ$2</f>
        <v>0</v>
      </c>
      <c r="AL30" s="2">
        <f>'1-Results 2030'!AK30-'1-Results 2030'!AK$2</f>
        <v>0</v>
      </c>
      <c r="AM30" s="2">
        <f>'1-Results 2030'!AL30-'1-Results 2030'!AL$2</f>
        <v>0</v>
      </c>
      <c r="AN30" s="2">
        <f>'1-Results 2030'!AM30-'1-Results 2030'!AM$2</f>
        <v>0</v>
      </c>
      <c r="AO30" s="2">
        <f>'1-Results 2030'!AN30-'1-Results 2030'!AN$2</f>
        <v>0</v>
      </c>
      <c r="AP30" s="2">
        <f>'1-Results 2030'!AO30-'1-Results 2030'!AO$2</f>
        <v>0</v>
      </c>
      <c r="AQ30" s="2">
        <f>'1-Results 2030'!AP30-'1-Results 2030'!AP$2</f>
        <v>0</v>
      </c>
      <c r="AR30" s="2">
        <f>'1-Results 2030'!AQ30-'1-Results 2030'!AQ$2</f>
        <v>0</v>
      </c>
      <c r="AS30" s="2">
        <f>'1-Results 2030'!AR30-'1-Results 2030'!AR$2</f>
        <v>0</v>
      </c>
      <c r="AT30" s="2">
        <f>'1-Results 2030'!AS30-'1-Results 2030'!AS$2</f>
        <v>0</v>
      </c>
      <c r="AU30" s="2">
        <f>'1-Results 2030'!AT30-'1-Results 2030'!AT$2</f>
        <v>0</v>
      </c>
      <c r="AV30" s="2">
        <f>'1-Results 2030'!AU30-'1-Results 2030'!AU$2</f>
        <v>0</v>
      </c>
      <c r="AW30" s="2">
        <f>'1-Results 2030'!AV30-'1-Results 2030'!AV$2</f>
        <v>0</v>
      </c>
      <c r="AX30" s="2">
        <f>'1-Results 2030'!AW30-'1-Results 2030'!AW$2</f>
        <v>0</v>
      </c>
      <c r="AY30" s="2">
        <f>'1-Results 2030'!AX30-'1-Results 2030'!AX$2</f>
        <v>0</v>
      </c>
      <c r="AZ30" s="2">
        <f>'1-Results 2030'!AY30-'1-Results 2030'!AY$2</f>
        <v>0</v>
      </c>
      <c r="BA30" s="2">
        <f>'1-Results 2030'!AZ30-'1-Results 2030'!AZ$2</f>
        <v>0</v>
      </c>
      <c r="BB30" s="2">
        <f>'1-Results 2030'!BA30-'1-Results 2030'!BA$2</f>
        <v>0</v>
      </c>
      <c r="BC30" s="2">
        <f>'1-Results 2030'!BB30-'1-Results 2030'!BB$2</f>
        <v>0</v>
      </c>
      <c r="BD30" s="2">
        <f>'1-Results 2030'!BC30-'1-Results 2030'!BC$2</f>
        <v>0</v>
      </c>
      <c r="BE30" s="2">
        <f>'1-Results 2030'!BD30-'1-Results 2030'!BD$2</f>
        <v>0</v>
      </c>
      <c r="BF30" s="2">
        <f>'1-Results 2030'!BE30-'1-Results 2030'!BE$2</f>
        <v>0</v>
      </c>
      <c r="BG30" s="2">
        <f>'1-Results 2030'!BF30-'1-Results 2030'!BF$2</f>
        <v>0</v>
      </c>
      <c r="BH30" s="2">
        <f>'1-Results 2030'!BG30-'1-Results 2030'!BG$2</f>
        <v>0</v>
      </c>
      <c r="BI30" s="2">
        <f>'1-Results 2030'!BH30-'1-Results 2030'!BH$2</f>
        <v>0</v>
      </c>
      <c r="BJ30" s="2">
        <f>'1-Results 2030'!BI30-'1-Results 2030'!BI$2</f>
        <v>0</v>
      </c>
      <c r="BK30" s="2">
        <f>'1-Results 2030'!BJ30-'1-Results 2030'!BJ$2</f>
        <v>0</v>
      </c>
      <c r="BL30" s="2">
        <f>'1-Results 2030'!BK30-'1-Results 2030'!BK$2</f>
        <v>0</v>
      </c>
      <c r="BM30" s="2">
        <f>'1-Results 2030'!BL30-'1-Results 2030'!BL$2</f>
        <v>0</v>
      </c>
      <c r="BN30" s="2">
        <f>'1-Results 2030'!BM30-'1-Results 2030'!BM$2</f>
        <v>0</v>
      </c>
      <c r="BO30" s="2">
        <f>'1-Results 2030'!BN30-'1-Results 2030'!BN$2</f>
        <v>0</v>
      </c>
      <c r="BP30" s="2">
        <f>'1-Results 2030'!BO30-'1-Results 2030'!BO$2</f>
        <v>0</v>
      </c>
      <c r="BQ30" s="2">
        <f>'1-Results 2030'!BP30-'1-Results 2030'!BP$2</f>
        <v>0</v>
      </c>
      <c r="BR30" s="2">
        <f>'1-Results 2030'!BQ30-'1-Results 2030'!BQ$2</f>
        <v>0</v>
      </c>
      <c r="BS30" s="2">
        <f>'1-Results 2030'!BR30-'1-Results 2030'!BR$2</f>
        <v>0</v>
      </c>
      <c r="BT30" s="2">
        <f>'1-Results 2030'!BS30-'1-Results 2030'!BS$2</f>
        <v>0</v>
      </c>
      <c r="BU30" s="2">
        <f>'1-Results 2030'!BT30-'1-Results 2030'!BT$2</f>
        <v>0</v>
      </c>
      <c r="BV30" s="2">
        <f>'1-Results 2030'!BU30-'1-Results 2030'!BU$2</f>
        <v>0</v>
      </c>
      <c r="BW30" s="2">
        <f>'1-Results 2030'!BV30-'1-Results 2030'!BV$2</f>
        <v>0</v>
      </c>
      <c r="BX30" s="2">
        <f>'1-Results 2030'!BW30-'1-Results 2030'!BW$2</f>
        <v>0</v>
      </c>
      <c r="BY30" s="2">
        <f>'1-Results 2030'!BX30-'1-Results 2030'!BX$2</f>
        <v>0</v>
      </c>
      <c r="BZ30" s="2">
        <f>'1-Results 2030'!BY30-'1-Results 2030'!BY$2</f>
        <v>0</v>
      </c>
      <c r="CA30" s="2">
        <f>'1-Results 2030'!BZ30-'1-Results 2030'!BZ$2</f>
        <v>0</v>
      </c>
      <c r="CB30" s="2">
        <f>'1-Results 2030'!CA30-'1-Results 2030'!CA$2</f>
        <v>0</v>
      </c>
      <c r="CC30" s="2">
        <f>'1-Results 2030'!CB30-'1-Results 2030'!CB$2</f>
        <v>0</v>
      </c>
      <c r="CD30" s="2">
        <f>'1-Results 2030'!CC30-'1-Results 2030'!CC$2</f>
        <v>0</v>
      </c>
      <c r="CE30" s="2">
        <f>'1-Results 2030'!CD30-'1-Results 2030'!CD$2</f>
        <v>0</v>
      </c>
      <c r="CF30" s="2">
        <f>'1-Results 2030'!CE30-'1-Results 2030'!CE$2</f>
        <v>0</v>
      </c>
      <c r="CG30" s="2">
        <f>'1-Results 2030'!CF30-'1-Results 2030'!CF$2</f>
        <v>0</v>
      </c>
      <c r="CH30" s="2">
        <f>'1-Results 2030'!CG30-'1-Results 2030'!CG$2</f>
        <v>0</v>
      </c>
      <c r="CI30" s="2">
        <f>'1-Results 2030'!CH30-'1-Results 2030'!CH$2</f>
        <v>0</v>
      </c>
      <c r="CJ30" s="2">
        <f>'1-Results 2030'!CI30-'1-Results 2030'!CI$2</f>
        <v>0</v>
      </c>
      <c r="CK30" s="2">
        <f>'1-Results 2030'!CJ30-'1-Results 2030'!CJ$2</f>
        <v>0</v>
      </c>
      <c r="CL30" s="2">
        <f>'1-Results 2030'!CK30-'1-Results 2030'!CK$2</f>
        <v>0</v>
      </c>
      <c r="CM30" s="2">
        <f>'1-Results 2030'!CL30-'1-Results 2030'!CL$2</f>
        <v>0</v>
      </c>
      <c r="CN30" s="2">
        <f>'1-Results 2030'!CM30-'1-Results 2030'!CM$2</f>
        <v>0</v>
      </c>
      <c r="CO30" s="2">
        <f>'1-Results 2030'!CN30-'1-Results 2030'!CN$2</f>
        <v>0</v>
      </c>
      <c r="CP30" s="2">
        <f>'1-Results 2030'!CO30-'1-Results 2030'!CO$2</f>
        <v>0</v>
      </c>
      <c r="CQ30" s="2">
        <f>'1-Results 2030'!CP30-'1-Results 2030'!CP$2</f>
        <v>0</v>
      </c>
      <c r="CR30" s="2">
        <f>'1-Results 2030'!CQ30-'1-Results 2030'!CQ$2</f>
        <v>0</v>
      </c>
      <c r="CS30" s="2">
        <f>'1-Results 2030'!CR30-'1-Results 2030'!CR$2</f>
        <v>0</v>
      </c>
      <c r="CT30" s="2">
        <f>'1-Results 2030'!CS30-'1-Results 2030'!CS$2</f>
        <v>0</v>
      </c>
      <c r="CU30" s="2">
        <f>'1-Results 2030'!CT30-'1-Results 2030'!CT$2</f>
        <v>0</v>
      </c>
      <c r="CV30" s="2">
        <f>'1-Results 2030'!CU30-'1-Results 2030'!CU$2</f>
        <v>0</v>
      </c>
      <c r="CW30" s="2">
        <f>'1-Results 2030'!CV30-'1-Results 2030'!CV$2</f>
        <v>0</v>
      </c>
      <c r="CX30" s="2">
        <f>'1-Results 2030'!CW30-'1-Results 2030'!CW$2</f>
        <v>0</v>
      </c>
      <c r="CY30" s="2">
        <f>'1-Results 2030'!CX30-'1-Results 2030'!CX$2</f>
        <v>0</v>
      </c>
      <c r="CZ30" s="2">
        <f>'1-Results 2030'!CY30-'1-Results 2030'!CY$2</f>
        <v>0</v>
      </c>
      <c r="DA30" s="2">
        <f>'1-Results 2030'!CZ30-'1-Results 2030'!CZ$2</f>
        <v>0</v>
      </c>
      <c r="DB30" s="2">
        <f>'1-Results 2030'!DA30-'1-Results 2030'!DA$2</f>
        <v>0</v>
      </c>
      <c r="DC30" s="2">
        <f>'1-Results 2030'!DB30-'1-Results 2030'!DB$2</f>
        <v>0</v>
      </c>
      <c r="DD30" s="2">
        <f>'1-Results 2030'!DC30-'1-Results 2030'!DC$2</f>
        <v>0</v>
      </c>
      <c r="DE30" s="2">
        <f>'1-Results 2030'!DD30-'1-Results 2030'!DD$2</f>
        <v>0</v>
      </c>
      <c r="DF30" s="2">
        <f>'1-Results 2030'!DE30-'1-Results 2030'!DE$2</f>
        <v>0</v>
      </c>
      <c r="DG30" s="2">
        <f>'1-Results 2030'!DF30-'1-Results 2030'!DF$2</f>
        <v>0</v>
      </c>
      <c r="DH30" s="2">
        <f>'1-Results 2030'!DG30-'1-Results 2030'!DG$2</f>
        <v>0</v>
      </c>
      <c r="DI30" s="2">
        <f>'1-Results 2030'!DH30-'1-Results 2030'!DH$2</f>
        <v>0</v>
      </c>
      <c r="DJ30" s="2">
        <f>'1-Results 2030'!DI30-'1-Results 2030'!DI$2</f>
        <v>0</v>
      </c>
      <c r="DK30" s="2">
        <f>'1-Results 2030'!DJ30-'1-Results 2030'!DJ$2</f>
        <v>0</v>
      </c>
      <c r="DL30" s="2">
        <f>'1-Results 2030'!DK30-'1-Results 2030'!DK$2</f>
        <v>0</v>
      </c>
      <c r="DM30" s="2">
        <f>'1-Results 2030'!DL30-'1-Results 2030'!DL$2</f>
        <v>0</v>
      </c>
      <c r="DN30" s="2">
        <f>'1-Results 2030'!DM30-'1-Results 2030'!DM$2</f>
        <v>0</v>
      </c>
      <c r="DO30" s="2">
        <f>'1-Results 2030'!DN30-'1-Results 2030'!DN$2</f>
        <v>0</v>
      </c>
      <c r="DP30" s="2">
        <f>'1-Results 2030'!DO30-'1-Results 2030'!DO$2</f>
        <v>0</v>
      </c>
      <c r="DQ30" s="2">
        <f>'1-Results 2030'!DP30-'1-Results 2030'!DP$2</f>
        <v>0</v>
      </c>
      <c r="DR30" s="2">
        <f>'1-Results 2030'!DQ30-'1-Results 2030'!DQ$2</f>
        <v>0</v>
      </c>
      <c r="DS30" s="2">
        <f>'1-Results 2030'!DR30-'1-Results 2030'!DR$2</f>
        <v>0</v>
      </c>
      <c r="DT30" s="2">
        <f>'1-Results 2030'!DS30-'1-Results 2030'!DS$2</f>
        <v>0</v>
      </c>
      <c r="DU30" s="2">
        <f>'1-Results 2030'!DT30-'1-Results 2030'!DT$2</f>
        <v>0</v>
      </c>
      <c r="DV30" s="2">
        <f>'1-Results 2030'!DU30-'1-Results 2030'!DU$2</f>
        <v>0</v>
      </c>
      <c r="DW30" s="2">
        <f>'1-Results 2030'!DV30-'1-Results 2030'!DV$2</f>
        <v>0</v>
      </c>
      <c r="DX30" s="2">
        <f>'1-Results 2030'!DW30-'1-Results 2030'!DW$2</f>
        <v>0</v>
      </c>
      <c r="DY30" s="2">
        <f>'1-Results 2030'!DX30-'1-Results 2030'!DX$2</f>
        <v>0</v>
      </c>
      <c r="DZ30" s="2">
        <f>'1-Results 2030'!DY30-'1-Results 2030'!DY$2</f>
        <v>0</v>
      </c>
      <c r="EA30" s="2">
        <f>'1-Results 2030'!DZ30-'1-Results 2030'!DZ$2</f>
        <v>0</v>
      </c>
      <c r="EB30" s="2">
        <f>'1-Results 2030'!EA30-'1-Results 2030'!EA$2</f>
        <v>0</v>
      </c>
      <c r="EC30" s="2">
        <f>'1-Results 2030'!EB30-'1-Results 2030'!EB$2</f>
        <v>0</v>
      </c>
      <c r="ED30" s="2">
        <f>'1-Results 2030'!EC30-'1-Results 2030'!EC$2</f>
        <v>0</v>
      </c>
      <c r="EE30" s="2">
        <f>'1-Results 2030'!ED30-'1-Results 2030'!ED$2</f>
        <v>0</v>
      </c>
      <c r="EF30" s="2">
        <f>'1-Results 2030'!EE30-'1-Results 2030'!EE$2</f>
        <v>0</v>
      </c>
      <c r="EG30" s="2">
        <f>'1-Results 2030'!EF30-'1-Results 2030'!EF$2</f>
        <v>0</v>
      </c>
      <c r="EH30" s="2">
        <f>'1-Results 2030'!EG30-'1-Results 2030'!EG$2</f>
        <v>0</v>
      </c>
      <c r="EI30" s="2">
        <f>'1-Results 2030'!EH30-'1-Results 2030'!EH$2</f>
        <v>0</v>
      </c>
      <c r="EJ30" s="2">
        <f>'1-Results 2030'!EI30-'1-Results 2030'!EI$2</f>
        <v>0</v>
      </c>
      <c r="EK30" s="2">
        <f>'1-Results 2030'!EJ30-'1-Results 2030'!EJ$2</f>
        <v>0</v>
      </c>
      <c r="EL30" s="2">
        <f>'1-Results 2030'!EK30-'1-Results 2030'!EK$2</f>
        <v>0</v>
      </c>
      <c r="EM30" s="2">
        <f>'1-Results 2030'!EL30-'1-Results 2030'!EL$2</f>
        <v>0</v>
      </c>
      <c r="EN30" s="2">
        <f>'1-Results 2030'!EM30-'1-Results 2030'!EM$2</f>
        <v>0</v>
      </c>
      <c r="EO30" s="2">
        <f>'1-Results 2030'!EN30-'1-Results 2030'!EN$2</f>
        <v>0</v>
      </c>
      <c r="EP30" s="2">
        <f>'1-Results 2030'!EO30-'1-Results 2030'!EO$2</f>
        <v>0</v>
      </c>
      <c r="EQ30" s="2">
        <f>'1-Results 2030'!EP30-'1-Results 2030'!EP$2</f>
        <v>0</v>
      </c>
      <c r="ER30" s="2">
        <f>'1-Results 2030'!EQ30-'1-Results 2030'!EQ$2</f>
        <v>0</v>
      </c>
      <c r="ES30" s="2">
        <f>'1-Results 2030'!ER30-'1-Results 2030'!ER$2</f>
        <v>0</v>
      </c>
      <c r="ET30" s="2">
        <f>'1-Results 2030'!ES30-'1-Results 2030'!ES$2</f>
        <v>0</v>
      </c>
      <c r="EU30" s="2">
        <f>'1-Results 2030'!ET30-'1-Results 2030'!ET$2</f>
        <v>0</v>
      </c>
      <c r="EV30" s="2">
        <f>'1-Results 2030'!EU30-'1-Results 2030'!EU$2</f>
        <v>0</v>
      </c>
      <c r="EW30" s="2">
        <f>'1-Results 2030'!EV30-'1-Results 2030'!EV$2</f>
        <v>0</v>
      </c>
      <c r="EX30" s="2">
        <f>'1-Results 2030'!EW30-'1-Results 2030'!EW$2</f>
        <v>0</v>
      </c>
      <c r="EY30" s="2">
        <f>'1-Results 2030'!EX30-'1-Results 2030'!EX$2</f>
        <v>0</v>
      </c>
      <c r="EZ30" s="2">
        <f>'1-Results 2030'!EY30-'1-Results 2030'!EY$2</f>
        <v>0</v>
      </c>
      <c r="FA30" s="2">
        <f>'1-Results 2030'!EZ30-'1-Results 2030'!EZ$2</f>
        <v>0</v>
      </c>
      <c r="FB30" s="2">
        <f>'1-Results 2030'!FA30-'1-Results 2030'!FA$2</f>
        <v>0</v>
      </c>
      <c r="FC30" s="2">
        <f>'1-Results 2030'!FB30-'1-Results 2030'!FB$2</f>
        <v>0</v>
      </c>
      <c r="FD30" s="2">
        <f>'1-Results 2030'!FC30-'1-Results 2030'!FC$2</f>
        <v>0</v>
      </c>
      <c r="FE30" s="2">
        <f>'1-Results 2030'!FD30-'1-Results 2030'!FD$2</f>
        <v>0</v>
      </c>
      <c r="FF30" s="2">
        <f>'1-Results 2030'!FE30-'1-Results 2030'!FE$2</f>
        <v>0</v>
      </c>
      <c r="FG30" s="2">
        <f>'1-Results 2030'!FF30-'1-Results 2030'!FF$2</f>
        <v>0</v>
      </c>
      <c r="FH30" s="2">
        <f>'1-Results 2030'!FG30-'1-Results 2030'!FG$2</f>
        <v>0</v>
      </c>
      <c r="FI30" s="2">
        <f>'1-Results 2030'!FH30-'1-Results 2030'!FH$2</f>
        <v>0</v>
      </c>
      <c r="FJ30" s="2">
        <f>'1-Results 2030'!FI30-'1-Results 2030'!FI$2</f>
        <v>0</v>
      </c>
      <c r="FK30" s="2">
        <f>'1-Results 2030'!FJ30-'1-Results 2030'!FJ$2</f>
        <v>0</v>
      </c>
      <c r="FL30" s="2">
        <f>'1-Results 2030'!FK30-'1-Results 2030'!FK$2</f>
        <v>0</v>
      </c>
      <c r="FM30" s="2">
        <f>'1-Results 2030'!FL30-'1-Results 2030'!FL$2</f>
        <v>0</v>
      </c>
      <c r="FN30" s="2">
        <f>'1-Results 2030'!FM30-'1-Results 2030'!FM$2</f>
        <v>0</v>
      </c>
      <c r="FO30" s="2">
        <f>'1-Results 2030'!FN30-'1-Results 2030'!FN$2</f>
        <v>0</v>
      </c>
      <c r="FP30" s="2">
        <f>'1-Results 2030'!FO30-'1-Results 2030'!FO$2</f>
        <v>0</v>
      </c>
      <c r="FQ30" s="2">
        <f>'1-Results 2030'!FP30-'1-Results 2030'!FP$2</f>
        <v>0</v>
      </c>
      <c r="FR30" s="2">
        <f>'1-Results 2030'!FQ30-'1-Results 2030'!FQ$2</f>
        <v>0</v>
      </c>
      <c r="FS30" s="2">
        <f>'1-Results 2030'!FR30-'1-Results 2030'!FR$2</f>
        <v>0</v>
      </c>
      <c r="FT30" s="2">
        <f>'1-Results 2030'!FS30-'1-Results 2030'!FS$2</f>
        <v>0</v>
      </c>
      <c r="FU30" s="2">
        <f>'1-Results 2030'!FT30-'1-Results 2030'!FT$2</f>
        <v>0</v>
      </c>
      <c r="FV30" s="2">
        <f>'1-Results 2030'!FU30-'1-Results 2030'!FU$2</f>
        <v>0</v>
      </c>
      <c r="FW30" s="2">
        <f>'1-Results 2030'!FV30-'1-Results 2030'!FV$2</f>
        <v>0</v>
      </c>
      <c r="FX30" s="2">
        <f>'1-Results 2030'!FW30-'1-Results 2030'!FW$2</f>
        <v>0</v>
      </c>
      <c r="FY30" s="2">
        <f>'1-Results 2030'!FX30-'1-Results 2030'!FX$2</f>
        <v>0</v>
      </c>
      <c r="FZ30" s="2">
        <f>'1-Results 2030'!FY30-'1-Results 2030'!FY$2</f>
        <v>0</v>
      </c>
      <c r="GA30" s="2">
        <f>'1-Results 2030'!FZ30-'1-Results 2030'!FZ$2</f>
        <v>0</v>
      </c>
      <c r="GB30" s="2">
        <f>'1-Results 2030'!GA30-'1-Results 2030'!GA$2</f>
        <v>0</v>
      </c>
      <c r="GC30" s="2">
        <f>'1-Results 2030'!GB30-'1-Results 2030'!GB$2</f>
        <v>0</v>
      </c>
      <c r="GD30" s="2">
        <f>'1-Results 2030'!GC30-'1-Results 2030'!GC$2</f>
        <v>0</v>
      </c>
      <c r="GE30" s="2">
        <f>'1-Results 2030'!GD30-'1-Results 2030'!GD$2</f>
        <v>0</v>
      </c>
      <c r="GF30" s="2">
        <f>'1-Results 2030'!GE30-'1-Results 2030'!GE$2</f>
        <v>0</v>
      </c>
      <c r="GG30" s="2">
        <f>'1-Results 2030'!GF30-'1-Results 2030'!GF$2</f>
        <v>0</v>
      </c>
      <c r="GH30" s="2">
        <f>'1-Results 2030'!GG30-'1-Results 2030'!GG$2</f>
        <v>0</v>
      </c>
      <c r="GI30" s="2">
        <f>'1-Results 2030'!GH30-'1-Results 2030'!GH$2</f>
        <v>0</v>
      </c>
      <c r="GJ30" s="2">
        <f>'1-Results 2030'!GI30-'1-Results 2030'!GI$2</f>
        <v>0</v>
      </c>
      <c r="GK30" s="2">
        <f>'1-Results 2030'!GJ30-'1-Results 2030'!GJ$2</f>
        <v>0</v>
      </c>
      <c r="GL30" s="2">
        <f>'1-Results 2030'!GK30-'1-Results 2030'!GK$2</f>
        <v>0</v>
      </c>
      <c r="GM30" s="2">
        <f>'1-Results 2030'!GL30-'1-Results 2030'!GL$2</f>
        <v>0</v>
      </c>
      <c r="GN30" s="2">
        <f>'1-Results 2030'!GM30-'1-Results 2030'!GM$2</f>
        <v>0</v>
      </c>
      <c r="GO30" s="2">
        <f>'1-Results 2030'!GN30-'1-Results 2030'!GN$2</f>
        <v>0</v>
      </c>
      <c r="GP30" s="2">
        <f>'1-Results 2030'!GO30-'1-Results 2030'!GO$2</f>
        <v>0</v>
      </c>
      <c r="GQ30" s="2">
        <f>'1-Results 2030'!GP30-'1-Results 2030'!GP$2</f>
        <v>0</v>
      </c>
      <c r="GR30" s="2">
        <f>'1-Results 2030'!GQ30-'1-Results 2030'!GQ$2</f>
        <v>0</v>
      </c>
      <c r="GS30" s="2">
        <f>'1-Results 2030'!GR30-'1-Results 2030'!GR$2</f>
        <v>0</v>
      </c>
      <c r="GT30" s="2">
        <f>'1-Results 2030'!GS30-'1-Results 2030'!GS$2</f>
        <v>0</v>
      </c>
      <c r="GU30" s="2">
        <f>'1-Results 2030'!GT30-'1-Results 2030'!GT$2</f>
        <v>0</v>
      </c>
      <c r="GV30" s="2">
        <f>'1-Results 2030'!GU30-'1-Results 2030'!GU$2</f>
        <v>0</v>
      </c>
      <c r="GW30" s="2">
        <f>'1-Results 2030'!GV30-'1-Results 2030'!GV$2</f>
        <v>0</v>
      </c>
      <c r="GX30" s="2">
        <f>'1-Results 2030'!GW30-'1-Results 2030'!GW$2</f>
        <v>0</v>
      </c>
      <c r="GY30" s="2">
        <f>'1-Results 2030'!GX30-'1-Results 2030'!GX$2</f>
        <v>0</v>
      </c>
      <c r="GZ30" s="2">
        <f>'1-Results 2030'!GY30-'1-Results 2030'!GY$2</f>
        <v>0</v>
      </c>
      <c r="HA30" s="2">
        <f>'1-Results 2030'!GZ30-'1-Results 2030'!GZ$2</f>
        <v>0</v>
      </c>
      <c r="HB30" s="2">
        <f>'1-Results 2030'!HA30-'1-Results 2030'!HA$2</f>
        <v>0</v>
      </c>
      <c r="HC30" s="2">
        <f>'1-Results 2030'!HB30-'1-Results 2030'!HB$2</f>
        <v>0</v>
      </c>
      <c r="HD30" s="2">
        <f>'1-Results 2030'!HC30-'1-Results 2030'!HC$2</f>
        <v>0</v>
      </c>
      <c r="HE30" s="2">
        <f>'1-Results 2030'!HD30-'1-Results 2030'!HD$2</f>
        <v>0</v>
      </c>
      <c r="HF30" s="2">
        <f>'1-Results 2030'!HE30-'1-Results 2030'!HE$2</f>
        <v>0</v>
      </c>
      <c r="HG30" s="2">
        <f>'1-Results 2030'!HF30-'1-Results 2030'!HF$2</f>
        <v>0</v>
      </c>
      <c r="HH30" s="2">
        <f>'1-Results 2030'!HG30-'1-Results 2030'!HG$2</f>
        <v>0</v>
      </c>
      <c r="HI30" s="2">
        <f>'1-Results 2030'!HH30-'1-Results 2030'!HH$2</f>
        <v>0</v>
      </c>
      <c r="HJ30" s="2">
        <f>'1-Results 2030'!HI30-'1-Results 2030'!HI$2</f>
        <v>0</v>
      </c>
      <c r="HK30" s="2">
        <f>'1-Results 2030'!HJ30-'1-Results 2030'!HJ$2</f>
        <v>0</v>
      </c>
      <c r="HL30" s="2">
        <f>'1-Results 2030'!HK30-'1-Results 2030'!HK$2</f>
        <v>0</v>
      </c>
      <c r="HM30" s="2">
        <f>'1-Results 2030'!HL30-'1-Results 2030'!HL$2</f>
        <v>0</v>
      </c>
      <c r="HN30" s="2">
        <f>'1-Results 2030'!HM30-'1-Results 2030'!HM$2</f>
        <v>0</v>
      </c>
      <c r="HO30" s="2">
        <f>'1-Results 2030'!HN30-'1-Results 2030'!HN$2</f>
        <v>0</v>
      </c>
      <c r="HP30" s="2">
        <f>'1-Results 2030'!HO30-'1-Results 2030'!HO$2</f>
        <v>0</v>
      </c>
      <c r="HQ30" s="2">
        <f>'1-Results 2030'!HP30-'1-Results 2030'!HP$2</f>
        <v>0</v>
      </c>
      <c r="HR30" s="2">
        <f>'1-Results 2030'!HQ30-'1-Results 2030'!HQ$2</f>
        <v>0</v>
      </c>
      <c r="HS30" s="2">
        <f>'1-Results 2030'!HR30-'1-Results 2030'!HR$2</f>
        <v>0</v>
      </c>
      <c r="HT30" s="75">
        <f>'1-Results 2030'!HS30-'1-Results 2030'!HS$2</f>
        <v>0</v>
      </c>
      <c r="HU30" s="2">
        <f>'1-Results 2030'!HT30-'1-Results 2030'!HT$2</f>
        <v>0</v>
      </c>
      <c r="HV30" s="2">
        <f>'1-Results 2030'!HU30-'1-Results 2030'!HU$2</f>
        <v>0</v>
      </c>
      <c r="HW30" s="2">
        <f>'1-Results 2030'!HV30-'1-Results 2030'!HV$2</f>
        <v>0</v>
      </c>
      <c r="HX30" s="75">
        <f>'1-Results 2030'!HW30-'1-Results 2030'!HW$2</f>
        <v>0</v>
      </c>
      <c r="HY30" s="2">
        <f>'1-Results 2030'!HX30-'1-Results 2030'!HX$2</f>
        <v>0</v>
      </c>
      <c r="HZ30" s="2">
        <f>'1-Results 2030'!HY30-'1-Results 2030'!HY$2</f>
        <v>0</v>
      </c>
      <c r="IA30" s="2">
        <f>'1-Results 2030'!HZ30-'1-Results 2030'!HZ$2</f>
        <v>0</v>
      </c>
      <c r="IB30" s="2">
        <f>'1-Results 2030'!IA30-'1-Results 2030'!IA$2</f>
        <v>0</v>
      </c>
      <c r="IC30" s="2">
        <f>'1-Results 2030'!IB30-'1-Results 2030'!IB$2</f>
        <v>0</v>
      </c>
      <c r="ID30" s="2">
        <f>'1-Results 2030'!IC30-'1-Results 2030'!IC$2</f>
        <v>0</v>
      </c>
      <c r="IE30" s="2">
        <f>'1-Results 2030'!ID30-'1-Results 2030'!ID$2</f>
        <v>0</v>
      </c>
      <c r="IF30" s="2">
        <f>'1-Results 2030'!IE30-'1-Results 2030'!IE$2</f>
        <v>0</v>
      </c>
      <c r="IG30" s="2">
        <f>'1-Results 2030'!IF30-'1-Results 2030'!IF$2</f>
        <v>0</v>
      </c>
      <c r="IH30" s="2">
        <f>'1-Results 2030'!IG30-'1-Results 2030'!IG$2</f>
        <v>0</v>
      </c>
      <c r="II30" s="2">
        <f>'1-Results 2030'!IH30-'1-Results 2030'!IH$2</f>
        <v>0</v>
      </c>
      <c r="IJ30" s="2">
        <f>'1-Results 2030'!II30-'1-Results 2030'!II$2</f>
        <v>0</v>
      </c>
      <c r="IK30" s="2">
        <f>'1-Results 2030'!IJ30-'1-Results 2030'!IJ$2</f>
        <v>0</v>
      </c>
      <c r="IL30" s="2">
        <f>'1-Results 2030'!IK30-'1-Results 2030'!IK$2</f>
        <v>0</v>
      </c>
      <c r="IM30" s="2">
        <f>'1-Results 2030'!IL30-'1-Results 2030'!IL$2</f>
        <v>0</v>
      </c>
      <c r="IN30" s="2">
        <f>'1-Results 2030'!IM30-'1-Results 2030'!IM$2</f>
        <v>0</v>
      </c>
      <c r="IO30" s="2">
        <f>'1-Results 2030'!IN30-'1-Results 2030'!IN$2</f>
        <v>0</v>
      </c>
      <c r="IP30" s="2">
        <f>'1-Results 2030'!IO30-'1-Results 2030'!IO$2</f>
        <v>0</v>
      </c>
      <c r="IQ30" s="2">
        <f>'1-Results 2030'!IP30-'1-Results 2030'!IP$2</f>
        <v>0</v>
      </c>
      <c r="IR30" s="2">
        <f>'1-Results 2030'!IQ30-'1-Results 2030'!IQ$2</f>
        <v>0</v>
      </c>
      <c r="IS30" s="2">
        <f>'1-Results 2030'!IR30-'1-Results 2030'!IR$2</f>
        <v>0</v>
      </c>
      <c r="IT30" s="2">
        <f>'1-Results 2030'!IS30-'1-Results 2030'!IS$2</f>
        <v>0</v>
      </c>
      <c r="IU30" s="2">
        <f>'1-Results 2030'!IT30-'1-Results 2030'!IT$2</f>
        <v>-1.3438992699980976E-8</v>
      </c>
      <c r="IV30" s="2">
        <f>'1-Results 2030'!IU30-'1-Results 2030'!IU$2</f>
        <v>-7.934111889300148E-6</v>
      </c>
      <c r="IW30" s="2">
        <f>'1-Results 2030'!IV30-'1-Results 2030'!IV$2</f>
        <v>-2.047928679997299E-7</v>
      </c>
      <c r="IX30" s="2">
        <f>'1-Results 2030'!IW30-'1-Results 2030'!IW$2</f>
        <v>0</v>
      </c>
      <c r="IY30" s="2">
        <f>'1-Results 2030'!IX30-'1-Results 2030'!IX$2</f>
        <v>-9.2854940362992189E-6</v>
      </c>
      <c r="IZ30" s="2">
        <f>'1-Results 2030'!IY30-'1-Results 2030'!IY$2</f>
        <v>5.3976200540054031E-7</v>
      </c>
      <c r="JA30" s="2">
        <f>'1-Results 2030'!IZ30-'1-Results 2030'!IZ$2</f>
        <v>1.1009962290996211E-6</v>
      </c>
      <c r="JB30" s="2">
        <f>'1-Results 2030'!JA30-'1-Results 2030'!JA$2</f>
        <v>7.0117294099919514E-6</v>
      </c>
      <c r="JC30" s="2">
        <f>'1-Results 2030'!JB30-'1-Results 2030'!JB$2</f>
        <v>-2.782661932900014E-6</v>
      </c>
      <c r="JD30" s="75">
        <f>'1-Results 2030'!JC30-'1-Results 2030'!JC$2</f>
        <v>0</v>
      </c>
      <c r="JE30" s="2">
        <f>'1-Results 2030'!JD30-'1-Results 2030'!JD$2</f>
        <v>0</v>
      </c>
      <c r="JF30" s="2">
        <f>'1-Results 2030'!JE30-'1-Results 2030'!JE$2</f>
        <v>-2.4699333720000841E-7</v>
      </c>
      <c r="JG30" s="2">
        <f>'1-Results 2030'!JF30-'1-Results 2030'!JF$2</f>
        <v>0</v>
      </c>
      <c r="JH30" s="2">
        <f>'1-Results 2030'!JG30-'1-Results 2030'!JG$2</f>
        <v>-1.2034916921990768E-6</v>
      </c>
      <c r="JI30" s="2">
        <f>'1-Results 2030'!JH30-'1-Results 2030'!JH$2</f>
        <v>0</v>
      </c>
      <c r="JJ30" s="2">
        <f>'1-Results 2030'!JI30-'1-Results 2030'!JI$2</f>
        <v>0</v>
      </c>
      <c r="JK30" s="2">
        <f>'1-Results 2030'!JJ30-'1-Results 2030'!JJ$2</f>
        <v>0</v>
      </c>
      <c r="JL30" s="2">
        <f>'1-Results 2030'!JK30-'1-Results 2030'!JK$2</f>
        <v>0</v>
      </c>
      <c r="JM30" s="2">
        <f>'1-Results 2030'!JL30-'1-Results 2030'!JL$2</f>
        <v>0</v>
      </c>
      <c r="JN30" s="2">
        <f>'1-Results 2030'!JM30-'1-Results 2030'!JM$2</f>
        <v>-1.9651832953992976E-6</v>
      </c>
      <c r="JO30" s="2">
        <f>'1-Results 2030'!JN30-'1-Results 2030'!JN$2</f>
        <v>0</v>
      </c>
      <c r="JP30" s="2">
        <f>'1-Results 2030'!JO30-'1-Results 2030'!JO$2</f>
        <v>0</v>
      </c>
      <c r="JQ30" s="2">
        <f>'1-Results 2030'!JP30-'1-Results 2030'!JP$2</f>
        <v>0</v>
      </c>
      <c r="JR30" s="2">
        <f>'1-Results 2030'!JQ30-'1-Results 2030'!JQ$2</f>
        <v>0</v>
      </c>
      <c r="JS30" s="2">
        <f>'1-Results 2030'!JR30-'1-Results 2030'!JR$2</f>
        <v>0</v>
      </c>
      <c r="JT30" s="2">
        <f>'1-Results 2030'!JS30-'1-Results 2030'!JS$2</f>
        <v>0</v>
      </c>
      <c r="JU30" s="2">
        <f>'1-Results 2030'!JT30-'1-Results 2030'!JT$2</f>
        <v>0</v>
      </c>
      <c r="JV30" s="2">
        <f>'1-Results 2030'!JU30-'1-Results 2030'!JU$2</f>
        <v>0</v>
      </c>
      <c r="JW30" s="2">
        <f>'1-Results 2030'!JV30-'1-Results 2030'!JV$2</f>
        <v>-5.3402445599924284E-8</v>
      </c>
      <c r="JX30" s="2">
        <f>'1-Results 2030'!JW30-'1-Results 2030'!JW$2</f>
        <v>-1.5928674154799816E-5</v>
      </c>
      <c r="JY30" s="2">
        <f>'1-Results 2030'!JX30-'1-Results 2030'!JX$2</f>
        <v>-1.3963027431973529E-4</v>
      </c>
      <c r="JZ30" s="2">
        <f>'1-Results 2030'!JY30-'1-Results 2030'!JY$2</f>
        <v>-2.3024190239961939E-4</v>
      </c>
      <c r="KA30" s="2">
        <f>'1-Results 2030'!JZ30-'1-Results 2030'!JZ$2</f>
        <v>-4.0797268796100017E-4</v>
      </c>
      <c r="KB30" s="2">
        <f>'1-Results 2030'!KA30-'1-Results 2030'!KA$2</f>
        <v>0</v>
      </c>
      <c r="KC30" s="2">
        <f>'1-Results 2030'!KB30-'1-Results 2030'!KB$2</f>
        <v>0</v>
      </c>
      <c r="KD30" s="2">
        <f>'1-Results 2030'!KC30-'1-Results 2030'!KC$2</f>
        <v>0</v>
      </c>
      <c r="KE30" s="2">
        <f>'1-Results 2030'!KD30-'1-Results 2030'!KD$2</f>
        <v>0</v>
      </c>
      <c r="KF30" s="2">
        <f>'1-Results 2030'!KE30-'1-Results 2030'!KE$2</f>
        <v>0</v>
      </c>
      <c r="KG30" s="2">
        <f>'1-Results 2030'!KF30-'1-Results 2030'!KF$2</f>
        <v>0</v>
      </c>
      <c r="KH30" s="2">
        <f>'1-Results 2030'!KG30-'1-Results 2030'!KG$2</f>
        <v>0</v>
      </c>
      <c r="KI30" s="2">
        <f>'1-Results 2030'!KH30-'1-Results 2030'!KH$2</f>
        <v>0</v>
      </c>
      <c r="KJ30" s="2">
        <f>'1-Results 2030'!KI30-'1-Results 2030'!KI$2</f>
        <v>0</v>
      </c>
      <c r="KK30" s="2">
        <f>'1-Results 2030'!KJ30-'1-Results 2030'!KJ$2</f>
        <v>0</v>
      </c>
      <c r="KL30" s="2">
        <f>'1-Results 2030'!KK30-'1-Results 2030'!KK$2</f>
        <v>0</v>
      </c>
      <c r="KM30" s="2">
        <f>'1-Results 2030'!KL30-'1-Results 2030'!KL$2</f>
        <v>0</v>
      </c>
      <c r="KN30" s="2">
        <f>'1-Results 2030'!KM30-'1-Results 2030'!KM$2</f>
        <v>0</v>
      </c>
      <c r="KO30" s="2">
        <f>'1-Results 2030'!KN30-'1-Results 2030'!KN$2</f>
        <v>0</v>
      </c>
      <c r="KP30" s="2">
        <f>'1-Results 2030'!KO30-'1-Results 2030'!KO$2</f>
        <v>0</v>
      </c>
      <c r="KQ30" s="2">
        <f>'1-Results 2030'!KP30-'1-Results 2030'!KP$2</f>
        <v>0</v>
      </c>
      <c r="KR30" s="2">
        <f>'1-Results 2030'!KQ30-'1-Results 2030'!KQ$2</f>
        <v>0</v>
      </c>
      <c r="KS30" s="2">
        <f>'1-Results 2030'!KR30-'1-Results 2030'!KR$2</f>
        <v>0</v>
      </c>
      <c r="KT30" s="2">
        <f>'1-Results 2030'!KS30-'1-Results 2030'!KS$2</f>
        <v>0</v>
      </c>
      <c r="KU30" s="2">
        <f>'1-Results 2030'!KT30-'1-Results 2030'!KT$2</f>
        <v>0</v>
      </c>
      <c r="KV30" s="2">
        <f>'1-Results 2030'!KU30-'1-Results 2030'!KU$2</f>
        <v>0</v>
      </c>
      <c r="KW30" s="2">
        <f>'1-Results 2030'!KV30-'1-Results 2030'!KV$2</f>
        <v>0</v>
      </c>
      <c r="KX30" s="2">
        <f>'1-Results 2030'!KW30-'1-Results 2030'!KW$2</f>
        <v>0</v>
      </c>
      <c r="KY30" s="2">
        <f>'1-Results 2030'!KX30-'1-Results 2030'!KX$2</f>
        <v>0</v>
      </c>
      <c r="KZ30" s="2">
        <f>'1-Results 2030'!KY30-'1-Results 2030'!KY$2</f>
        <v>0</v>
      </c>
      <c r="LA30" s="2">
        <f>'1-Results 2030'!KZ30-'1-Results 2030'!KZ$2</f>
        <v>0</v>
      </c>
      <c r="LB30" s="2">
        <f>'1-Results 2030'!LA30-'1-Results 2030'!LA$2</f>
        <v>0</v>
      </c>
      <c r="LC30" s="2">
        <f>'1-Results 2030'!LB30-'1-Results 2030'!LB$2</f>
        <v>0</v>
      </c>
      <c r="LD30" s="2">
        <f>'1-Results 2030'!LC30-'1-Results 2030'!LC$2</f>
        <v>0</v>
      </c>
      <c r="LE30" s="2">
        <f>'1-Results 2030'!LD30-'1-Results 2030'!LD$2</f>
        <v>0</v>
      </c>
      <c r="LF30" s="2">
        <f>'1-Results 2030'!LE30-'1-Results 2030'!LE$2</f>
        <v>0</v>
      </c>
      <c r="LG30" s="2">
        <f>'1-Results 2030'!LF30-'1-Results 2030'!LF$2</f>
        <v>0</v>
      </c>
      <c r="LH30" s="2">
        <f>'1-Results 2030'!LG30-'1-Results 2030'!LG$2</f>
        <v>0</v>
      </c>
      <c r="LI30" s="2">
        <f>'1-Results 2030'!LH30-'1-Results 2030'!LH$2</f>
        <v>0</v>
      </c>
      <c r="LJ30" s="2">
        <f>'1-Results 2030'!LI30-'1-Results 2030'!LI$2</f>
        <v>0</v>
      </c>
      <c r="LK30" s="2">
        <f>'1-Results 2030'!LJ30-'1-Results 2030'!LJ$2</f>
        <v>0</v>
      </c>
      <c r="LL30" s="2">
        <f>'1-Results 2030'!LK30-'1-Results 2030'!LK$2</f>
        <v>0</v>
      </c>
      <c r="LM30" s="75">
        <f>'1-Results 2030'!LL30-'1-Results 2030'!LL$2</f>
        <v>0</v>
      </c>
      <c r="LN30" s="2">
        <f>'1-Results 2030'!LM30-'1-Results 2030'!LM$2</f>
        <v>0</v>
      </c>
      <c r="LO30" s="2">
        <f>'1-Results 2030'!LN30-'1-Results 2030'!LN$2</f>
        <v>0</v>
      </c>
      <c r="LP30" s="2">
        <f>'1-Results 2030'!LO30-'1-Results 2030'!LO$2</f>
        <v>0</v>
      </c>
      <c r="LQ30" s="2">
        <f>'1-Results 2030'!LP30-'1-Results 2030'!LP$2</f>
        <v>0</v>
      </c>
      <c r="LR30" s="2">
        <f>'1-Results 2030'!LQ30-'1-Results 2030'!LQ$2</f>
        <v>0</v>
      </c>
      <c r="LS30" s="2">
        <f>'1-Results 2030'!LR30-'1-Results 2030'!LR$2</f>
        <v>0</v>
      </c>
      <c r="LT30" s="2">
        <f>'1-Results 2030'!LS30-'1-Results 2030'!LS$2</f>
        <v>0</v>
      </c>
      <c r="LU30" s="2">
        <f>'1-Results 2030'!LT30-'1-Results 2030'!LT$2</f>
        <v>0</v>
      </c>
      <c r="LV30" s="2">
        <f>'1-Results 2030'!LU30-'1-Results 2030'!LU$2</f>
        <v>0</v>
      </c>
      <c r="LW30" s="2">
        <f>'1-Results 2030'!LV30-'1-Results 2030'!LV$2</f>
        <v>0</v>
      </c>
      <c r="LX30" s="2">
        <f>'1-Results 2030'!LW30-'1-Results 2030'!LW$2</f>
        <v>0</v>
      </c>
      <c r="LY30" s="2">
        <f>'1-Results 2030'!LX30-'1-Results 2030'!LX$2</f>
        <v>0</v>
      </c>
      <c r="LZ30" s="2">
        <f>'1-Results 2030'!LY30-'1-Results 2030'!LY$2</f>
        <v>0</v>
      </c>
      <c r="MA30" s="2">
        <f>'1-Results 2030'!LZ30-'1-Results 2030'!LZ$2</f>
        <v>-6.8584816680002927E-7</v>
      </c>
      <c r="MB30" s="2">
        <f>'1-Results 2030'!MA30-'1-Results 2030'!MA$2</f>
        <v>0</v>
      </c>
      <c r="MC30" s="2">
        <f>'1-Results 2030'!MB30-'1-Results 2030'!MB$2</f>
        <v>0</v>
      </c>
      <c r="MD30" s="2">
        <f>'1-Results 2030'!MC30-'1-Results 2030'!MC$2</f>
        <v>0</v>
      </c>
      <c r="ME30" s="2">
        <f>'1-Results 2030'!MD30-'1-Results 2030'!MD$2</f>
        <v>3.371698530705001E-4</v>
      </c>
      <c r="MF30" s="75">
        <f>'1-Results 2030'!ME30-'1-Results 2030'!ME$2</f>
        <v>0</v>
      </c>
      <c r="MG30" s="2">
        <f>'1-Results 2030'!MF30-'1-Results 2030'!MF$2</f>
        <v>-5.5946916149044873E-3</v>
      </c>
      <c r="MH30" s="2">
        <f>'1-Results 2030'!MG30-'1-Results 2030'!MG$2</f>
        <v>0</v>
      </c>
      <c r="MI30" s="2">
        <f>'1-Results 2030'!MH30-'1-Results 2030'!MH$2</f>
        <v>0</v>
      </c>
      <c r="MJ30" s="2">
        <f>'1-Results 2030'!MI30-'1-Results 2030'!MI$2</f>
        <v>0</v>
      </c>
      <c r="MK30" s="2">
        <f>'1-Results 2030'!MJ30-'1-Results 2030'!MJ$2</f>
        <v>0</v>
      </c>
      <c r="ML30" s="2">
        <f>'1-Results 2030'!MK30-'1-Results 2030'!MK$2</f>
        <v>0</v>
      </c>
      <c r="MM30" s="2">
        <f>'1-Results 2030'!ML30-'1-Results 2030'!ML$2</f>
        <v>0</v>
      </c>
      <c r="MN30" s="2">
        <f>'1-Results 2030'!MM30-'1-Results 2030'!MM$2</f>
        <v>0</v>
      </c>
      <c r="MO30" s="2">
        <f>'1-Results 2030'!MN30-'1-Results 2030'!MN$2</f>
        <v>0</v>
      </c>
      <c r="MP30" s="2">
        <f>'1-Results 2030'!MO30-'1-Results 2030'!MO$2</f>
        <v>0</v>
      </c>
      <c r="MQ30" s="2">
        <f>'1-Results 2030'!MP30-'1-Results 2030'!MP$2</f>
        <v>0</v>
      </c>
      <c r="MR30" s="2">
        <f>'1-Results 2030'!MQ30-'1-Results 2030'!MQ$2</f>
        <v>0</v>
      </c>
      <c r="MS30" s="2">
        <f>'1-Results 2030'!MR30-'1-Results 2030'!MR$2</f>
        <v>0</v>
      </c>
      <c r="MT30" s="2">
        <f>'1-Results 2030'!MS30-'1-Results 2030'!MS$2</f>
        <v>0</v>
      </c>
      <c r="MU30" s="2">
        <f>'1-Results 2030'!MT30-'1-Results 2030'!MT$2</f>
        <v>0</v>
      </c>
      <c r="MV30" s="2">
        <f>'1-Results 2030'!MU30-'1-Results 2030'!MU$2</f>
        <v>0</v>
      </c>
      <c r="MW30" s="75">
        <f>'1-Results 2030'!MV30-'1-Results 2030'!MV$2</f>
        <v>0</v>
      </c>
      <c r="MX30" s="2">
        <f>'1-Results 2030'!MW30-'1-Results 2030'!MW$2</f>
        <v>0</v>
      </c>
      <c r="MY30" s="2">
        <f>'1-Results 2030'!MX30-'1-Results 2030'!MX$2</f>
        <v>0</v>
      </c>
      <c r="MZ30" s="2">
        <f>'1-Results 2030'!MY30-'1-Results 2030'!MY$2</f>
        <v>0</v>
      </c>
      <c r="NA30" s="2">
        <f>'1-Results 2030'!MZ30-'1-Results 2030'!MZ$2</f>
        <v>0</v>
      </c>
      <c r="NB30" s="2">
        <f>'1-Results 2030'!NA30-'1-Results 2030'!NA$2</f>
        <v>0</v>
      </c>
      <c r="NC30" s="2">
        <f>'1-Results 2030'!NB30-'1-Results 2030'!NB$2</f>
        <v>0</v>
      </c>
      <c r="ND30" s="2">
        <f>'1-Results 2030'!NC30-'1-Results 2030'!NC$2</f>
        <v>0</v>
      </c>
      <c r="NE30" s="2">
        <f>'1-Results 2030'!ND30-'1-Results 2030'!ND$2</f>
        <v>0</v>
      </c>
      <c r="NF30" s="2">
        <f>'1-Results 2030'!NE30-'1-Results 2030'!NE$2</f>
        <v>0</v>
      </c>
      <c r="NG30" s="2">
        <f>'1-Results 2030'!NF30-'1-Results 2030'!NF$2</f>
        <v>0</v>
      </c>
      <c r="NH30" s="2">
        <f>'1-Results 2030'!NG30-'1-Results 2030'!NG$2</f>
        <v>0</v>
      </c>
      <c r="NI30" s="2">
        <f>'1-Results 2030'!NH30-'1-Results 2030'!NH$2</f>
        <v>0</v>
      </c>
      <c r="NJ30" s="2">
        <f>'1-Results 2030'!NI30-'1-Results 2030'!NI$2</f>
        <v>0</v>
      </c>
      <c r="NK30" s="2">
        <f>'1-Results 2030'!NJ30-'1-Results 2030'!NJ$2</f>
        <v>0</v>
      </c>
      <c r="NL30" s="2">
        <f>'1-Results 2030'!NK30-'1-Results 2030'!NK$2</f>
        <v>0</v>
      </c>
      <c r="NM30" s="2">
        <f>'1-Results 2030'!NL30-'1-Results 2030'!NL$2</f>
        <v>0</v>
      </c>
      <c r="NN30" s="2">
        <f>'1-Results 2030'!NM30-'1-Results 2030'!NM$2</f>
        <v>0</v>
      </c>
      <c r="NO30" s="2">
        <f>'1-Results 2030'!NN30-'1-Results 2030'!NN$2</f>
        <v>0</v>
      </c>
      <c r="NP30" s="2">
        <f>'1-Results 2030'!NO30-'1-Results 2030'!NO$2</f>
        <v>0</v>
      </c>
      <c r="NQ30" s="2">
        <f>'1-Results 2030'!NP30-'1-Results 2030'!NP$2</f>
        <v>0</v>
      </c>
      <c r="NR30" s="2">
        <f>'1-Results 2030'!NQ30-'1-Results 2030'!NQ$2</f>
        <v>0</v>
      </c>
      <c r="NS30" s="2">
        <f>'1-Results 2030'!NR30-'1-Results 2030'!NR$2</f>
        <v>0</v>
      </c>
      <c r="NT30" s="2">
        <f>'1-Results 2030'!NS30-'1-Results 2030'!NS$2</f>
        <v>0</v>
      </c>
      <c r="NU30" s="2">
        <f>'1-Results 2030'!NT30-'1-Results 2030'!NT$2</f>
        <v>0</v>
      </c>
      <c r="NV30" s="2">
        <f>'1-Results 2030'!NU30-'1-Results 2030'!NU$2</f>
        <v>0</v>
      </c>
      <c r="NW30" s="2">
        <f>'1-Results 2030'!NV30-'1-Results 2030'!NV$2</f>
        <v>0</v>
      </c>
      <c r="NX30" s="2">
        <f>'1-Results 2030'!NW30-'1-Results 2030'!NW$2</f>
        <v>0</v>
      </c>
      <c r="NY30" s="2">
        <f>'1-Results 2030'!NX30-'1-Results 2030'!NX$2</f>
        <v>0</v>
      </c>
      <c r="NZ30" s="2">
        <f>'1-Results 2030'!NY30-'1-Results 2030'!NY$2</f>
        <v>0</v>
      </c>
      <c r="OA30" s="2">
        <f>'1-Results 2030'!NZ30-'1-Results 2030'!NZ$2</f>
        <v>0</v>
      </c>
      <c r="OB30" s="2">
        <f>'1-Results 2030'!OA30-'1-Results 2030'!OA$2</f>
        <v>0</v>
      </c>
      <c r="OC30" s="2">
        <f>'1-Results 2030'!OB30-'1-Results 2030'!OB$2</f>
        <v>0</v>
      </c>
      <c r="OD30" s="2">
        <f>'1-Results 2030'!OC30-'1-Results 2030'!OC$2</f>
        <v>0</v>
      </c>
      <c r="OE30" s="2">
        <f>'1-Results 2030'!OD30-'1-Results 2030'!OD$2</f>
        <v>0</v>
      </c>
      <c r="OF30" s="2">
        <f>'1-Results 2030'!OE30-'1-Results 2030'!OE$2</f>
        <v>0</v>
      </c>
      <c r="OG30" s="2">
        <f>'1-Results 2030'!OF30-'1-Results 2030'!OF$2</f>
        <v>0</v>
      </c>
      <c r="OH30" s="2">
        <f>'1-Results 2030'!OG30-'1-Results 2030'!OG$2</f>
        <v>0</v>
      </c>
      <c r="OI30" s="2">
        <f>'1-Results 2030'!OH30-'1-Results 2030'!OH$2</f>
        <v>0</v>
      </c>
      <c r="OJ30" s="2">
        <f>'1-Results 2030'!OI30-'1-Results 2030'!OI$2</f>
        <v>0</v>
      </c>
      <c r="OK30" s="2">
        <f>'1-Results 2030'!OJ30-'1-Results 2030'!OJ$2</f>
        <v>0</v>
      </c>
      <c r="OL30" s="2">
        <f>'1-Results 2030'!OK30-'1-Results 2030'!OK$2</f>
        <v>0</v>
      </c>
      <c r="OM30" s="2">
        <f>'1-Results 2030'!OL30-'1-Results 2030'!OL$2</f>
        <v>0</v>
      </c>
      <c r="ON30" s="2">
        <f>'1-Results 2030'!OM30-'1-Results 2030'!OM$2</f>
        <v>0</v>
      </c>
      <c r="OO30" s="2">
        <f>'1-Results 2030'!ON30-'1-Results 2030'!ON$2</f>
        <v>0</v>
      </c>
      <c r="OP30" s="2">
        <f>'1-Results 2030'!OO30-'1-Results 2030'!OO$2</f>
        <v>-1.472526826698517E-5</v>
      </c>
      <c r="OQ30" s="2">
        <f>'1-Results 2030'!OP30-'1-Results 2030'!OP$2</f>
        <v>-7.0012858664201261E-3</v>
      </c>
      <c r="OR30" s="2">
        <f>'1-Results 2030'!OQ30-'1-Results 2030'!OQ$2</f>
        <v>-1.8071504814010098E-4</v>
      </c>
      <c r="OS30" s="2">
        <f>'1-Results 2030'!OR30-'1-Results 2030'!OR$2</f>
        <v>0</v>
      </c>
      <c r="OT30" s="2">
        <f>'1-Results 2030'!OS30-'1-Results 2030'!OS$2</f>
        <v>-1.926972277889849E-3</v>
      </c>
      <c r="OU30" s="2">
        <f>'1-Results 2030'!OT30-'1-Results 2030'!OT$2</f>
        <v>-5.0108897809986175E-5</v>
      </c>
      <c r="OV30" s="2">
        <f>'1-Results 2030'!OU30-'1-Results 2030'!OU$2</f>
        <v>1.3412222501507642E-6</v>
      </c>
      <c r="OW30" s="2">
        <f>'1-Results 2030'!OV30-'1-Results 2030'!OV$2</f>
        <v>8.541616500323812E-6</v>
      </c>
      <c r="OX30" s="2">
        <f>'1-Results 2030'!OW30-'1-Results 2030'!OW$2</f>
        <v>-5.0626906035700081E-4</v>
      </c>
      <c r="OY30" s="2">
        <f>'1-Results 2030'!OX30-'1-Results 2030'!OX$2</f>
        <v>0</v>
      </c>
      <c r="OZ30" s="2">
        <f>'1-Results 2030'!OY30-'1-Results 2030'!OY$2</f>
        <v>0</v>
      </c>
      <c r="PA30" s="2">
        <f>'1-Results 2030'!OZ30-'1-Results 2030'!OZ$2</f>
        <v>-8.5886990189010248E-4</v>
      </c>
      <c r="PB30" s="2">
        <f>'1-Results 2030'!PA30-'1-Results 2030'!PA$2</f>
        <v>0</v>
      </c>
      <c r="PC30" s="2">
        <f>'1-Results 2030'!PB30-'1-Results 2030'!PB$2</f>
        <v>-1.2973122810997495E-3</v>
      </c>
      <c r="PD30" s="2">
        <f>'1-Results 2030'!PC30-'1-Results 2030'!PC$2</f>
        <v>0</v>
      </c>
      <c r="PE30" s="2">
        <f>'1-Results 2030'!PD30-'1-Results 2030'!PD$2</f>
        <v>0</v>
      </c>
      <c r="PF30" s="2">
        <f>'1-Results 2030'!PE30-'1-Results 2030'!PE$2</f>
        <v>0</v>
      </c>
      <c r="PG30" s="2">
        <f>'1-Results 2030'!PF30-'1-Results 2030'!PF$2</f>
        <v>0</v>
      </c>
      <c r="PH30" s="2">
        <f>'1-Results 2030'!PG30-'1-Results 2030'!PG$2</f>
        <v>0</v>
      </c>
      <c r="PI30" s="2">
        <f>'1-Results 2030'!PH30-'1-Results 2030'!PH$2</f>
        <v>-3.1728521434981616E-4</v>
      </c>
      <c r="PJ30" s="2">
        <f>'1-Results 2030'!PI30-'1-Results 2030'!PI$2</f>
        <v>0</v>
      </c>
      <c r="PK30" s="2">
        <f>'1-Results 2030'!PJ30-'1-Results 2030'!PJ$2</f>
        <v>0</v>
      </c>
      <c r="PL30" s="2">
        <f>'1-Results 2030'!PK30-'1-Results 2030'!PK$2</f>
        <v>0</v>
      </c>
      <c r="PM30" s="2">
        <f>'1-Results 2030'!PL30-'1-Results 2030'!PL$2</f>
        <v>0</v>
      </c>
      <c r="PN30" s="2">
        <f>'1-Results 2030'!PM30-'1-Results 2030'!PM$2</f>
        <v>0</v>
      </c>
      <c r="PO30" s="2">
        <f>'1-Results 2030'!PN30-'1-Results 2030'!PN$2</f>
        <v>0</v>
      </c>
      <c r="PP30" s="2">
        <f>'1-Results 2030'!PO30-'1-Results 2030'!PO$2</f>
        <v>0</v>
      </c>
      <c r="PQ30" s="2">
        <f>'1-Results 2030'!PP30-'1-Results 2030'!PP$2</f>
        <v>0</v>
      </c>
      <c r="PR30" s="2">
        <f>'1-Results 2030'!PQ30-'1-Results 2030'!PQ$2</f>
        <v>-5.7564484990058062E-5</v>
      </c>
      <c r="PS30" s="2">
        <f>'1-Results 2030'!PR30-'1-Results 2030'!PR$2</f>
        <v>-1.3949484056690054E-2</v>
      </c>
      <c r="PT30" s="2">
        <f>'1-Results 2030'!PS30-'1-Results 2030'!PS$2</f>
        <v>-3.3008659715005884E-6</v>
      </c>
      <c r="PU30" s="2">
        <f>'1-Results 2030'!PT30-'1-Results 2030'!PT$2</f>
        <v>-9.9115381649639289E-5</v>
      </c>
      <c r="PV30" s="2">
        <f>'1-Results 2030'!PU30-'1-Results 2030'!PU$2</f>
        <v>-1.2327655401099188E-5</v>
      </c>
      <c r="PW30" s="2">
        <f>'1-Results 2030'!PV30-'1-Results 2030'!PV$2</f>
        <v>0</v>
      </c>
      <c r="PX30" s="2">
        <f>'1-Results 2030'!PW30-'1-Results 2030'!PW$2</f>
        <v>0</v>
      </c>
      <c r="PY30" s="2">
        <f>'1-Results 2030'!PX30-'1-Results 2030'!PX$2</f>
        <v>0</v>
      </c>
      <c r="PZ30" s="2">
        <f>'1-Results 2030'!PY30-'1-Results 2030'!PY$2</f>
        <v>0</v>
      </c>
      <c r="QA30" s="2">
        <f>'1-Results 2030'!PZ30-'1-Results 2030'!PZ$2</f>
        <v>0</v>
      </c>
      <c r="QB30" s="2">
        <f>'1-Results 2030'!QA30-'1-Results 2030'!QA$2</f>
        <v>0</v>
      </c>
      <c r="QC30" s="2">
        <f>'1-Results 2030'!QB30-'1-Results 2030'!QB$2</f>
        <v>0</v>
      </c>
      <c r="QD30" s="2">
        <f>'1-Results 2030'!QC30-'1-Results 2030'!QC$2</f>
        <v>0</v>
      </c>
      <c r="QE30" s="2">
        <f>'1-Results 2030'!QD30-'1-Results 2030'!QD$2</f>
        <v>0</v>
      </c>
      <c r="QF30" s="2">
        <f>'1-Results 2030'!QE30-'1-Results 2030'!QE$2</f>
        <v>0</v>
      </c>
      <c r="QG30" s="2">
        <f>'1-Results 2030'!QF30-'1-Results 2030'!QF$2</f>
        <v>0</v>
      </c>
      <c r="QH30" s="2">
        <f>'1-Results 2030'!QG30-'1-Results 2030'!QG$2</f>
        <v>0</v>
      </c>
      <c r="QI30" s="2">
        <f>'1-Results 2030'!QH30-'1-Results 2030'!QH$2</f>
        <v>0</v>
      </c>
      <c r="QJ30" s="2">
        <f>'1-Results 2030'!QI30-'1-Results 2030'!QI$2</f>
        <v>0</v>
      </c>
      <c r="QK30" s="2">
        <f>'1-Results 2030'!QJ30-'1-Results 2030'!QJ$2</f>
        <v>0</v>
      </c>
      <c r="QL30" s="2">
        <f>'1-Results 2030'!QK30-'1-Results 2030'!QK$2</f>
        <v>0</v>
      </c>
      <c r="QM30" s="2">
        <f>'1-Results 2030'!QL30-'1-Results 2030'!QL$2</f>
        <v>0</v>
      </c>
      <c r="QN30" s="2">
        <f>'1-Results 2030'!QM30-'1-Results 2030'!QM$2</f>
        <v>0</v>
      </c>
      <c r="QO30" s="2">
        <f>'1-Results 2030'!QN30-'1-Results 2030'!QN$2</f>
        <v>0</v>
      </c>
      <c r="QP30" s="2">
        <f>'1-Results 2030'!QO30-'1-Results 2030'!QO$2</f>
        <v>0</v>
      </c>
      <c r="QQ30" s="2">
        <f>'1-Results 2030'!QP30-'1-Results 2030'!QP$2</f>
        <v>0</v>
      </c>
      <c r="QR30" s="2">
        <f>'1-Results 2030'!QQ30-'1-Results 2030'!QQ$2</f>
        <v>0</v>
      </c>
      <c r="QS30" s="2">
        <f>'1-Results 2030'!QR30-'1-Results 2030'!QR$2</f>
        <v>0</v>
      </c>
      <c r="QT30" s="2">
        <f>'1-Results 2030'!QS30-'1-Results 2030'!QS$2</f>
        <v>0</v>
      </c>
      <c r="QU30" s="2">
        <f>'1-Results 2030'!QT30-'1-Results 2030'!QT$2</f>
        <v>0</v>
      </c>
      <c r="QV30" s="2">
        <f>'1-Results 2030'!QU30-'1-Results 2030'!QU$2</f>
        <v>0</v>
      </c>
      <c r="QW30" s="2">
        <f>'1-Results 2030'!QV30-'1-Results 2030'!QV$2</f>
        <v>0</v>
      </c>
      <c r="QX30" s="2">
        <f>'1-Results 2030'!QW30-'1-Results 2030'!QW$2</f>
        <v>0</v>
      </c>
      <c r="QY30" s="2">
        <f>'1-Results 2030'!QX30-'1-Results 2030'!QX$2</f>
        <v>0</v>
      </c>
      <c r="QZ30" s="2">
        <f>'1-Results 2030'!QY30-'1-Results 2030'!QY$2</f>
        <v>0</v>
      </c>
      <c r="RA30" s="2">
        <f>'1-Results 2030'!QZ30-'1-Results 2030'!QZ$2</f>
        <v>0</v>
      </c>
      <c r="RB30" s="2">
        <f>'1-Results 2030'!RA30-'1-Results 2030'!RA$2</f>
        <v>0</v>
      </c>
      <c r="RC30" s="2">
        <f>'1-Results 2030'!RB30-'1-Results 2030'!RB$2</f>
        <v>0</v>
      </c>
      <c r="RD30" s="2">
        <f>'1-Results 2030'!RC30-'1-Results 2030'!RC$2</f>
        <v>0</v>
      </c>
      <c r="RE30" s="2">
        <f>'1-Results 2030'!RD30-'1-Results 2030'!RD$2</f>
        <v>0</v>
      </c>
      <c r="RF30" s="2">
        <f>'1-Results 2030'!RE30-'1-Results 2030'!RE$2</f>
        <v>0</v>
      </c>
      <c r="RG30" s="2">
        <f>'1-Results 2030'!RF30-'1-Results 2030'!RF$2</f>
        <v>0</v>
      </c>
      <c r="RH30" s="2">
        <f>'1-Results 2030'!RG30-'1-Results 2030'!RG$2</f>
        <v>0</v>
      </c>
      <c r="RI30" s="2">
        <f>'1-Results 2030'!RH30-'1-Results 2030'!RH$2</f>
        <v>0</v>
      </c>
      <c r="RJ30" s="2">
        <f>'1-Results 2030'!RI30-'1-Results 2030'!RI$2</f>
        <v>0</v>
      </c>
      <c r="RK30" s="2">
        <f>'1-Results 2030'!RJ30-'1-Results 2030'!RJ$2</f>
        <v>0</v>
      </c>
      <c r="RL30" s="2">
        <f>'1-Results 2030'!RK30-'1-Results 2030'!RK$2</f>
        <v>0</v>
      </c>
      <c r="RM30" s="2">
        <f>'1-Results 2030'!RL30-'1-Results 2030'!RL$2</f>
        <v>0</v>
      </c>
      <c r="RN30" s="2">
        <f>'1-Results 2030'!RM30-'1-Results 2030'!RM$2</f>
        <v>0</v>
      </c>
      <c r="RO30" s="2">
        <f>'1-Results 2030'!RN30-'1-Results 2030'!RN$2</f>
        <v>0</v>
      </c>
      <c r="RP30" s="2">
        <f>'1-Results 2030'!RO30-'1-Results 2030'!RO$2</f>
        <v>0</v>
      </c>
      <c r="RQ30" s="2">
        <f>'1-Results 2030'!RP30-'1-Results 2030'!RP$2</f>
        <v>0</v>
      </c>
      <c r="RR30" s="2">
        <f>'1-Results 2030'!RQ30-'1-Results 2030'!RQ$2</f>
        <v>0</v>
      </c>
      <c r="RS30" s="2">
        <f>'1-Results 2030'!RR30-'1-Results 2030'!RR$2</f>
        <v>0</v>
      </c>
      <c r="RT30" s="2">
        <f>'1-Results 2030'!RS30-'1-Results 2030'!RS$2</f>
        <v>0</v>
      </c>
      <c r="RU30" s="2">
        <f>'1-Results 2030'!RT30-'1-Results 2030'!RT$2</f>
        <v>0</v>
      </c>
      <c r="RV30" s="2">
        <f>'1-Results 2030'!RU30-'1-Results 2030'!RU$2</f>
        <v>0</v>
      </c>
      <c r="RW30" s="2">
        <f>'1-Results 2030'!RV30-'1-Results 2030'!RV$2</f>
        <v>0</v>
      </c>
      <c r="RX30" s="2">
        <f>'1-Results 2030'!RW30-'1-Results 2030'!RW$2</f>
        <v>0</v>
      </c>
      <c r="RY30" s="2">
        <f>'1-Results 2030'!RX30-'1-Results 2030'!RX$2</f>
        <v>0</v>
      </c>
      <c r="RZ30" s="2">
        <f>'1-Results 2030'!RY30-'1-Results 2030'!RY$2</f>
        <v>0</v>
      </c>
      <c r="SA30" s="2">
        <f>'1-Results 2030'!RZ30-'1-Results 2030'!RZ$2</f>
        <v>0</v>
      </c>
      <c r="SB30" s="2">
        <f>'1-Results 2030'!SA30-'1-Results 2030'!SA$2</f>
        <v>0</v>
      </c>
      <c r="SC30" s="2">
        <f>'1-Results 2030'!SB30-'1-Results 2030'!SB$2</f>
        <v>0</v>
      </c>
      <c r="SD30" s="2">
        <f>'1-Results 2030'!SC30-'1-Results 2030'!SC$2</f>
        <v>0</v>
      </c>
      <c r="SE30" s="2">
        <f>'1-Results 2030'!SD30-'1-Results 2030'!SD$2</f>
        <v>0</v>
      </c>
      <c r="SF30" s="2">
        <f>'1-Results 2030'!SE30-'1-Results 2030'!SE$2</f>
        <v>0</v>
      </c>
      <c r="SG30" s="2">
        <f>'1-Results 2030'!SF30-'1-Results 2030'!SF$2</f>
        <v>0</v>
      </c>
      <c r="SH30" s="2">
        <f>'1-Results 2030'!SG30-'1-Results 2030'!SG$2</f>
        <v>0</v>
      </c>
      <c r="SI30" s="2">
        <f>'1-Results 2030'!SH30-'1-Results 2030'!SH$2</f>
        <v>0</v>
      </c>
      <c r="SJ30" s="2">
        <f>'1-Results 2030'!SI30-'1-Results 2030'!SI$2</f>
        <v>0</v>
      </c>
      <c r="SK30" s="2">
        <f>'1-Results 2030'!SJ30-'1-Results 2030'!SJ$2</f>
        <v>0</v>
      </c>
      <c r="SL30" s="2">
        <f>'1-Results 2030'!SK30-'1-Results 2030'!SK$2</f>
        <v>0</v>
      </c>
      <c r="SM30" s="2">
        <f>'1-Results 2030'!SL30-'1-Results 2030'!SL$2</f>
        <v>0</v>
      </c>
      <c r="SN30" s="2">
        <f>'1-Results 2030'!SM30-'1-Results 2030'!SM$2</f>
        <v>0</v>
      </c>
      <c r="SO30" s="2">
        <f>'1-Results 2030'!SN30-'1-Results 2030'!SN$2</f>
        <v>0</v>
      </c>
      <c r="SP30" s="2">
        <f>'1-Results 2030'!SO30-'1-Results 2030'!SO$2</f>
        <v>0</v>
      </c>
      <c r="SQ30" s="2">
        <f>'1-Results 2030'!SP30-'1-Results 2030'!SP$2</f>
        <v>0</v>
      </c>
      <c r="SR30" s="2">
        <f>'1-Results 2030'!SQ30-'1-Results 2030'!SQ$2</f>
        <v>0</v>
      </c>
      <c r="SS30" s="2">
        <f>'1-Results 2030'!SR30-'1-Results 2030'!SR$2</f>
        <v>0</v>
      </c>
      <c r="ST30" s="2">
        <f>'1-Results 2030'!SS30-'1-Results 2030'!SS$2</f>
        <v>0</v>
      </c>
      <c r="SU30" s="2">
        <f>'1-Results 2030'!ST30-'1-Results 2030'!ST$2</f>
        <v>0</v>
      </c>
      <c r="SV30" s="2">
        <f>'1-Results 2030'!SU30-'1-Results 2030'!SU$2</f>
        <v>0</v>
      </c>
      <c r="SW30" s="2">
        <f>'1-Results 2030'!SV30-'1-Results 2030'!SV$2</f>
        <v>0</v>
      </c>
      <c r="SX30" s="2">
        <f>'1-Results 2030'!SW30-'1-Results 2030'!SW$2</f>
        <v>0</v>
      </c>
      <c r="SY30" s="2">
        <f>'1-Results 2030'!SX30-'1-Results 2030'!SX$2</f>
        <v>0</v>
      </c>
      <c r="SZ30" s="2">
        <f>'1-Results 2030'!SY30-'1-Results 2030'!SY$2</f>
        <v>0</v>
      </c>
      <c r="TA30" s="2">
        <f>'1-Results 2030'!SZ30-'1-Results 2030'!SZ$2</f>
        <v>0</v>
      </c>
      <c r="TB30" s="2">
        <f>'1-Results 2030'!TA30-'1-Results 2030'!TA$2</f>
        <v>0</v>
      </c>
      <c r="TC30" s="2">
        <f>'1-Results 2030'!TB30-'1-Results 2030'!TB$2</f>
        <v>0</v>
      </c>
      <c r="TD30" s="2">
        <f>'1-Results 2030'!TC30-'1-Results 2030'!TC$2</f>
        <v>0</v>
      </c>
      <c r="TE30" s="2">
        <f>'1-Results 2030'!TD30-'1-Results 2030'!TD$2</f>
        <v>0</v>
      </c>
      <c r="TF30" s="2">
        <f>'1-Results 2030'!TE30-'1-Results 2030'!TE$2</f>
        <v>0</v>
      </c>
      <c r="TG30" s="2">
        <f>'1-Results 2030'!TF30-'1-Results 2030'!TF$2</f>
        <v>0</v>
      </c>
      <c r="TH30" s="2">
        <f>'1-Results 2030'!TG30-'1-Results 2030'!TG$2</f>
        <v>0</v>
      </c>
      <c r="TI30" s="2">
        <f>'1-Results 2030'!TH30-'1-Results 2030'!TH$2</f>
        <v>0</v>
      </c>
      <c r="TJ30" s="2">
        <f>'1-Results 2030'!TI30-'1-Results 2030'!TI$2</f>
        <v>0</v>
      </c>
      <c r="TK30" s="2">
        <f>'1-Results 2030'!TJ30-'1-Results 2030'!TJ$2</f>
        <v>0</v>
      </c>
      <c r="TL30" s="2">
        <f>'1-Results 2030'!TK30-'1-Results 2030'!TK$2</f>
        <v>0</v>
      </c>
      <c r="TM30" s="2">
        <f>'1-Results 2030'!TL30-'1-Results 2030'!TL$2</f>
        <v>0</v>
      </c>
      <c r="TN30" s="2">
        <f>'1-Results 2030'!TM30-'1-Results 2030'!TM$2</f>
        <v>0</v>
      </c>
      <c r="TO30" s="2">
        <f>'1-Results 2030'!TN30-'1-Results 2030'!TN$2</f>
        <v>0</v>
      </c>
      <c r="TP30" s="2">
        <f>'1-Results 2030'!TO30-'1-Results 2030'!TO$2</f>
        <v>0</v>
      </c>
      <c r="TQ30" s="2">
        <f>'1-Results 2030'!TP30-'1-Results 2030'!TP$2</f>
        <v>0</v>
      </c>
      <c r="TR30" s="2">
        <f>'1-Results 2030'!TQ30-'1-Results 2030'!TQ$2</f>
        <v>0</v>
      </c>
      <c r="TS30" s="2">
        <f>'1-Results 2030'!TR30-'1-Results 2030'!TR$2</f>
        <v>0</v>
      </c>
      <c r="TT30" s="2">
        <f>'1-Results 2030'!TS30-'1-Results 2030'!TS$2</f>
        <v>0</v>
      </c>
      <c r="TU30" s="2">
        <f>'1-Results 2030'!TT30-'1-Results 2030'!TT$2</f>
        <v>0</v>
      </c>
      <c r="TV30" s="2">
        <f>'1-Results 2030'!TU30-'1-Results 2030'!TU$2</f>
        <v>0</v>
      </c>
      <c r="TW30" s="2">
        <f>'1-Results 2030'!TV30-'1-Results 2030'!TV$2</f>
        <v>0</v>
      </c>
      <c r="TX30" s="2">
        <f>'1-Results 2030'!TW30-'1-Results 2030'!TW$2</f>
        <v>0</v>
      </c>
      <c r="TY30" s="2">
        <f>'1-Results 2030'!TX30-'1-Results 2030'!TX$2</f>
        <v>0</v>
      </c>
      <c r="TZ30" s="2">
        <f>'1-Results 2030'!TY30-'1-Results 2030'!TY$2</f>
        <v>0</v>
      </c>
      <c r="UA30" s="2">
        <f>'1-Results 2030'!TZ30-'1-Results 2030'!TZ$2</f>
        <v>0</v>
      </c>
      <c r="UB30" s="2">
        <f>'1-Results 2030'!UA30-'1-Results 2030'!UA$2</f>
        <v>0</v>
      </c>
      <c r="UC30" s="2">
        <f>'1-Results 2030'!UB30-'1-Results 2030'!UB$2</f>
        <v>0</v>
      </c>
      <c r="UD30" s="2">
        <f>'1-Results 2030'!UC30-'1-Results 2030'!UC$2</f>
        <v>0</v>
      </c>
      <c r="UE30" s="2">
        <f>'1-Results 2030'!UD30-'1-Results 2030'!UD$2</f>
        <v>0</v>
      </c>
      <c r="UF30" s="2">
        <f>'1-Results 2030'!UE30-'1-Results 2030'!UE$2</f>
        <v>0</v>
      </c>
      <c r="UG30" s="2">
        <f>'1-Results 2030'!UF30-'1-Results 2030'!UF$2</f>
        <v>0</v>
      </c>
      <c r="UH30" s="2">
        <f>'1-Results 2030'!UG30-'1-Results 2030'!UG$2</f>
        <v>0</v>
      </c>
      <c r="UI30" s="2">
        <f>'1-Results 2030'!UH30-'1-Results 2030'!UH$2</f>
        <v>0</v>
      </c>
      <c r="UJ30" s="2">
        <f>'1-Results 2030'!UI30-'1-Results 2030'!UI$2</f>
        <v>0</v>
      </c>
      <c r="UK30" s="2">
        <f>'1-Results 2030'!UJ30-'1-Results 2030'!UJ$2</f>
        <v>0</v>
      </c>
      <c r="UL30" s="2">
        <f>'1-Results 2030'!UK30-'1-Results 2030'!UK$2</f>
        <v>0</v>
      </c>
      <c r="UM30" s="2">
        <f>'1-Results 2030'!UL30-'1-Results 2030'!UL$2</f>
        <v>0</v>
      </c>
      <c r="UN30" s="2">
        <f>'1-Results 2030'!UM30-'1-Results 2030'!UM$2</f>
        <v>0</v>
      </c>
      <c r="UO30" s="2">
        <f>'1-Results 2030'!UN30-'1-Results 2030'!UN$2</f>
        <v>0</v>
      </c>
      <c r="UP30" s="2">
        <f>'1-Results 2030'!UO30-'1-Results 2030'!UO$2</f>
        <v>0</v>
      </c>
      <c r="UQ30" s="2">
        <f>'1-Results 2030'!UP30-'1-Results 2030'!UP$2</f>
        <v>0</v>
      </c>
      <c r="UR30" s="2">
        <f>'1-Results 2030'!UQ30-'1-Results 2030'!UQ$2</f>
        <v>0</v>
      </c>
      <c r="US30" s="2">
        <f>'1-Results 2030'!UR30-'1-Results 2030'!UR$2</f>
        <v>0</v>
      </c>
      <c r="UT30" s="2">
        <f>'1-Results 2030'!US30-'1-Results 2030'!US$2</f>
        <v>0</v>
      </c>
      <c r="UU30" s="2">
        <f>'1-Results 2030'!UT30-'1-Results 2030'!UT$2</f>
        <v>0</v>
      </c>
      <c r="UV30" s="2">
        <f>'1-Results 2030'!UU30-'1-Results 2030'!UU$2</f>
        <v>0</v>
      </c>
      <c r="UW30" s="2">
        <f>'1-Results 2030'!UV30-'1-Results 2030'!UV$2</f>
        <v>0</v>
      </c>
      <c r="UX30" s="2">
        <f>'1-Results 2030'!UW30-'1-Results 2030'!UW$2</f>
        <v>0</v>
      </c>
      <c r="UY30" s="2">
        <f>'1-Results 2030'!UX30-'1-Results 2030'!UX$2</f>
        <v>0</v>
      </c>
      <c r="UZ30" s="2">
        <f>'1-Results 2030'!UY30-'1-Results 2030'!UY$2</f>
        <v>0</v>
      </c>
      <c r="VA30" s="2">
        <f>'1-Results 2030'!UZ30-'1-Results 2030'!UZ$2</f>
        <v>0</v>
      </c>
      <c r="VB30" s="2">
        <f>'1-Results 2030'!VA30-'1-Results 2030'!VA$2</f>
        <v>0</v>
      </c>
      <c r="VC30" s="2">
        <f>'1-Results 2030'!VB30-'1-Results 2030'!VB$2</f>
        <v>0</v>
      </c>
      <c r="VD30" s="2">
        <f>'1-Results 2030'!VC30-'1-Results 2030'!VC$2</f>
        <v>0</v>
      </c>
      <c r="VE30" s="2">
        <f>'1-Results 2030'!VD30-'1-Results 2030'!VD$2</f>
        <v>0</v>
      </c>
      <c r="VF30" s="2">
        <f>'1-Results 2030'!VE30-'1-Results 2030'!VE$2</f>
        <v>0</v>
      </c>
      <c r="VG30" s="2">
        <f>'1-Results 2030'!VF30-'1-Results 2030'!VF$2</f>
        <v>0</v>
      </c>
      <c r="VH30" s="2">
        <f>'1-Results 2030'!VG30-'1-Results 2030'!VG$2</f>
        <v>0</v>
      </c>
      <c r="VI30" s="2">
        <f>'1-Results 2030'!VH30-'1-Results 2030'!VH$2</f>
        <v>0</v>
      </c>
      <c r="VJ30" s="2">
        <f>'1-Results 2030'!VI30-'1-Results 2030'!VI$2</f>
        <v>0</v>
      </c>
      <c r="VK30" s="2">
        <f>'1-Results 2030'!VJ30-'1-Results 2030'!VJ$2</f>
        <v>0</v>
      </c>
      <c r="VL30" s="2">
        <f>'1-Results 2030'!VK30-'1-Results 2030'!VK$2</f>
        <v>0</v>
      </c>
      <c r="VM30" s="2">
        <f>'1-Results 2030'!VL30-'1-Results 2030'!VL$2</f>
        <v>0</v>
      </c>
      <c r="VN30" s="2">
        <f>'1-Results 2030'!VM30-'1-Results 2030'!VM$2</f>
        <v>0</v>
      </c>
      <c r="VO30" s="2">
        <f>'1-Results 2030'!VN30-'1-Results 2030'!VN$2</f>
        <v>0</v>
      </c>
      <c r="VP30" s="2">
        <f>'1-Results 2030'!VO30-'1-Results 2030'!VO$2</f>
        <v>0</v>
      </c>
      <c r="VQ30" s="2">
        <f>'1-Results 2030'!VP30-'1-Results 2030'!VP$2</f>
        <v>0</v>
      </c>
      <c r="VR30" s="2">
        <f>'1-Results 2030'!VQ30-'1-Results 2030'!VQ$2</f>
        <v>0</v>
      </c>
      <c r="VS30" s="2">
        <f>'1-Results 2030'!VR30-'1-Results 2030'!VR$2</f>
        <v>0</v>
      </c>
      <c r="VT30" s="2">
        <f>'1-Results 2030'!VS30-'1-Results 2030'!VS$2</f>
        <v>0</v>
      </c>
      <c r="VU30" s="2">
        <f>'1-Results 2030'!VT30-'1-Results 2030'!VT$2</f>
        <v>0</v>
      </c>
      <c r="VV30" s="2">
        <f>'1-Results 2030'!VU30-'1-Results 2030'!VU$2</f>
        <v>0</v>
      </c>
      <c r="VW30" s="2">
        <f>'1-Results 2030'!VV30-'1-Results 2030'!VV$2</f>
        <v>0</v>
      </c>
      <c r="VX30" s="2">
        <f>'1-Results 2030'!VW30-'1-Results 2030'!VW$2</f>
        <v>0</v>
      </c>
      <c r="VY30" s="2">
        <f>'1-Results 2030'!VX30-'1-Results 2030'!VX$2</f>
        <v>0</v>
      </c>
      <c r="VZ30" s="2">
        <f>'1-Results 2030'!VY30-'1-Results 2030'!VY$2</f>
        <v>0</v>
      </c>
      <c r="WA30" s="2">
        <f>'1-Results 2030'!VZ30-'1-Results 2030'!VZ$2</f>
        <v>0</v>
      </c>
      <c r="WB30" s="2">
        <f>'1-Results 2030'!WA30-'1-Results 2030'!WA$2</f>
        <v>0</v>
      </c>
      <c r="WC30" s="2">
        <f>'1-Results 2030'!WB30-'1-Results 2030'!WB$2</f>
        <v>0</v>
      </c>
      <c r="WD30" s="2">
        <f>'1-Results 2030'!WC30-'1-Results 2030'!WC$2</f>
        <v>0</v>
      </c>
      <c r="WE30" s="2">
        <f>'1-Results 2030'!WD30-'1-Results 2030'!WD$2</f>
        <v>0</v>
      </c>
      <c r="WF30" s="2">
        <f>'1-Results 2030'!WE30-'1-Results 2030'!WE$2</f>
        <v>0</v>
      </c>
      <c r="WG30" s="2">
        <f>'1-Results 2030'!WF30-'1-Results 2030'!WF$2</f>
        <v>0</v>
      </c>
      <c r="WH30" s="2">
        <f>'1-Results 2030'!WG30-'1-Results 2030'!WG$2</f>
        <v>0</v>
      </c>
      <c r="WI30" s="2">
        <f>'1-Results 2030'!WH30-'1-Results 2030'!WH$2</f>
        <v>0</v>
      </c>
      <c r="WJ30" s="2">
        <f>'1-Results 2030'!WI30-'1-Results 2030'!WI$2</f>
        <v>0</v>
      </c>
      <c r="WK30" s="2">
        <f>'1-Results 2030'!WJ30-'1-Results 2030'!WJ$2</f>
        <v>0</v>
      </c>
      <c r="WL30" s="2">
        <f>'1-Results 2030'!WK30-'1-Results 2030'!WK$2</f>
        <v>0</v>
      </c>
      <c r="WM30" s="2">
        <f>'1-Results 2030'!WL30-'1-Results 2030'!WL$2</f>
        <v>0</v>
      </c>
      <c r="WN30" s="2">
        <f>'1-Results 2030'!WM30-'1-Results 2030'!WM$2</f>
        <v>0</v>
      </c>
      <c r="WO30" s="2">
        <f>'1-Results 2030'!WN30-'1-Results 2030'!WN$2</f>
        <v>0</v>
      </c>
      <c r="WP30" s="2">
        <f>'1-Results 2030'!WO30-'1-Results 2030'!WO$2</f>
        <v>0</v>
      </c>
      <c r="WQ30" s="2">
        <f>'1-Results 2030'!WP30-'1-Results 2030'!WP$2</f>
        <v>0</v>
      </c>
      <c r="WR30" s="2">
        <f>'1-Results 2030'!WQ30-'1-Results 2030'!WQ$2</f>
        <v>0</v>
      </c>
      <c r="WS30" s="2">
        <f>'1-Results 2030'!WR30-'1-Results 2030'!WR$2</f>
        <v>0</v>
      </c>
      <c r="WT30" s="2">
        <f>'1-Results 2030'!WS30-'1-Results 2030'!WS$2</f>
        <v>0</v>
      </c>
      <c r="WU30" s="2">
        <f>'1-Results 2030'!WT30-'1-Results 2030'!WT$2</f>
        <v>0</v>
      </c>
      <c r="WV30" s="2">
        <f>'1-Results 2030'!WU30-'1-Results 2030'!WU$2</f>
        <v>-3.5251120827199944E-3</v>
      </c>
      <c r="WW30" s="2">
        <f>'1-Results 2030'!WV30-'1-Results 2030'!WV$2</f>
        <v>0</v>
      </c>
      <c r="WX30" s="2">
        <f>'1-Results 2030'!WW30-'1-Results 2030'!WW$2</f>
        <v>0</v>
      </c>
      <c r="WY30" s="2">
        <f>'1-Results 2030'!WX30-'1-Results 2030'!WX$2</f>
        <v>0</v>
      </c>
      <c r="WZ30" s="2">
        <f>'1-Results 2030'!WY30-'1-Results 2030'!WY$2</f>
        <v>0.21578171708362004</v>
      </c>
      <c r="XA30" s="2">
        <f>'1-Results 2030'!WZ30-'1-Results 2030'!WZ$2</f>
        <v>0</v>
      </c>
      <c r="XB30" s="2">
        <f>'1-Results 2030'!XA30-'1-Results 2030'!XA$2</f>
        <v>-0.85054366452359886</v>
      </c>
      <c r="XC30" s="2">
        <f>'1-Results 2030'!XB30-'1-Results 2030'!XB$2</f>
        <v>0</v>
      </c>
      <c r="XD30" s="2">
        <f>'1-Results 2030'!XC30-'1-Results 2030'!XC$2</f>
        <v>0</v>
      </c>
      <c r="XE30" s="2">
        <f>'1-Results 2030'!XD30-'1-Results 2030'!XD$2</f>
        <v>0</v>
      </c>
      <c r="XF30" s="2">
        <f>'1-Results 2030'!XE30-'1-Results 2030'!XE$2</f>
        <v>0</v>
      </c>
      <c r="XG30" s="2">
        <f>'1-Results 2030'!XF30-'1-Results 2030'!XF$2</f>
        <v>0</v>
      </c>
      <c r="XH30" s="2">
        <f>'1-Results 2030'!XG30-'1-Results 2030'!XG$2</f>
        <v>0</v>
      </c>
      <c r="XI30" s="2">
        <f>'1-Results 2030'!XH30-'1-Results 2030'!XH$2</f>
        <v>0</v>
      </c>
      <c r="XJ30" s="2">
        <f>'1-Results 2030'!XI30-'1-Results 2030'!XI$2</f>
        <v>0</v>
      </c>
      <c r="XK30" s="2">
        <f>'1-Results 2030'!XJ30-'1-Results 2030'!XJ$2</f>
        <v>0</v>
      </c>
      <c r="XL30" s="2">
        <f>'1-Results 2030'!XK30-'1-Results 2030'!XK$2</f>
        <v>0</v>
      </c>
      <c r="XM30" s="2">
        <f>'1-Results 2030'!XL30-'1-Results 2030'!XL$2</f>
        <v>0</v>
      </c>
      <c r="XN30" s="2">
        <f>'1-Results 2030'!XM30-'1-Results 2030'!XM$2</f>
        <v>0</v>
      </c>
      <c r="XO30" s="2">
        <f>'1-Results 2030'!XN30-'1-Results 2030'!XN$2</f>
        <v>-3.5959518999962269E-8</v>
      </c>
      <c r="XP30" s="2">
        <f>'1-Results 2030'!XO30-'1-Results 2030'!XO$2</f>
        <v>-1.5526971654199889E-5</v>
      </c>
      <c r="XQ30" s="2">
        <f>'1-Results 2030'!XP30-'1-Results 2030'!XP$2</f>
        <v>-4.0077744050022457E-7</v>
      </c>
      <c r="XR30" s="2">
        <f>'1-Results 2030'!XQ30-'1-Results 2030'!XQ$2</f>
        <v>0</v>
      </c>
      <c r="XS30" s="2">
        <f>'1-Results 2030'!XR30-'1-Results 2030'!XR$2</f>
        <v>-6.7341542784003783E-6</v>
      </c>
      <c r="XT30" s="2">
        <f>'1-Results 2030'!XS30-'1-Results 2030'!XS$2</f>
        <v>-1.4961949080030679E-7</v>
      </c>
      <c r="XU30" s="2">
        <f>'1-Results 2030'!XT30-'1-Results 2030'!XT$2</f>
        <v>4.0407209299896107E-8</v>
      </c>
      <c r="XV30" s="2">
        <f>'1-Results 2030'!XU30-'1-Results 2030'!XU$2</f>
        <v>2.5733459440430151E-7</v>
      </c>
      <c r="XW30" s="2">
        <f>'1-Results 2030'!XV30-'1-Results 2030'!XV$2</f>
        <v>-1.780446321700003E-6</v>
      </c>
      <c r="XX30" s="75">
        <f>'1-Results 2030'!XW30-'1-Results 2030'!XW$2</f>
        <v>0</v>
      </c>
      <c r="XY30" s="2">
        <f>'1-Results 2030'!XX30-'1-Results 2030'!XX$2</f>
        <v>0</v>
      </c>
      <c r="XZ30" s="2">
        <f>'1-Results 2030'!XY30-'1-Results 2030'!XY$2</f>
        <v>-3.6252247877024968E-6</v>
      </c>
      <c r="YA30" s="2">
        <f>'1-Results 2030'!XZ30-'1-Results 2030'!XZ$2</f>
        <v>0</v>
      </c>
      <c r="YB30" s="2">
        <f>'1-Results 2030'!YA30-'1-Results 2030'!YA$2</f>
        <v>-2.0608177631990798E-6</v>
      </c>
      <c r="YC30" s="2">
        <f>'1-Results 2030'!YB30-'1-Results 2030'!YB$2</f>
        <v>0</v>
      </c>
      <c r="YD30" s="2">
        <f>'1-Results 2030'!YC30-'1-Results 2030'!YC$2</f>
        <v>0</v>
      </c>
      <c r="YE30" s="2">
        <f>'1-Results 2030'!YD30-'1-Results 2030'!YD$2</f>
        <v>0</v>
      </c>
      <c r="YF30" s="2">
        <f>'1-Results 2030'!YE30-'1-Results 2030'!YE$2</f>
        <v>0</v>
      </c>
      <c r="YG30" s="2">
        <f>'1-Results 2030'!YF30-'1-Results 2030'!YF$2</f>
        <v>0</v>
      </c>
      <c r="YH30" s="2">
        <f>'1-Results 2030'!YG30-'1-Results 2030'!YG$2</f>
        <v>-2.6804357361985554E-6</v>
      </c>
      <c r="YI30" s="2">
        <f>'1-Results 2030'!YH30-'1-Results 2030'!YH$2</f>
        <v>0</v>
      </c>
      <c r="YJ30" s="2">
        <f>'1-Results 2030'!YI30-'1-Results 2030'!YI$2</f>
        <v>0</v>
      </c>
      <c r="YK30" s="2">
        <f>'1-Results 2030'!YJ30-'1-Results 2030'!YJ$2</f>
        <v>0</v>
      </c>
      <c r="YL30" s="2">
        <f>'1-Results 2030'!YK30-'1-Results 2030'!YK$2</f>
        <v>0</v>
      </c>
      <c r="YM30" s="2">
        <f>'1-Results 2030'!YL30-'1-Results 2030'!YL$2</f>
        <v>0</v>
      </c>
      <c r="YN30" s="2">
        <f>'1-Results 2030'!YM30-'1-Results 2030'!YM$2</f>
        <v>0</v>
      </c>
      <c r="YO30" s="2">
        <f>'1-Results 2030'!YN30-'1-Results 2030'!YN$2</f>
        <v>0</v>
      </c>
      <c r="YP30" s="2">
        <f>'1-Results 2030'!YO30-'1-Results 2030'!YO$2</f>
        <v>0</v>
      </c>
      <c r="YQ30" s="2">
        <f>'1-Results 2030'!YP30-'1-Results 2030'!YP$2</f>
        <v>-9.145229090028531E-8</v>
      </c>
      <c r="YR30" s="2">
        <f>'1-Results 2030'!YQ30-'1-Results 2030'!YQ$2</f>
        <v>-3.1172244044801178E-5</v>
      </c>
      <c r="YS30" s="2">
        <f>'1-Results 2030'!YR30-'1-Results 2030'!YR$2</f>
        <v>0</v>
      </c>
      <c r="YT30" s="2">
        <f>'1-Results 2030'!YS30-'1-Results 2030'!YS$2</f>
        <v>-2.5645691200011644E-8</v>
      </c>
      <c r="YU30" s="75">
        <f>'1-Results 2030'!YT30-'1-Results 2030'!YT$2</f>
        <v>-2.6425781536001285E-8</v>
      </c>
      <c r="YV30" s="2">
        <f>'1-Results 2030'!YU30-'1-Results 2030'!YU$2</f>
        <v>0</v>
      </c>
      <c r="YW30" s="2">
        <f>'1-Results 2030'!YV30-'1-Results 2030'!YV$2</f>
        <v>0</v>
      </c>
      <c r="YX30" s="2">
        <f>'1-Results 2030'!YW30-'1-Results 2030'!YW$2</f>
        <v>0</v>
      </c>
      <c r="YY30" s="2">
        <f>'1-Results 2030'!YX30-'1-Results 2030'!YX$2</f>
        <v>0</v>
      </c>
      <c r="YZ30" s="2">
        <f>'1-Results 2030'!YY30-'1-Results 2030'!YY$2</f>
        <v>0</v>
      </c>
      <c r="ZA30" s="2">
        <f>'1-Results 2030'!YZ30-'1-Results 2030'!YZ$2</f>
        <v>0</v>
      </c>
      <c r="ZB30" s="2">
        <f>'1-Results 2030'!ZA30-'1-Results 2030'!ZA$2</f>
        <v>0</v>
      </c>
      <c r="ZC30" s="2">
        <f>'1-Results 2030'!ZB30-'1-Results 2030'!ZB$2</f>
        <v>0</v>
      </c>
      <c r="ZD30" s="2">
        <f>'1-Results 2030'!ZC30-'1-Results 2030'!ZC$2</f>
        <v>0</v>
      </c>
      <c r="ZE30" s="2">
        <f>'1-Results 2030'!ZD30-'1-Results 2030'!ZD$2</f>
        <v>0</v>
      </c>
      <c r="ZF30" s="2">
        <f>'1-Results 2030'!ZE30-'1-Results 2030'!ZE$2</f>
        <v>0</v>
      </c>
      <c r="ZG30" s="2">
        <f>'1-Results 2030'!ZF30-'1-Results 2030'!ZF$2</f>
        <v>0</v>
      </c>
      <c r="ZH30" s="2">
        <f>'1-Results 2030'!ZG30-'1-Results 2030'!ZG$2</f>
        <v>0</v>
      </c>
      <c r="ZI30" s="2">
        <f>'1-Results 2030'!ZH30-'1-Results 2030'!ZH$2</f>
        <v>0</v>
      </c>
      <c r="ZJ30" s="2">
        <f>'1-Results 2030'!ZI30-'1-Results 2030'!ZI$2</f>
        <v>0</v>
      </c>
      <c r="ZK30" s="2">
        <f>'1-Results 2030'!ZJ30-'1-Results 2030'!ZJ$2</f>
        <v>0</v>
      </c>
      <c r="ZL30" s="2">
        <f>'1-Results 2030'!ZK30-'1-Results 2030'!ZK$2</f>
        <v>0</v>
      </c>
      <c r="ZM30" s="2">
        <f>'1-Results 2030'!ZL30-'1-Results 2030'!ZL$2</f>
        <v>0</v>
      </c>
      <c r="ZN30" s="2">
        <f>'1-Results 2030'!ZM30-'1-Results 2030'!ZM$2</f>
        <v>0</v>
      </c>
      <c r="ZO30" s="2">
        <f>'1-Results 2030'!ZN30-'1-Results 2030'!ZN$2</f>
        <v>0</v>
      </c>
      <c r="ZP30" s="2">
        <f>'1-Results 2030'!ZO30-'1-Results 2030'!ZO$2</f>
        <v>0</v>
      </c>
      <c r="ZQ30" s="2">
        <f>'1-Results 2030'!ZP30-'1-Results 2030'!ZP$2</f>
        <v>0</v>
      </c>
      <c r="ZR30" s="2">
        <f>'1-Results 2030'!ZQ30-'1-Results 2030'!ZQ$2</f>
        <v>0</v>
      </c>
      <c r="ZS30" s="2">
        <f>'1-Results 2030'!ZR30-'1-Results 2030'!ZR$2</f>
        <v>0</v>
      </c>
      <c r="ZT30" s="2">
        <f>'1-Results 2030'!ZS30-'1-Results 2030'!ZS$2</f>
        <v>0</v>
      </c>
      <c r="ZU30" s="2">
        <f>'1-Results 2030'!ZT30-'1-Results 2030'!ZT$2</f>
        <v>0</v>
      </c>
      <c r="ZV30" s="2">
        <f>'1-Results 2030'!ZU30-'1-Results 2030'!ZU$2</f>
        <v>0</v>
      </c>
      <c r="ZW30" s="2">
        <f>'1-Results 2030'!ZV30-'1-Results 2030'!ZV$2</f>
        <v>0</v>
      </c>
      <c r="ZX30" s="2">
        <f>'1-Results 2030'!ZW30-'1-Results 2030'!ZW$2</f>
        <v>0</v>
      </c>
      <c r="ZY30" s="2">
        <f>'1-Results 2030'!ZX30-'1-Results 2030'!ZX$2</f>
        <v>0</v>
      </c>
      <c r="ZZ30" s="2">
        <f>'1-Results 2030'!ZY30-'1-Results 2030'!ZY$2</f>
        <v>0</v>
      </c>
      <c r="AAA30" s="2">
        <f>'1-Results 2030'!ZZ30-'1-Results 2030'!ZZ$2</f>
        <v>0</v>
      </c>
      <c r="AAB30" s="2">
        <f>'1-Results 2030'!AAA30-'1-Results 2030'!AAA$2</f>
        <v>0</v>
      </c>
      <c r="AAC30" s="75">
        <f>'1-Results 2030'!AAB30-'1-Results 2030'!AAB$2</f>
        <v>0</v>
      </c>
      <c r="AAD30" s="2">
        <f>'1-Results 2030'!AAC30-'1-Results 2030'!AAC$2</f>
        <v>0</v>
      </c>
      <c r="AAE30" s="2">
        <f>'1-Results 2030'!AAD30-'1-Results 2030'!AAD$2</f>
        <v>0</v>
      </c>
      <c r="AAF30" s="2">
        <f>'1-Results 2030'!AAE30-'1-Results 2030'!AAE$2</f>
        <v>0</v>
      </c>
      <c r="AAG30" s="2">
        <f>'1-Results 2030'!AAF30-'1-Results 2030'!AAF$2</f>
        <v>0</v>
      </c>
      <c r="AAH30" s="2">
        <f>'1-Results 2030'!AAG30-'1-Results 2030'!AAG$2</f>
        <v>0</v>
      </c>
      <c r="AAI30" s="2">
        <f>'1-Results 2030'!AAH30-'1-Results 2030'!AAH$2</f>
        <v>0</v>
      </c>
      <c r="AAJ30" s="2">
        <f>'1-Results 2030'!AAI30-'1-Results 2030'!AAI$2</f>
        <v>0</v>
      </c>
      <c r="AAK30" s="2">
        <f>'1-Results 2030'!AAJ30-'1-Results 2030'!AAJ$2</f>
        <v>0</v>
      </c>
      <c r="AAL30" s="2">
        <f>'1-Results 2030'!AAK30-'1-Results 2030'!AAK$2</f>
        <v>0</v>
      </c>
      <c r="AAM30" s="2">
        <f>'1-Results 2030'!AAL30-'1-Results 2030'!AAL$2</f>
        <v>0</v>
      </c>
      <c r="AAN30" s="75">
        <f>'1-Results 2030'!AAM30-'1-Results 2030'!AAM$2</f>
        <v>0</v>
      </c>
      <c r="AAO30" s="2">
        <f>'1-Results 2030'!AAN30-'1-Results 2030'!AAN$2</f>
        <v>0</v>
      </c>
      <c r="AAP30" s="2">
        <f>'1-Results 2030'!AAO30-'1-Results 2030'!AAO$2</f>
        <v>0</v>
      </c>
      <c r="AAQ30" s="2">
        <f>'1-Results 2030'!AAP30-'1-Results 2030'!AAP$2</f>
        <v>0</v>
      </c>
      <c r="AAR30" s="2">
        <f>'1-Results 2030'!AAQ30-'1-Results 2030'!AAQ$2</f>
        <v>0</v>
      </c>
      <c r="AAS30" s="2">
        <f>'1-Results 2030'!AAR30-'1-Results 2030'!AAR$2</f>
        <v>0</v>
      </c>
      <c r="AAT30" s="2">
        <f>'1-Results 2030'!AAS30-'1-Results 2030'!AAS$2</f>
        <v>0</v>
      </c>
      <c r="AAU30" s="2">
        <f>'1-Results 2030'!AAT30-'1-Results 2030'!AAT$2</f>
        <v>0</v>
      </c>
      <c r="AAV30" s="2">
        <f>'1-Results 2030'!AAU30-'1-Results 2030'!AAU$2</f>
        <v>0</v>
      </c>
      <c r="AAW30" s="2">
        <f>'1-Results 2030'!AAV30-'1-Results 2030'!AAV$2</f>
        <v>-2.6843949751199914E-5</v>
      </c>
      <c r="AAX30" s="2">
        <f>'1-Results 2030'!AAW30-'1-Results 2030'!AAW$2</f>
        <v>0</v>
      </c>
      <c r="AAY30" s="2">
        <f>'1-Results 2030'!AAX30-'1-Results 2030'!AAX$2</f>
        <v>0</v>
      </c>
      <c r="AAZ30" s="2">
        <f>'1-Results 2030'!AAY30-'1-Results 2030'!AAY$2</f>
        <v>0</v>
      </c>
      <c r="ABA30" s="2">
        <f>'1-Results 2030'!AAZ30-'1-Results 2030'!AAZ$2</f>
        <v>2.2736578821126008E-2</v>
      </c>
      <c r="ABB30" s="2">
        <f>'1-Results 2030'!ABA30-'1-Results 2030'!ABA$2</f>
        <v>0</v>
      </c>
      <c r="ABC30" s="2">
        <f>'1-Results 2030'!ABB30-'1-Results 2030'!ABB$2</f>
        <v>-1.8861874701879999E-2</v>
      </c>
      <c r="ABD30" s="2">
        <f>'1-Results 2030'!ABC30-'1-Results 2030'!ABC$2</f>
        <v>0</v>
      </c>
      <c r="ABE30" s="2">
        <f>'1-Results 2030'!ABD30-'1-Results 2030'!ABD$2</f>
        <v>0</v>
      </c>
      <c r="ABF30" s="2">
        <f>'1-Results 2030'!ABE30-'1-Results 2030'!ABE$2</f>
        <v>0</v>
      </c>
      <c r="ABG30" s="2">
        <f>'1-Results 2030'!ABF30-'1-Results 2030'!ABF$2</f>
        <v>0</v>
      </c>
      <c r="ABH30" s="2">
        <f>'1-Results 2030'!ABG30-'1-Results 2030'!ABG$2</f>
        <v>0</v>
      </c>
      <c r="ABI30" s="2">
        <f>'1-Results 2030'!ABH30-'1-Results 2030'!ABH$2</f>
        <v>0</v>
      </c>
      <c r="ABJ30" s="2">
        <f>'1-Results 2030'!ABI30-'1-Results 2030'!ABI$2</f>
        <v>0</v>
      </c>
      <c r="ABK30" s="2">
        <f>'1-Results 2030'!ABJ30-'1-Results 2030'!ABJ$2</f>
        <v>0</v>
      </c>
      <c r="ABL30" s="2">
        <f>'1-Results 2030'!ABK30-'1-Results 2030'!ABK$2</f>
        <v>0</v>
      </c>
      <c r="ABM30" s="2">
        <f>'1-Results 2030'!ABL30-'1-Results 2030'!ABL$2</f>
        <v>0</v>
      </c>
      <c r="ABN30" s="2">
        <f>'1-Results 2030'!ABM30-'1-Results 2030'!ABM$2</f>
        <v>0</v>
      </c>
      <c r="ABO30" s="2">
        <f>'1-Results 2030'!ABN30-'1-Results 2030'!ABN$2</f>
        <v>0</v>
      </c>
      <c r="ABP30" s="2">
        <f>'1-Results 2030'!ABO30-'1-Results 2030'!ABO$2</f>
        <v>0</v>
      </c>
      <c r="ABQ30" s="2">
        <f>'1-Results 2030'!ABP30-'1-Results 2030'!ABP$2</f>
        <v>0</v>
      </c>
      <c r="ABR30" s="2">
        <f>'1-Results 2030'!ABQ30-'1-Results 2030'!ABQ$2</f>
        <v>0</v>
      </c>
      <c r="ABS30" s="2">
        <f>'1-Results 2030'!ABR30-'1-Results 2030'!ABR$2</f>
        <v>0</v>
      </c>
      <c r="ABT30" s="2">
        <f>'1-Results 2030'!ABS30-'1-Results 2030'!ABS$2</f>
        <v>0</v>
      </c>
      <c r="ABU30" s="2">
        <f>'1-Results 2030'!ABT30-'1-Results 2030'!ABT$2</f>
        <v>0</v>
      </c>
      <c r="ABV30" s="2">
        <f>'1-Results 2030'!ABU30-'1-Results 2030'!ABU$2</f>
        <v>0</v>
      </c>
      <c r="ABW30" s="2">
        <f>'1-Results 2030'!ABV30-'1-Results 2030'!ABV$2</f>
        <v>0</v>
      </c>
      <c r="ABX30" s="2">
        <f>'1-Results 2030'!ABW30-'1-Results 2030'!ABW$2</f>
        <v>0</v>
      </c>
      <c r="ABY30" s="2">
        <f>'1-Results 2030'!ABX30-'1-Results 2030'!ABX$2</f>
        <v>0</v>
      </c>
      <c r="ABZ30" s="2">
        <f>'1-Results 2030'!ABY30-'1-Results 2030'!ABY$2</f>
        <v>0</v>
      </c>
      <c r="ACA30" s="2">
        <f>'1-Results 2030'!ABZ30-'1-Results 2030'!ABZ$2</f>
        <v>0</v>
      </c>
      <c r="ACB30" s="2">
        <f>'1-Results 2030'!ACA30-'1-Results 2030'!ACA$2</f>
        <v>0</v>
      </c>
      <c r="ACC30" s="2">
        <f>'1-Results 2030'!ACB30-'1-Results 2030'!ACB$2</f>
        <v>0</v>
      </c>
      <c r="ACD30" s="2">
        <f>'1-Results 2030'!ACC30-'1-Results 2030'!ACC$2</f>
        <v>0</v>
      </c>
      <c r="ACE30" s="2">
        <f>'1-Results 2030'!ACD30-'1-Results 2030'!ACD$2</f>
        <v>0</v>
      </c>
      <c r="ACF30" s="2">
        <f>'1-Results 2030'!ACE30-'1-Results 2030'!ACE$2</f>
        <v>0</v>
      </c>
      <c r="ACG30" s="2">
        <f>'1-Results 2030'!ACF30-'1-Results 2030'!ACF$2</f>
        <v>0</v>
      </c>
      <c r="ACH30" s="2">
        <f>'1-Results 2030'!ACG30-'1-Results 2030'!ACG$2</f>
        <v>0</v>
      </c>
      <c r="ACI30" s="2">
        <f>'1-Results 2030'!ACH30-'1-Results 2030'!ACH$2</f>
        <v>0</v>
      </c>
      <c r="ACJ30" s="2">
        <f>'1-Results 2030'!ACI30-'1-Results 2030'!ACI$2</f>
        <v>0</v>
      </c>
      <c r="ACK30" s="2">
        <f>'1-Results 2030'!ACJ30-'1-Results 2030'!ACJ$2</f>
        <v>0</v>
      </c>
      <c r="ACL30" s="75">
        <f>'1-Results 2030'!ACK30-'1-Results 2030'!ACK$2</f>
        <v>0</v>
      </c>
      <c r="ACM30" s="2">
        <f>'1-Results 2030'!ACL30-'1-Results 2030'!ACL$2</f>
        <v>0</v>
      </c>
      <c r="ACN30" s="2">
        <f>'1-Results 2030'!ACM30-'1-Results 2030'!ACM$2</f>
        <v>0</v>
      </c>
      <c r="ACO30" s="2">
        <f>'1-Results 2030'!ACN30-'1-Results 2030'!ACN$2</f>
        <v>0</v>
      </c>
      <c r="ACP30" s="2">
        <f>'1-Results 2030'!ACO30-'1-Results 2030'!ACO$2</f>
        <v>0</v>
      </c>
      <c r="ACQ30" s="2">
        <f>'1-Results 2030'!ACP30-'1-Results 2030'!ACP$2</f>
        <v>0</v>
      </c>
      <c r="ACR30" s="2">
        <f>'1-Results 2030'!ACQ30-'1-Results 2030'!ACQ$2</f>
        <v>0</v>
      </c>
      <c r="ACS30" s="2">
        <f>'1-Results 2030'!ACR30-'1-Results 2030'!ACR$2</f>
        <v>0</v>
      </c>
      <c r="ACT30" s="2">
        <f>'1-Results 2030'!ACS30-'1-Results 2030'!ACS$2</f>
        <v>-2.3760386093698571E-2</v>
      </c>
      <c r="ACU30" s="2">
        <f>'1-Results 2030'!ACT30-'1-Results 2030'!ACT$2</f>
        <v>-8.9264083917051096E-4</v>
      </c>
      <c r="ACV30" s="2">
        <f>'1-Results 2030'!ACU30-'1-Results 2030'!ACU$2</f>
        <v>0</v>
      </c>
      <c r="ACW30" s="2">
        <f>'1-Results 2030'!ACV30-'1-Results 2030'!ACV$2</f>
        <v>0</v>
      </c>
      <c r="ACX30" s="2">
        <f>'1-Results 2030'!ACW30-'1-Results 2030'!ACW$2</f>
        <v>0</v>
      </c>
      <c r="ACY30" s="2">
        <f>'1-Results 2030'!ACX30-'1-Results 2030'!ACX$2</f>
        <v>0</v>
      </c>
      <c r="ACZ30" s="2">
        <f>'1-Results 2030'!ACY30-'1-Results 2030'!ACY$2</f>
        <v>0</v>
      </c>
      <c r="ADA30" s="2">
        <f>'1-Results 2030'!ACZ30-'1-Results 2030'!ACZ$2</f>
        <v>0</v>
      </c>
      <c r="ADB30" s="2">
        <f>'1-Results 2030'!ADA30-'1-Results 2030'!ADA$2</f>
        <v>0</v>
      </c>
      <c r="ADC30" s="2">
        <f>'1-Results 2030'!ADB30-'1-Results 2030'!ADB$2</f>
        <v>0</v>
      </c>
      <c r="ADD30" s="2">
        <f>'1-Results 2030'!ADC30-'1-Results 2030'!ADC$2</f>
        <v>-0.63969740696320088</v>
      </c>
      <c r="ADE30" s="2">
        <f>'1-Results 2030'!ADD30-'1-Results 2030'!ADD$2</f>
        <v>0</v>
      </c>
      <c r="ADF30" s="2">
        <f>'1-Results 2030'!ADE30-'1-Results 2030'!ADE$2</f>
        <v>0</v>
      </c>
      <c r="ADG30" s="2">
        <f>'1-Results 2030'!ADF30-'1-Results 2030'!ADF$2</f>
        <v>0</v>
      </c>
      <c r="ADH30" s="2">
        <f>'1-Results 2030'!ADG30-'1-Results 2030'!ADG$2</f>
        <v>-8.7219534190197123E-4</v>
      </c>
      <c r="ADI30" s="2">
        <f>'1-Results 2030'!ADH30-'1-Results 2030'!ADH$2</f>
        <v>-1.285643042150042E-2</v>
      </c>
      <c r="ADJ30" s="2">
        <f>'1-Results 2030'!ADI30-'1-Results 2030'!ADI$2</f>
        <v>0</v>
      </c>
      <c r="ADK30" s="2">
        <f>'1-Results 2030'!ADJ30-'1-Results 2030'!ADJ$2</f>
        <v>0</v>
      </c>
      <c r="ADL30" s="2">
        <f>'1-Results 2030'!ADK30-'1-Results 2030'!ADK$2</f>
        <v>0</v>
      </c>
      <c r="ADM30" s="2">
        <f>'1-Results 2030'!ADL30-'1-Results 2030'!ADL$2</f>
        <v>0</v>
      </c>
      <c r="ADN30" s="2">
        <f>'1-Results 2030'!ADM30-'1-Results 2030'!ADM$2</f>
        <v>0</v>
      </c>
      <c r="ADO30" s="2">
        <f>'1-Results 2030'!ADN30-'1-Results 2030'!ADN$2</f>
        <v>0</v>
      </c>
      <c r="ADP30" s="2">
        <f>'1-Results 2030'!ADO30-'1-Results 2030'!ADO$2</f>
        <v>0</v>
      </c>
      <c r="ADQ30" s="2">
        <f>'1-Results 2030'!ADP30-'1-Results 2030'!ADP$2</f>
        <v>0</v>
      </c>
      <c r="ADR30" s="2">
        <f>'1-Results 2030'!ADQ30-'1-Results 2030'!ADQ$2</f>
        <v>0</v>
      </c>
      <c r="ADS30" s="2">
        <f>'1-Results 2030'!ADR30-'1-Results 2030'!ADR$2</f>
        <v>0</v>
      </c>
      <c r="ADT30" s="2">
        <f>'1-Results 2030'!ADS30-'1-Results 2030'!ADS$2</f>
        <v>0</v>
      </c>
      <c r="ADU30" s="2">
        <f>'1-Results 2030'!ADT30-'1-Results 2030'!ADT$2</f>
        <v>0</v>
      </c>
      <c r="ADV30" s="2">
        <f>'1-Results 2030'!ADU30-'1-Results 2030'!ADU$2</f>
        <v>0</v>
      </c>
      <c r="ADW30" s="2">
        <f>'1-Results 2030'!ADV30-'1-Results 2030'!ADV$2</f>
        <v>0</v>
      </c>
      <c r="ADX30" s="2">
        <f>'1-Results 2030'!ADW30-'1-Results 2030'!ADW$2</f>
        <v>0</v>
      </c>
      <c r="ADY30" s="2">
        <f>'1-Results 2030'!ADX30-'1-Results 2030'!ADX$2</f>
        <v>0</v>
      </c>
      <c r="ADZ30" s="2">
        <f>'1-Results 2030'!ADY30-'1-Results 2030'!ADY$2</f>
        <v>0</v>
      </c>
      <c r="AEA30" s="2">
        <f>'1-Results 2030'!ADZ30-'1-Results 2030'!ADZ$2</f>
        <v>0</v>
      </c>
      <c r="AEB30" s="2">
        <f>'1-Results 2030'!AEA30-'1-Results 2030'!AEA$2</f>
        <v>0</v>
      </c>
      <c r="AEC30" s="2">
        <f>'1-Results 2030'!AEB30-'1-Results 2030'!AEB$2</f>
        <v>0</v>
      </c>
      <c r="AED30" s="2">
        <f>'1-Results 2030'!AEC30-'1-Results 2030'!AEC$2</f>
        <v>0</v>
      </c>
      <c r="AEE30" s="2">
        <f>'1-Results 2030'!AED30-'1-Results 2030'!AED$2</f>
        <v>0</v>
      </c>
      <c r="AEF30" s="2">
        <f>'1-Results 2030'!AEE30-'1-Results 2030'!AEE$2</f>
        <v>0</v>
      </c>
      <c r="AEG30" s="2">
        <f>'1-Results 2030'!AEF30-'1-Results 2030'!AEF$2</f>
        <v>0</v>
      </c>
      <c r="AEH30" s="2">
        <f>'1-Results 2030'!AEG30-'1-Results 2030'!AEG$2</f>
        <v>0</v>
      </c>
      <c r="AEI30" s="2">
        <f>'1-Results 2030'!AEH30-'1-Results 2030'!AEH$2</f>
        <v>0</v>
      </c>
      <c r="AEJ30" s="2">
        <f>'1-Results 2030'!AEI30-'1-Results 2030'!AEI$2</f>
        <v>0</v>
      </c>
      <c r="AEK30" s="2">
        <f>'1-Results 2030'!AEJ30-'1-Results 2030'!AEJ$2</f>
        <v>0</v>
      </c>
      <c r="AEL30" s="2">
        <f>'1-Results 2030'!AEK30-'1-Results 2030'!AEK$2</f>
        <v>0</v>
      </c>
      <c r="AEM30" s="2">
        <f>'1-Results 2030'!AEL30-'1-Results 2030'!AEL$2</f>
        <v>0</v>
      </c>
      <c r="AEN30" s="2">
        <f>'1-Results 2030'!AEM30-'1-Results 2030'!AEM$2</f>
        <v>0</v>
      </c>
      <c r="AEO30" s="2">
        <f>'1-Results 2030'!AEN30-'1-Results 2030'!AEN$2</f>
        <v>0</v>
      </c>
      <c r="AEP30" s="2">
        <f>'1-Results 2030'!AEO30-'1-Results 2030'!AEO$2</f>
        <v>0</v>
      </c>
      <c r="AEQ30" s="2">
        <f>'1-Results 2030'!AEP30-'1-Results 2030'!AEP$2</f>
        <v>0</v>
      </c>
      <c r="AER30" s="2">
        <f>'1-Results 2030'!AEQ30-'1-Results 2030'!AEQ$2</f>
        <v>-2.2847729224637015E-2</v>
      </c>
      <c r="AES30" s="2">
        <f>'1-Results 2030'!AER30-'1-Results 2030'!AER$2</f>
        <v>0</v>
      </c>
      <c r="AET30" s="2">
        <f>'1-Results 2030'!AES30-'1-Results 2030'!AES$2</f>
        <v>0</v>
      </c>
      <c r="AEU30" s="2">
        <f>'1-Results 2030'!AET30-'1-Results 2030'!AET$2</f>
        <v>-2.2847729224630076E-2</v>
      </c>
      <c r="AEV30" s="2">
        <f>'1-Results 2030'!AEU30-'1-Results 2030'!AEU$2</f>
        <v>0</v>
      </c>
      <c r="AEW30" s="2">
        <f>'1-Results 2030'!AEV30-'1-Results 2030'!AEV$2</f>
        <v>0</v>
      </c>
      <c r="AEX30" s="2">
        <f>'1-Results 2030'!AEW30-'1-Results 2030'!AEW$2</f>
        <v>0</v>
      </c>
      <c r="AEY30" s="2">
        <f>'1-Results 2030'!AEX30-'1-Results 2030'!AEX$2</f>
        <v>0</v>
      </c>
      <c r="AEZ30" s="2">
        <f>'1-Results 2030'!AEY30-'1-Results 2030'!AEY$2</f>
        <v>0</v>
      </c>
      <c r="AFA30" s="2">
        <f>'1-Results 2030'!AEZ30-'1-Results 2030'!AEZ$2</f>
        <v>0</v>
      </c>
      <c r="AFB30" s="2">
        <f>'1-Results 2030'!AFA30-'1-Results 2030'!AFA$2</f>
        <v>0</v>
      </c>
      <c r="AFC30" s="2">
        <f>'1-Results 2030'!AFB30-'1-Results 2030'!AFB$2</f>
        <v>0</v>
      </c>
      <c r="AFD30" s="2">
        <f>'1-Results 2030'!AFC30-'1-Results 2030'!AFC$2</f>
        <v>0</v>
      </c>
      <c r="AFE30" s="2">
        <f>'1-Results 2030'!AFD30-'1-Results 2030'!AFD$2</f>
        <v>0</v>
      </c>
      <c r="AFF30" s="2">
        <f>'1-Results 2030'!AFE30-'1-Results 2030'!AFE$2</f>
        <v>0</v>
      </c>
      <c r="AFG30" s="2">
        <f>'1-Results 2030'!AFF30-'1-Results 2030'!AFF$2</f>
        <v>0</v>
      </c>
      <c r="AFH30" s="2">
        <f>'1-Results 2030'!AFG30-'1-Results 2030'!AFG$2</f>
        <v>0</v>
      </c>
      <c r="AFI30" s="2">
        <f>'1-Results 2030'!AFH30-'1-Results 2030'!AFH$2</f>
        <v>0</v>
      </c>
      <c r="AFJ30" s="2">
        <f>'1-Results 2030'!AFI30-'1-Results 2030'!AFI$2</f>
        <v>0</v>
      </c>
      <c r="AFK30" s="2">
        <f>'1-Results 2030'!AFJ30-'1-Results 2030'!AFJ$2</f>
        <v>0</v>
      </c>
      <c r="AFL30" s="2">
        <f>'1-Results 2030'!AFK30-'1-Results 2030'!AFK$2</f>
        <v>0</v>
      </c>
      <c r="AFM30" s="2">
        <f>'1-Results 2030'!AFL30-'1-Results 2030'!AFL$2</f>
        <v>0</v>
      </c>
      <c r="AFN30" s="2">
        <f>'1-Results 2030'!AFM30-'1-Results 2030'!AFM$2</f>
        <v>0</v>
      </c>
      <c r="AFO30" s="2">
        <f>'1-Results 2030'!AFN30-'1-Results 2030'!AFN$2</f>
        <v>0</v>
      </c>
      <c r="AFP30" s="2">
        <f>'1-Results 2030'!AFO30-'1-Results 2030'!AFO$2</f>
        <v>0</v>
      </c>
      <c r="AFQ30" s="2">
        <f>'1-Results 2030'!AFP30-'1-Results 2030'!AFP$2</f>
        <v>0</v>
      </c>
      <c r="AFR30" s="2">
        <f>'1-Results 2030'!AFQ30-'1-Results 2030'!AFQ$2</f>
        <v>0</v>
      </c>
      <c r="AFS30" s="2">
        <f>'1-Results 2030'!AFR30-'1-Results 2030'!AFR$2</f>
        <v>0</v>
      </c>
      <c r="AFT30" s="2">
        <f>'1-Results 2030'!AFS30-'1-Results 2030'!AFS$2</f>
        <v>0</v>
      </c>
      <c r="AFU30" s="2">
        <f>'1-Results 2030'!AFT30-'1-Results 2030'!AFT$2</f>
        <v>0</v>
      </c>
      <c r="AFV30" s="2">
        <f>'1-Results 2030'!AFU30-'1-Results 2030'!AFU$2</f>
        <v>-4.9164743134198829E-2</v>
      </c>
      <c r="AFW30" s="2">
        <f>'1-Results 2030'!AFV30-'1-Results 2030'!AFV$2</f>
        <v>0</v>
      </c>
      <c r="AFX30" s="2">
        <f>'1-Results 2030'!AFW30-'1-Results 2030'!AFW$2</f>
        <v>0</v>
      </c>
      <c r="AFY30" s="2">
        <f>'1-Results 2030'!AFX30-'1-Results 2030'!AFX$2</f>
        <v>-4.9164743134198829E-2</v>
      </c>
      <c r="AFZ30" s="2">
        <f>'1-Results 2030'!AFY30-'1-Results 2030'!AFY$2</f>
        <v>0</v>
      </c>
      <c r="AGA30" s="2">
        <f>'1-Results 2030'!AFZ30-'1-Results 2030'!AFZ$2</f>
        <v>0</v>
      </c>
      <c r="AGB30" s="2">
        <f>'1-Results 2030'!AGA30-'1-Results 2030'!AGA$2</f>
        <v>0</v>
      </c>
      <c r="AGC30" s="2">
        <f>'1-Results 2030'!AGB30-'1-Results 2030'!AGB$2</f>
        <v>0</v>
      </c>
      <c r="AGD30" s="2">
        <f>'1-Results 2030'!AGC30-'1-Results 2030'!AGC$2</f>
        <v>0</v>
      </c>
      <c r="AGE30" s="2">
        <f>'1-Results 2030'!AGD30-'1-Results 2030'!AGD$2</f>
        <v>0</v>
      </c>
      <c r="AGF30" s="2">
        <f>'1-Results 2030'!AGE30-'1-Results 2030'!AGE$2</f>
        <v>0</v>
      </c>
      <c r="AGG30" s="2">
        <f>'1-Results 2030'!AGF30-'1-Results 2030'!AGF$2</f>
        <v>0</v>
      </c>
      <c r="AGH30" s="2">
        <f>'1-Results 2030'!AGG30-'1-Results 2030'!AGG$2</f>
        <v>0</v>
      </c>
      <c r="AGI30" s="2">
        <f>'1-Results 2030'!AGH30-'1-Results 2030'!AGH$2</f>
        <v>0</v>
      </c>
      <c r="AGJ30" s="2">
        <f>'1-Results 2030'!AGI30-'1-Results 2030'!AGI$2</f>
        <v>0</v>
      </c>
      <c r="AGK30" s="2">
        <f>'1-Results 2030'!AGJ30-'1-Results 2030'!AGJ$2</f>
        <v>0</v>
      </c>
      <c r="AGL30" s="2">
        <f>'1-Results 2030'!AGK30-'1-Results 2030'!AGK$2</f>
        <v>2.9120339687397028</v>
      </c>
      <c r="AGM30" s="2">
        <f>'1-Results 2030'!AGL30-'1-Results 2030'!AGL$2</f>
        <v>2.9120339687397028</v>
      </c>
      <c r="AGN30" s="2">
        <f>'1-Results 2030'!AGM30-'1-Results 2030'!AGM$2</f>
        <v>0</v>
      </c>
      <c r="AGO30" s="2">
        <f>'1-Results 2030'!AGN30-'1-Results 2030'!AGN$2</f>
        <v>0</v>
      </c>
      <c r="AGP30" s="2">
        <f>'1-Results 2030'!AGO30-'1-Results 2030'!AGO$2</f>
        <v>0</v>
      </c>
      <c r="AGQ30" s="2">
        <f>'1-Results 2030'!AGP30-'1-Results 2030'!AGP$2</f>
        <v>0</v>
      </c>
      <c r="AGR30" s="2">
        <f>'1-Results 2030'!AGQ30-'1-Results 2030'!AGQ$2</f>
        <v>0</v>
      </c>
      <c r="AGS30" s="2">
        <f>'1-Results 2030'!AGR30-'1-Results 2030'!AGR$2</f>
        <v>0</v>
      </c>
      <c r="AGT30" s="2">
        <f>'1-Results 2030'!AGS30-'1-Results 2030'!AGS$2</f>
        <v>0</v>
      </c>
      <c r="AGU30" s="2">
        <f>'1-Results 2030'!AGT30-'1-Results 2030'!AGT$2</f>
        <v>0</v>
      </c>
      <c r="AGV30" s="2">
        <f>'1-Results 2030'!AGU30-'1-Results 2030'!AGU$2</f>
        <v>-11.982475156226002</v>
      </c>
      <c r="AGW30" s="2">
        <f>'1-Results 2030'!AGV30-'1-Results 2030'!AGV$2</f>
        <v>-0.22885794937388981</v>
      </c>
      <c r="AGX30" s="2">
        <f>'1-Results 2030'!AGW30-'1-Results 2030'!AGW$2</f>
        <v>-3.5200519904307015</v>
      </c>
      <c r="AGY30" s="2">
        <f>'1-Results 2030'!AGX30-'1-Results 2030'!AGX$2</f>
        <v>-2.2847729224637015E-2</v>
      </c>
      <c r="AGZ30" s="2">
        <f>'1-Results 2030'!AGY30-'1-Results 2030'!AGY$2</f>
        <v>-8.2106096059620057</v>
      </c>
      <c r="AHA30" s="2">
        <f>'1-Results 2030'!AGZ30-'1-Results 2030'!AGZ$2</f>
        <v>0</v>
      </c>
      <c r="AHB30" s="2">
        <f>'1-Results 2030'!AHA30-'1-Results 2030'!AHA$2</f>
        <v>0</v>
      </c>
      <c r="AHC30" s="2">
        <f>'1-Results 2030'!AHB30-'1-Results 2030'!AHB$2</f>
        <v>-1.0788123449550005E-4</v>
      </c>
      <c r="AHD30" s="2">
        <f>'1-Results 2030'!AHC30-'1-Results 2030'!AHC$2</f>
        <v>0</v>
      </c>
      <c r="AHE30" s="2">
        <f>'1-Results 2030'!AHD30-'1-Results 2030'!AHD$2</f>
        <v>0</v>
      </c>
      <c r="AHF30" s="2">
        <f>'1-Results 2030'!AHE30-'1-Results 2030'!AHE$2</f>
        <v>0</v>
      </c>
      <c r="AHG30" s="2">
        <f>'1-Results 2030'!AHF30-'1-Results 2030'!AHF$2</f>
        <v>0</v>
      </c>
      <c r="AHH30" s="2">
        <f>'1-Results 2030'!AHG30-'1-Results 2030'!AHG$2</f>
        <v>0</v>
      </c>
      <c r="AHI30" s="2">
        <f>'1-Results 2030'!AHH30-'1-Results 2030'!AHH$2</f>
        <v>0</v>
      </c>
      <c r="AHJ30" s="2">
        <f>'1-Results 2030'!AHI30-'1-Results 2030'!AHI$2</f>
        <v>0</v>
      </c>
      <c r="AHK30" s="75">
        <f>'1-Results 2030'!AHJ30-'1-Results 2030'!AHJ$2</f>
        <v>0</v>
      </c>
      <c r="AHL30" s="2">
        <f>'1-Results 2030'!AHK30-'1-Results 2030'!AHK$2</f>
        <v>0</v>
      </c>
      <c r="AHM30" s="2">
        <f>'1-Results 2030'!AHL30-'1-Results 2030'!AHL$2</f>
        <v>0</v>
      </c>
      <c r="AHN30" s="2">
        <f>'1-Results 2030'!AHM30-'1-Results 2030'!AHM$2</f>
        <v>0</v>
      </c>
      <c r="AHO30" s="2">
        <f>'1-Results 2030'!AHN30-'1-Results 2030'!AHN$2</f>
        <v>0</v>
      </c>
      <c r="AHP30" s="2">
        <f>'1-Results 2030'!AHO30-'1-Results 2030'!AHO$2</f>
        <v>0</v>
      </c>
      <c r="AHQ30" s="2">
        <f>'1-Results 2030'!AHP30-'1-Results 2030'!AHP$2</f>
        <v>0</v>
      </c>
      <c r="AHR30" s="2">
        <f>'1-Results 2030'!AHQ30-'1-Results 2030'!AHQ$2</f>
        <v>0</v>
      </c>
      <c r="AHS30" s="2">
        <f>'1-Results 2030'!AHR30-'1-Results 2030'!AHR$2</f>
        <v>-9.1196059306209918</v>
      </c>
      <c r="AHT30" s="2">
        <f>'1-Results 2030'!AHS30-'1-Results 2030'!AHS$2</f>
        <v>0</v>
      </c>
      <c r="AHU30" s="2">
        <f>'1-Results 2030'!AHT30-'1-Results 2030'!AHT$2</f>
        <v>0</v>
      </c>
      <c r="AHV30" s="2">
        <f>'1-Results 2030'!AHU30-'1-Results 2030'!AHU$2</f>
        <v>0</v>
      </c>
      <c r="AHW30" s="2">
        <f>'1-Results 2030'!AHV30-'1-Results 2030'!AHV$2</f>
        <v>0</v>
      </c>
      <c r="AHX30" s="2">
        <f>'1-Results 2030'!AHW30-'1-Results 2030'!AHW$2</f>
        <v>0</v>
      </c>
      <c r="AHY30" s="2">
        <f>'1-Results 2030'!AHX30-'1-Results 2030'!AHX$2</f>
        <v>0</v>
      </c>
      <c r="AHZ30" s="2">
        <f>'1-Results 2030'!AHY30-'1-Results 2030'!AHY$2</f>
        <v>0</v>
      </c>
      <c r="AIA30" s="2">
        <f>'1-Results 2030'!AHZ30-'1-Results 2030'!AHZ$2</f>
        <v>0</v>
      </c>
      <c r="AIB30" s="2">
        <f>'1-Results 2030'!AIA30-'1-Results 2030'!AIA$2</f>
        <v>0</v>
      </c>
      <c r="AIC30" s="2">
        <f>'1-Results 2030'!AIB30-'1-Results 2030'!AIB$2</f>
        <v>0</v>
      </c>
      <c r="AID30" s="2">
        <f>'1-Results 2030'!AIC30-'1-Results 2030'!AIC$2</f>
        <v>0</v>
      </c>
      <c r="AIE30" s="2">
        <f>'1-Results 2030'!AID30-'1-Results 2030'!AID$2</f>
        <v>0</v>
      </c>
      <c r="AIF30" s="2">
        <f>'1-Results 2030'!AIE30-'1-Results 2030'!AIE$2</f>
        <v>0</v>
      </c>
      <c r="AIG30" s="2">
        <f>'1-Results 2030'!AIF30-'1-Results 2030'!AIF$2</f>
        <v>0</v>
      </c>
      <c r="AIH30" s="2">
        <f>'1-Results 2030'!AIG30-'1-Results 2030'!AIG$2</f>
        <v>0</v>
      </c>
      <c r="AII30" s="2">
        <f>'1-Results 2030'!AIH30-'1-Results 2030'!AIH$2</f>
        <v>0</v>
      </c>
      <c r="AIJ30" s="2">
        <f>'1-Results 2030'!AII30-'1-Results 2030'!AII$2</f>
        <v>0</v>
      </c>
      <c r="AIK30" s="2">
        <f>'1-Results 2030'!AIJ30-'1-Results 2030'!AIJ$2</f>
        <v>0</v>
      </c>
      <c r="AIL30" s="2">
        <f>'1-Results 2030'!AIK30-'1-Results 2030'!AIK$2</f>
        <v>0</v>
      </c>
      <c r="AIM30" s="2">
        <f>'1-Results 2030'!AIL30-'1-Results 2030'!AIL$2</f>
        <v>0</v>
      </c>
      <c r="AIN30" s="2">
        <f>'1-Results 2030'!AIM30-'1-Results 2030'!AIM$2</f>
        <v>0</v>
      </c>
      <c r="AIO30" s="2">
        <f>'1-Results 2030'!AIN30-'1-Results 2030'!AIN$2</f>
        <v>0</v>
      </c>
      <c r="AIP30" s="2">
        <f>'1-Results 2030'!AIO30-'1-Results 2030'!AIO$2</f>
        <v>0</v>
      </c>
      <c r="AIQ30" s="2">
        <f>'1-Results 2030'!AIP30-'1-Results 2030'!AIP$2</f>
        <v>0</v>
      </c>
      <c r="AIR30" s="2">
        <f>'1-Results 2030'!AIQ30-'1-Results 2030'!AIQ$2</f>
        <v>0</v>
      </c>
      <c r="AIS30" s="2">
        <f>'1-Results 2030'!AIR30-'1-Results 2030'!AIR$2</f>
        <v>0</v>
      </c>
      <c r="AIT30" s="2">
        <f>'1-Results 2030'!AIS30-'1-Results 2030'!AIS$2</f>
        <v>0</v>
      </c>
      <c r="AIU30" s="2">
        <f>'1-Results 2030'!AIT30-'1-Results 2030'!AIT$2</f>
        <v>0</v>
      </c>
      <c r="AIV30" s="2">
        <f>'1-Results 2030'!AIU30-'1-Results 2030'!AIU$2</f>
        <v>0</v>
      </c>
      <c r="AIW30" s="2">
        <f>'1-Results 2030'!AIV30-'1-Results 2030'!AIV$2</f>
        <v>0</v>
      </c>
      <c r="AIX30" s="2">
        <f>'1-Results 2030'!AIW30-'1-Results 2030'!AIW$2</f>
        <v>0</v>
      </c>
      <c r="AIY30" s="2">
        <f>'1-Results 2030'!AIX30-'1-Results 2030'!AIX$2</f>
        <v>0</v>
      </c>
      <c r="AIZ30" s="2">
        <f>'1-Results 2030'!AIY30-'1-Results 2030'!AIY$2</f>
        <v>-1.9702639787993803E-2</v>
      </c>
      <c r="AJA30" s="2">
        <f>'1-Results 2030'!AIZ30-'1-Results 2030'!AIZ$2</f>
        <v>0</v>
      </c>
      <c r="AJB30" s="2">
        <f>'1-Results 2030'!AJA30-'1-Results 2030'!AJA$2</f>
        <v>-2.3788342525101598</v>
      </c>
      <c r="AJC30" s="2">
        <f>'1-Results 2030'!AJB30-'1-Results 2030'!AJB$2</f>
        <v>-9.1937932733998196E-2</v>
      </c>
      <c r="AJD30" s="2">
        <f>'1-Results 2030'!AJC30-'1-Results 2030'!AJC$2</f>
        <v>-8.7035802079000746E-2</v>
      </c>
      <c r="AJE30" s="2">
        <f>'1-Results 2030'!AJD30-'1-Results 2030'!AJD$2</f>
        <v>0</v>
      </c>
      <c r="AJF30" s="2">
        <f>'1-Results 2030'!AJE30-'1-Results 2030'!AJE$2</f>
        <v>-5.4081136902297544E-3</v>
      </c>
      <c r="AJG30" s="2">
        <f>'1-Results 2030'!AJF30-'1-Results 2030'!AJF$2</f>
        <v>0</v>
      </c>
      <c r="AJH30" s="2">
        <f>'1-Results 2030'!AJG30-'1-Results 2030'!AJG$2</f>
        <v>0</v>
      </c>
      <c r="AJI30" s="2">
        <f>'1-Results 2030'!AJH30-'1-Results 2030'!AJH$2</f>
        <v>0</v>
      </c>
      <c r="AJJ30" s="2">
        <f>'1-Results 2030'!AJI30-'1-Results 2030'!AJI$2</f>
        <v>0</v>
      </c>
      <c r="AJK30" s="2">
        <f>'1-Results 2030'!AJJ30-'1-Results 2030'!AJJ$2</f>
        <v>-5.3985292603954349E-2</v>
      </c>
      <c r="AJL30" s="2">
        <f>'1-Results 2030'!AJK30-'1-Results 2030'!AJK$2</f>
        <v>0</v>
      </c>
      <c r="AJM30" s="2">
        <f>'1-Results 2030'!AJL30-'1-Results 2030'!AJL$2</f>
        <v>0</v>
      </c>
      <c r="AJN30" s="2">
        <f>'1-Results 2030'!AJM30-'1-Results 2030'!AJM$2</f>
        <v>-1.0672223826205141E-2</v>
      </c>
      <c r="AJO30" s="2">
        <f>'1-Results 2030'!AJN30-'1-Results 2030'!AJN$2</f>
        <v>0</v>
      </c>
      <c r="AJP30" s="2">
        <f>'1-Results 2030'!AJO30-'1-Results 2030'!AJO$2</f>
        <v>-4.5205762670086358E-4</v>
      </c>
      <c r="AJQ30" s="2">
        <f>'1-Results 2030'!AJP30-'1-Results 2030'!AJP$2</f>
        <v>0</v>
      </c>
      <c r="AJR30" s="2">
        <f>'1-Results 2030'!AJQ30-'1-Results 2030'!AJQ$2</f>
        <v>-8.8297192348022691E-2</v>
      </c>
      <c r="AJS30" s="2">
        <f>'1-Results 2030'!AJR30-'1-Results 2030'!AJR$2</f>
        <v>-7.6902573188930567E-5</v>
      </c>
      <c r="AJT30" s="2">
        <f>'1-Results 2030'!AJS30-'1-Results 2030'!AJS$2</f>
        <v>0</v>
      </c>
      <c r="AJU30" s="2">
        <f>'1-Results 2030'!AJT30-'1-Results 2030'!AJT$2</f>
        <v>0</v>
      </c>
      <c r="AJV30" s="2">
        <f>'1-Results 2030'!AJU30-'1-Results 2030'!AJU$2</f>
        <v>0</v>
      </c>
      <c r="AJW30" s="2">
        <f>'1-Results 2030'!AJV30-'1-Results 2030'!AJV$2</f>
        <v>0</v>
      </c>
      <c r="AJX30" s="2">
        <f>'1-Results 2030'!AJW30-'1-Results 2030'!AJW$2</f>
        <v>0</v>
      </c>
      <c r="AJY30" s="2">
        <f>'1-Results 2030'!AJX30-'1-Results 2030'!AJX$2</f>
        <v>0</v>
      </c>
      <c r="AJZ30" s="2">
        <f>'1-Results 2030'!AJY30-'1-Results 2030'!AJY$2</f>
        <v>0</v>
      </c>
      <c r="AKA30" s="2">
        <f>'1-Results 2030'!AJZ30-'1-Results 2030'!AJZ$2</f>
        <v>0</v>
      </c>
      <c r="AKB30" s="2">
        <f>'1-Results 2030'!AKA30-'1-Results 2030'!AKA$2</f>
        <v>0</v>
      </c>
      <c r="AKC30" s="2">
        <f>'1-Results 2030'!AKB30-'1-Results 2030'!AKB$2</f>
        <v>0</v>
      </c>
      <c r="AKD30" s="2">
        <f>'1-Results 2030'!AKC30-'1-Results 2030'!AKC$2</f>
        <v>0</v>
      </c>
      <c r="AKE30" s="2">
        <f>'1-Results 2030'!AKD30-'1-Results 2030'!AKD$2</f>
        <v>0</v>
      </c>
      <c r="AKF30" s="2">
        <f>'1-Results 2030'!AKE30-'1-Results 2030'!AKE$2</f>
        <v>0</v>
      </c>
      <c r="AKG30" s="2">
        <f>'1-Results 2030'!AKF30-'1-Results 2030'!AKF$2</f>
        <v>0</v>
      </c>
      <c r="AKH30" s="2">
        <f>'1-Results 2030'!AKG30-'1-Results 2030'!AKG$2</f>
        <v>0</v>
      </c>
      <c r="AKI30" s="2">
        <f>'1-Results 2030'!AKH30-'1-Results 2030'!AKH$2</f>
        <v>0</v>
      </c>
      <c r="AKJ30" s="2">
        <f>'1-Results 2030'!AKI30-'1-Results 2030'!AKI$2</f>
        <v>0</v>
      </c>
      <c r="AKK30" s="2">
        <f>'1-Results 2030'!AKJ30-'1-Results 2030'!AKJ$2</f>
        <v>0</v>
      </c>
      <c r="AKL30" s="2">
        <f>'1-Results 2030'!AKK30-'1-Results 2030'!AKK$2</f>
        <v>0</v>
      </c>
      <c r="AKM30" s="2">
        <f>'1-Results 2030'!AKL30-'1-Results 2030'!AKL$2</f>
        <v>0</v>
      </c>
      <c r="AKN30" s="2">
        <f>'1-Results 2030'!AKM30-'1-Results 2030'!AKM$2</f>
        <v>0</v>
      </c>
      <c r="AKO30" s="2">
        <f>'1-Results 2030'!AKN30-'1-Results 2030'!AKN$2</f>
        <v>0</v>
      </c>
      <c r="AKP30" s="2">
        <f>'1-Results 2030'!AKO30-'1-Results 2030'!AKO$2</f>
        <v>0</v>
      </c>
      <c r="AKQ30" s="2">
        <f>'1-Results 2030'!AKP30-'1-Results 2030'!AKP$2</f>
        <v>0</v>
      </c>
      <c r="AKR30" s="2">
        <f>'1-Results 2030'!AKQ30-'1-Results 2030'!AKQ$2</f>
        <v>0</v>
      </c>
      <c r="AKS30" s="2">
        <f>'1-Results 2030'!AKR30-'1-Results 2030'!AKR$2</f>
        <v>0</v>
      </c>
      <c r="AKT30" s="2">
        <f>'1-Results 2030'!AKS30-'1-Results 2030'!AKS$2</f>
        <v>0</v>
      </c>
      <c r="AKU30" s="2">
        <f>'1-Results 2030'!AKT30-'1-Results 2030'!AKT$2</f>
        <v>0</v>
      </c>
      <c r="AKV30" s="2">
        <f>'1-Results 2030'!AKU30-'1-Results 2030'!AKU$2</f>
        <v>0</v>
      </c>
      <c r="AKW30" s="2">
        <f>'1-Results 2030'!AKV30-'1-Results 2030'!AKV$2</f>
        <v>0</v>
      </c>
      <c r="AKX30" s="2">
        <f>'1-Results 2030'!AKW30-'1-Results 2030'!AKW$2</f>
        <v>0</v>
      </c>
      <c r="AKY30" s="2">
        <f>'1-Results 2030'!AKX30-'1-Results 2030'!AKX$2</f>
        <v>0</v>
      </c>
      <c r="AKZ30" s="2">
        <f>'1-Results 2030'!AKY30-'1-Results 2030'!AKY$2</f>
        <v>0</v>
      </c>
      <c r="ALA30" s="2">
        <f>'1-Results 2030'!AKZ30-'1-Results 2030'!AKZ$2</f>
        <v>0</v>
      </c>
      <c r="ALB30" s="2">
        <f>'1-Results 2030'!ALA30-'1-Results 2030'!ALA$2</f>
        <v>0</v>
      </c>
      <c r="ALC30" s="2">
        <f>'1-Results 2030'!ALB30-'1-Results 2030'!ALB$2</f>
        <v>0</v>
      </c>
      <c r="ALD30" s="2">
        <f>'1-Results 2030'!ALC30-'1-Results 2030'!ALC$2</f>
        <v>0</v>
      </c>
      <c r="ALE30" s="2">
        <f>'1-Results 2030'!ALD30-'1-Results 2030'!ALD$2</f>
        <v>0</v>
      </c>
      <c r="ALF30" s="2">
        <f>'1-Results 2030'!ALE30-'1-Results 2030'!ALE$2</f>
        <v>0</v>
      </c>
      <c r="ALG30" s="2">
        <f>'1-Results 2030'!ALF30-'1-Results 2030'!ALF$2</f>
        <v>0</v>
      </c>
      <c r="ALH30" s="2">
        <f>'1-Results 2030'!ALG30-'1-Results 2030'!ALG$2</f>
        <v>0</v>
      </c>
      <c r="ALI30" s="2">
        <f>'1-Results 2030'!ALH30-'1-Results 2030'!ALH$2</f>
        <v>0</v>
      </c>
      <c r="ALJ30" s="2">
        <f>'1-Results 2030'!ALI30-'1-Results 2030'!ALI$2</f>
        <v>0</v>
      </c>
      <c r="ALK30" s="2">
        <f>'1-Results 2030'!ALJ30-'1-Results 2030'!ALJ$2</f>
        <v>0</v>
      </c>
      <c r="ALL30" s="2">
        <f>'1-Results 2030'!ALK30-'1-Results 2030'!ALK$2</f>
        <v>0</v>
      </c>
      <c r="ALM30" s="2">
        <f>'1-Results 2030'!ALL30-'1-Results 2030'!ALL$2</f>
        <v>0</v>
      </c>
      <c r="ALN30" s="2">
        <f>'1-Results 2030'!ALM30-'1-Results 2030'!ALM$2</f>
        <v>0</v>
      </c>
      <c r="ALO30" s="2">
        <f>'1-Results 2030'!ALN30-'1-Results 2030'!ALN$2</f>
        <v>-0.22885794937388937</v>
      </c>
      <c r="ALP30" s="2">
        <f>'1-Results 2030'!ALO30-'1-Results 2030'!ALO$2</f>
        <v>0</v>
      </c>
    </row>
    <row r="31" spans="1:1004" ht="15.75" customHeight="1" x14ac:dyDescent="0.15">
      <c r="A31" s="2">
        <v>57057</v>
      </c>
      <c r="B31" s="2">
        <v>3022</v>
      </c>
      <c r="C31" s="2" t="s">
        <v>71</v>
      </c>
      <c r="D31" s="2" t="s">
        <v>69</v>
      </c>
      <c r="E31" s="2">
        <f t="shared" si="0"/>
        <v>-0.20977675628315506</v>
      </c>
      <c r="F31" s="2">
        <f t="shared" si="8"/>
        <v>-0.14190887581709874</v>
      </c>
      <c r="G31" s="75">
        <f>SUM('2-Difference 2030'!$MF31, '2-Difference 2030'!$XA31, '2-Difference 2030'!$ABB31, '2-Difference 2030'!$MD31, '2-Difference 2030'!$WY31, '2-Difference 2030'!$AAZ31)</f>
        <v>0.10017686708935236</v>
      </c>
      <c r="H31" s="2">
        <f>'1-Results 2030'!G31-'1-Results 2030'!G$2</f>
        <v>0</v>
      </c>
      <c r="I31" s="2">
        <f>'1-Results 2030'!H31-'1-Results 2030'!H$2</f>
        <v>0</v>
      </c>
      <c r="J31" s="2">
        <f>'1-Results 2030'!I31-'1-Results 2030'!I$2</f>
        <v>0</v>
      </c>
      <c r="K31" s="2">
        <f>'1-Results 2030'!J31-'1-Results 2030'!J$2</f>
        <v>0</v>
      </c>
      <c r="L31" s="2">
        <f>'1-Results 2030'!K31-'1-Results 2030'!K$2</f>
        <v>0</v>
      </c>
      <c r="M31" s="2">
        <f>'1-Results 2030'!L31-'1-Results 2030'!L$2</f>
        <v>0</v>
      </c>
      <c r="N31" s="2">
        <f>'1-Results 2030'!M31-'1-Results 2030'!M$2</f>
        <v>0</v>
      </c>
      <c r="O31" s="2">
        <f>'1-Results 2030'!N31-'1-Results 2030'!N$2</f>
        <v>0</v>
      </c>
      <c r="P31" s="2">
        <f>'1-Results 2030'!O31-'1-Results 2030'!O$2</f>
        <v>0</v>
      </c>
      <c r="Q31" s="2">
        <f>'1-Results 2030'!P31-'1-Results 2030'!P$2</f>
        <v>0</v>
      </c>
      <c r="R31" s="2">
        <f>'1-Results 2030'!Q31-'1-Results 2030'!Q$2</f>
        <v>0</v>
      </c>
      <c r="S31" s="2">
        <f>'1-Results 2030'!R31-'1-Results 2030'!R$2</f>
        <v>0</v>
      </c>
      <c r="T31" s="2">
        <f>'1-Results 2030'!S31-'1-Results 2030'!S$2</f>
        <v>0</v>
      </c>
      <c r="U31" s="2">
        <f>'1-Results 2030'!T31-'1-Results 2030'!T$2</f>
        <v>0</v>
      </c>
      <c r="V31" s="2">
        <f>'1-Results 2030'!U31-'1-Results 2030'!U$2</f>
        <v>0</v>
      </c>
      <c r="W31" s="2">
        <f>'1-Results 2030'!V31-'1-Results 2030'!V$2</f>
        <v>0</v>
      </c>
      <c r="X31" s="2">
        <f>'1-Results 2030'!W31-'1-Results 2030'!W$2</f>
        <v>0</v>
      </c>
      <c r="Y31" s="2">
        <f>'1-Results 2030'!X31-'1-Results 2030'!X$2</f>
        <v>0</v>
      </c>
      <c r="Z31" s="2">
        <f>'1-Results 2030'!Y31-'1-Results 2030'!Y$2</f>
        <v>0</v>
      </c>
      <c r="AA31" s="2">
        <f>'1-Results 2030'!Z31-'1-Results 2030'!Z$2</f>
        <v>0</v>
      </c>
      <c r="AB31" s="2">
        <f>'1-Results 2030'!AA31-'1-Results 2030'!AA$2</f>
        <v>0</v>
      </c>
      <c r="AC31" s="2">
        <f>'1-Results 2030'!AB31-'1-Results 2030'!AB$2</f>
        <v>0</v>
      </c>
      <c r="AD31" s="2">
        <f>'1-Results 2030'!AC31-'1-Results 2030'!AC$2</f>
        <v>0</v>
      </c>
      <c r="AE31" s="2">
        <f>'1-Results 2030'!AD31-'1-Results 2030'!AD$2</f>
        <v>0</v>
      </c>
      <c r="AF31" s="2">
        <f>'1-Results 2030'!AE31-'1-Results 2030'!AE$2</f>
        <v>0</v>
      </c>
      <c r="AG31" s="2">
        <f>'1-Results 2030'!AF31-'1-Results 2030'!AF$2</f>
        <v>0</v>
      </c>
      <c r="AH31" s="2">
        <f>'1-Results 2030'!AG31-'1-Results 2030'!AG$2</f>
        <v>0</v>
      </c>
      <c r="AI31" s="2">
        <f>'1-Results 2030'!AH31-'1-Results 2030'!AH$2</f>
        <v>0</v>
      </c>
      <c r="AJ31" s="2">
        <f>'1-Results 2030'!AI31-'1-Results 2030'!AI$2</f>
        <v>0</v>
      </c>
      <c r="AK31" s="2">
        <f>'1-Results 2030'!AJ31-'1-Results 2030'!AJ$2</f>
        <v>0</v>
      </c>
      <c r="AL31" s="2">
        <f>'1-Results 2030'!AK31-'1-Results 2030'!AK$2</f>
        <v>0</v>
      </c>
      <c r="AM31" s="2">
        <f>'1-Results 2030'!AL31-'1-Results 2030'!AL$2</f>
        <v>0</v>
      </c>
      <c r="AN31" s="2">
        <f>'1-Results 2030'!AM31-'1-Results 2030'!AM$2</f>
        <v>0</v>
      </c>
      <c r="AO31" s="2">
        <f>'1-Results 2030'!AN31-'1-Results 2030'!AN$2</f>
        <v>0</v>
      </c>
      <c r="AP31" s="2">
        <f>'1-Results 2030'!AO31-'1-Results 2030'!AO$2</f>
        <v>0</v>
      </c>
      <c r="AQ31" s="2">
        <f>'1-Results 2030'!AP31-'1-Results 2030'!AP$2</f>
        <v>0</v>
      </c>
      <c r="AR31" s="2">
        <f>'1-Results 2030'!AQ31-'1-Results 2030'!AQ$2</f>
        <v>0</v>
      </c>
      <c r="AS31" s="2">
        <f>'1-Results 2030'!AR31-'1-Results 2030'!AR$2</f>
        <v>0</v>
      </c>
      <c r="AT31" s="2">
        <f>'1-Results 2030'!AS31-'1-Results 2030'!AS$2</f>
        <v>0</v>
      </c>
      <c r="AU31" s="2">
        <f>'1-Results 2030'!AT31-'1-Results 2030'!AT$2</f>
        <v>0</v>
      </c>
      <c r="AV31" s="2">
        <f>'1-Results 2030'!AU31-'1-Results 2030'!AU$2</f>
        <v>0</v>
      </c>
      <c r="AW31" s="2">
        <f>'1-Results 2030'!AV31-'1-Results 2030'!AV$2</f>
        <v>0</v>
      </c>
      <c r="AX31" s="2">
        <f>'1-Results 2030'!AW31-'1-Results 2030'!AW$2</f>
        <v>0</v>
      </c>
      <c r="AY31" s="2">
        <f>'1-Results 2030'!AX31-'1-Results 2030'!AX$2</f>
        <v>0</v>
      </c>
      <c r="AZ31" s="2">
        <f>'1-Results 2030'!AY31-'1-Results 2030'!AY$2</f>
        <v>0</v>
      </c>
      <c r="BA31" s="2">
        <f>'1-Results 2030'!AZ31-'1-Results 2030'!AZ$2</f>
        <v>0</v>
      </c>
      <c r="BB31" s="2">
        <f>'1-Results 2030'!BA31-'1-Results 2030'!BA$2</f>
        <v>0</v>
      </c>
      <c r="BC31" s="2">
        <f>'1-Results 2030'!BB31-'1-Results 2030'!BB$2</f>
        <v>0</v>
      </c>
      <c r="BD31" s="2">
        <f>'1-Results 2030'!BC31-'1-Results 2030'!BC$2</f>
        <v>0</v>
      </c>
      <c r="BE31" s="2">
        <f>'1-Results 2030'!BD31-'1-Results 2030'!BD$2</f>
        <v>0</v>
      </c>
      <c r="BF31" s="2">
        <f>'1-Results 2030'!BE31-'1-Results 2030'!BE$2</f>
        <v>0</v>
      </c>
      <c r="BG31" s="2">
        <f>'1-Results 2030'!BF31-'1-Results 2030'!BF$2</f>
        <v>0</v>
      </c>
      <c r="BH31" s="2">
        <f>'1-Results 2030'!BG31-'1-Results 2030'!BG$2</f>
        <v>0</v>
      </c>
      <c r="BI31" s="2">
        <f>'1-Results 2030'!BH31-'1-Results 2030'!BH$2</f>
        <v>0</v>
      </c>
      <c r="BJ31" s="2">
        <f>'1-Results 2030'!BI31-'1-Results 2030'!BI$2</f>
        <v>0</v>
      </c>
      <c r="BK31" s="2">
        <f>'1-Results 2030'!BJ31-'1-Results 2030'!BJ$2</f>
        <v>0</v>
      </c>
      <c r="BL31" s="2">
        <f>'1-Results 2030'!BK31-'1-Results 2030'!BK$2</f>
        <v>0</v>
      </c>
      <c r="BM31" s="2">
        <f>'1-Results 2030'!BL31-'1-Results 2030'!BL$2</f>
        <v>0</v>
      </c>
      <c r="BN31" s="2">
        <f>'1-Results 2030'!BM31-'1-Results 2030'!BM$2</f>
        <v>0</v>
      </c>
      <c r="BO31" s="2">
        <f>'1-Results 2030'!BN31-'1-Results 2030'!BN$2</f>
        <v>0</v>
      </c>
      <c r="BP31" s="2">
        <f>'1-Results 2030'!BO31-'1-Results 2030'!BO$2</f>
        <v>0</v>
      </c>
      <c r="BQ31" s="2">
        <f>'1-Results 2030'!BP31-'1-Results 2030'!BP$2</f>
        <v>0</v>
      </c>
      <c r="BR31" s="2">
        <f>'1-Results 2030'!BQ31-'1-Results 2030'!BQ$2</f>
        <v>0</v>
      </c>
      <c r="BS31" s="2">
        <f>'1-Results 2030'!BR31-'1-Results 2030'!BR$2</f>
        <v>0</v>
      </c>
      <c r="BT31" s="2">
        <f>'1-Results 2030'!BS31-'1-Results 2030'!BS$2</f>
        <v>0</v>
      </c>
      <c r="BU31" s="2">
        <f>'1-Results 2030'!BT31-'1-Results 2030'!BT$2</f>
        <v>0</v>
      </c>
      <c r="BV31" s="2">
        <f>'1-Results 2030'!BU31-'1-Results 2030'!BU$2</f>
        <v>0</v>
      </c>
      <c r="BW31" s="2">
        <f>'1-Results 2030'!BV31-'1-Results 2030'!BV$2</f>
        <v>0</v>
      </c>
      <c r="BX31" s="2">
        <f>'1-Results 2030'!BW31-'1-Results 2030'!BW$2</f>
        <v>0</v>
      </c>
      <c r="BY31" s="2">
        <f>'1-Results 2030'!BX31-'1-Results 2030'!BX$2</f>
        <v>0</v>
      </c>
      <c r="BZ31" s="2">
        <f>'1-Results 2030'!BY31-'1-Results 2030'!BY$2</f>
        <v>0</v>
      </c>
      <c r="CA31" s="2">
        <f>'1-Results 2030'!BZ31-'1-Results 2030'!BZ$2</f>
        <v>0</v>
      </c>
      <c r="CB31" s="2">
        <f>'1-Results 2030'!CA31-'1-Results 2030'!CA$2</f>
        <v>0</v>
      </c>
      <c r="CC31" s="2">
        <f>'1-Results 2030'!CB31-'1-Results 2030'!CB$2</f>
        <v>0</v>
      </c>
      <c r="CD31" s="2">
        <f>'1-Results 2030'!CC31-'1-Results 2030'!CC$2</f>
        <v>0</v>
      </c>
      <c r="CE31" s="2">
        <f>'1-Results 2030'!CD31-'1-Results 2030'!CD$2</f>
        <v>0</v>
      </c>
      <c r="CF31" s="2">
        <f>'1-Results 2030'!CE31-'1-Results 2030'!CE$2</f>
        <v>0</v>
      </c>
      <c r="CG31" s="2">
        <f>'1-Results 2030'!CF31-'1-Results 2030'!CF$2</f>
        <v>0</v>
      </c>
      <c r="CH31" s="2">
        <f>'1-Results 2030'!CG31-'1-Results 2030'!CG$2</f>
        <v>0</v>
      </c>
      <c r="CI31" s="2">
        <f>'1-Results 2030'!CH31-'1-Results 2030'!CH$2</f>
        <v>0</v>
      </c>
      <c r="CJ31" s="2">
        <f>'1-Results 2030'!CI31-'1-Results 2030'!CI$2</f>
        <v>0</v>
      </c>
      <c r="CK31" s="2">
        <f>'1-Results 2030'!CJ31-'1-Results 2030'!CJ$2</f>
        <v>0</v>
      </c>
      <c r="CL31" s="2">
        <f>'1-Results 2030'!CK31-'1-Results 2030'!CK$2</f>
        <v>0</v>
      </c>
      <c r="CM31" s="2">
        <f>'1-Results 2030'!CL31-'1-Results 2030'!CL$2</f>
        <v>0</v>
      </c>
      <c r="CN31" s="2">
        <f>'1-Results 2030'!CM31-'1-Results 2030'!CM$2</f>
        <v>0</v>
      </c>
      <c r="CO31" s="2">
        <f>'1-Results 2030'!CN31-'1-Results 2030'!CN$2</f>
        <v>0</v>
      </c>
      <c r="CP31" s="2">
        <f>'1-Results 2030'!CO31-'1-Results 2030'!CO$2</f>
        <v>0</v>
      </c>
      <c r="CQ31" s="2">
        <f>'1-Results 2030'!CP31-'1-Results 2030'!CP$2</f>
        <v>0</v>
      </c>
      <c r="CR31" s="2">
        <f>'1-Results 2030'!CQ31-'1-Results 2030'!CQ$2</f>
        <v>0</v>
      </c>
      <c r="CS31" s="2">
        <f>'1-Results 2030'!CR31-'1-Results 2030'!CR$2</f>
        <v>0</v>
      </c>
      <c r="CT31" s="2">
        <f>'1-Results 2030'!CS31-'1-Results 2030'!CS$2</f>
        <v>0</v>
      </c>
      <c r="CU31" s="2">
        <f>'1-Results 2030'!CT31-'1-Results 2030'!CT$2</f>
        <v>0</v>
      </c>
      <c r="CV31" s="2">
        <f>'1-Results 2030'!CU31-'1-Results 2030'!CU$2</f>
        <v>0</v>
      </c>
      <c r="CW31" s="2">
        <f>'1-Results 2030'!CV31-'1-Results 2030'!CV$2</f>
        <v>0</v>
      </c>
      <c r="CX31" s="2">
        <f>'1-Results 2030'!CW31-'1-Results 2030'!CW$2</f>
        <v>0</v>
      </c>
      <c r="CY31" s="2">
        <f>'1-Results 2030'!CX31-'1-Results 2030'!CX$2</f>
        <v>0</v>
      </c>
      <c r="CZ31" s="2">
        <f>'1-Results 2030'!CY31-'1-Results 2030'!CY$2</f>
        <v>0</v>
      </c>
      <c r="DA31" s="2">
        <f>'1-Results 2030'!CZ31-'1-Results 2030'!CZ$2</f>
        <v>0</v>
      </c>
      <c r="DB31" s="2">
        <f>'1-Results 2030'!DA31-'1-Results 2030'!DA$2</f>
        <v>0</v>
      </c>
      <c r="DC31" s="2">
        <f>'1-Results 2030'!DB31-'1-Results 2030'!DB$2</f>
        <v>0</v>
      </c>
      <c r="DD31" s="2">
        <f>'1-Results 2030'!DC31-'1-Results 2030'!DC$2</f>
        <v>0</v>
      </c>
      <c r="DE31" s="2">
        <f>'1-Results 2030'!DD31-'1-Results 2030'!DD$2</f>
        <v>0</v>
      </c>
      <c r="DF31" s="2">
        <f>'1-Results 2030'!DE31-'1-Results 2030'!DE$2</f>
        <v>0</v>
      </c>
      <c r="DG31" s="2">
        <f>'1-Results 2030'!DF31-'1-Results 2030'!DF$2</f>
        <v>0</v>
      </c>
      <c r="DH31" s="2">
        <f>'1-Results 2030'!DG31-'1-Results 2030'!DG$2</f>
        <v>0</v>
      </c>
      <c r="DI31" s="2">
        <f>'1-Results 2030'!DH31-'1-Results 2030'!DH$2</f>
        <v>0</v>
      </c>
      <c r="DJ31" s="2">
        <f>'1-Results 2030'!DI31-'1-Results 2030'!DI$2</f>
        <v>0</v>
      </c>
      <c r="DK31" s="2">
        <f>'1-Results 2030'!DJ31-'1-Results 2030'!DJ$2</f>
        <v>0</v>
      </c>
      <c r="DL31" s="2">
        <f>'1-Results 2030'!DK31-'1-Results 2030'!DK$2</f>
        <v>0</v>
      </c>
      <c r="DM31" s="2">
        <f>'1-Results 2030'!DL31-'1-Results 2030'!DL$2</f>
        <v>0</v>
      </c>
      <c r="DN31" s="2">
        <f>'1-Results 2030'!DM31-'1-Results 2030'!DM$2</f>
        <v>0</v>
      </c>
      <c r="DO31" s="2">
        <f>'1-Results 2030'!DN31-'1-Results 2030'!DN$2</f>
        <v>0</v>
      </c>
      <c r="DP31" s="2">
        <f>'1-Results 2030'!DO31-'1-Results 2030'!DO$2</f>
        <v>0</v>
      </c>
      <c r="DQ31" s="2">
        <f>'1-Results 2030'!DP31-'1-Results 2030'!DP$2</f>
        <v>0</v>
      </c>
      <c r="DR31" s="2">
        <f>'1-Results 2030'!DQ31-'1-Results 2030'!DQ$2</f>
        <v>0</v>
      </c>
      <c r="DS31" s="2">
        <f>'1-Results 2030'!DR31-'1-Results 2030'!DR$2</f>
        <v>0</v>
      </c>
      <c r="DT31" s="2">
        <f>'1-Results 2030'!DS31-'1-Results 2030'!DS$2</f>
        <v>0</v>
      </c>
      <c r="DU31" s="2">
        <f>'1-Results 2030'!DT31-'1-Results 2030'!DT$2</f>
        <v>0</v>
      </c>
      <c r="DV31" s="2">
        <f>'1-Results 2030'!DU31-'1-Results 2030'!DU$2</f>
        <v>0</v>
      </c>
      <c r="DW31" s="2">
        <f>'1-Results 2030'!DV31-'1-Results 2030'!DV$2</f>
        <v>0</v>
      </c>
      <c r="DX31" s="2">
        <f>'1-Results 2030'!DW31-'1-Results 2030'!DW$2</f>
        <v>0</v>
      </c>
      <c r="DY31" s="2">
        <f>'1-Results 2030'!DX31-'1-Results 2030'!DX$2</f>
        <v>0</v>
      </c>
      <c r="DZ31" s="2">
        <f>'1-Results 2030'!DY31-'1-Results 2030'!DY$2</f>
        <v>0</v>
      </c>
      <c r="EA31" s="2">
        <f>'1-Results 2030'!DZ31-'1-Results 2030'!DZ$2</f>
        <v>0</v>
      </c>
      <c r="EB31" s="2">
        <f>'1-Results 2030'!EA31-'1-Results 2030'!EA$2</f>
        <v>0</v>
      </c>
      <c r="EC31" s="2">
        <f>'1-Results 2030'!EB31-'1-Results 2030'!EB$2</f>
        <v>0</v>
      </c>
      <c r="ED31" s="2">
        <f>'1-Results 2030'!EC31-'1-Results 2030'!EC$2</f>
        <v>0</v>
      </c>
      <c r="EE31" s="2">
        <f>'1-Results 2030'!ED31-'1-Results 2030'!ED$2</f>
        <v>0</v>
      </c>
      <c r="EF31" s="2">
        <f>'1-Results 2030'!EE31-'1-Results 2030'!EE$2</f>
        <v>0</v>
      </c>
      <c r="EG31" s="2">
        <f>'1-Results 2030'!EF31-'1-Results 2030'!EF$2</f>
        <v>0</v>
      </c>
      <c r="EH31" s="2">
        <f>'1-Results 2030'!EG31-'1-Results 2030'!EG$2</f>
        <v>0</v>
      </c>
      <c r="EI31" s="2">
        <f>'1-Results 2030'!EH31-'1-Results 2030'!EH$2</f>
        <v>0</v>
      </c>
      <c r="EJ31" s="2">
        <f>'1-Results 2030'!EI31-'1-Results 2030'!EI$2</f>
        <v>0</v>
      </c>
      <c r="EK31" s="2">
        <f>'1-Results 2030'!EJ31-'1-Results 2030'!EJ$2</f>
        <v>0</v>
      </c>
      <c r="EL31" s="2">
        <f>'1-Results 2030'!EK31-'1-Results 2030'!EK$2</f>
        <v>0</v>
      </c>
      <c r="EM31" s="2">
        <f>'1-Results 2030'!EL31-'1-Results 2030'!EL$2</f>
        <v>0</v>
      </c>
      <c r="EN31" s="2">
        <f>'1-Results 2030'!EM31-'1-Results 2030'!EM$2</f>
        <v>0</v>
      </c>
      <c r="EO31" s="2">
        <f>'1-Results 2030'!EN31-'1-Results 2030'!EN$2</f>
        <v>0</v>
      </c>
      <c r="EP31" s="2">
        <f>'1-Results 2030'!EO31-'1-Results 2030'!EO$2</f>
        <v>0</v>
      </c>
      <c r="EQ31" s="2">
        <f>'1-Results 2030'!EP31-'1-Results 2030'!EP$2</f>
        <v>0</v>
      </c>
      <c r="ER31" s="2">
        <f>'1-Results 2030'!EQ31-'1-Results 2030'!EQ$2</f>
        <v>0</v>
      </c>
      <c r="ES31" s="2">
        <f>'1-Results 2030'!ER31-'1-Results 2030'!ER$2</f>
        <v>0</v>
      </c>
      <c r="ET31" s="2">
        <f>'1-Results 2030'!ES31-'1-Results 2030'!ES$2</f>
        <v>0</v>
      </c>
      <c r="EU31" s="2">
        <f>'1-Results 2030'!ET31-'1-Results 2030'!ET$2</f>
        <v>0</v>
      </c>
      <c r="EV31" s="2">
        <f>'1-Results 2030'!EU31-'1-Results 2030'!EU$2</f>
        <v>0</v>
      </c>
      <c r="EW31" s="2">
        <f>'1-Results 2030'!EV31-'1-Results 2030'!EV$2</f>
        <v>0</v>
      </c>
      <c r="EX31" s="2">
        <f>'1-Results 2030'!EW31-'1-Results 2030'!EW$2</f>
        <v>0</v>
      </c>
      <c r="EY31" s="2">
        <f>'1-Results 2030'!EX31-'1-Results 2030'!EX$2</f>
        <v>0</v>
      </c>
      <c r="EZ31" s="2">
        <f>'1-Results 2030'!EY31-'1-Results 2030'!EY$2</f>
        <v>0</v>
      </c>
      <c r="FA31" s="2">
        <f>'1-Results 2030'!EZ31-'1-Results 2030'!EZ$2</f>
        <v>0</v>
      </c>
      <c r="FB31" s="2">
        <f>'1-Results 2030'!FA31-'1-Results 2030'!FA$2</f>
        <v>0</v>
      </c>
      <c r="FC31" s="2">
        <f>'1-Results 2030'!FB31-'1-Results 2030'!FB$2</f>
        <v>0</v>
      </c>
      <c r="FD31" s="2">
        <f>'1-Results 2030'!FC31-'1-Results 2030'!FC$2</f>
        <v>0</v>
      </c>
      <c r="FE31" s="2">
        <f>'1-Results 2030'!FD31-'1-Results 2030'!FD$2</f>
        <v>0</v>
      </c>
      <c r="FF31" s="2">
        <f>'1-Results 2030'!FE31-'1-Results 2030'!FE$2</f>
        <v>0</v>
      </c>
      <c r="FG31" s="2">
        <f>'1-Results 2030'!FF31-'1-Results 2030'!FF$2</f>
        <v>0</v>
      </c>
      <c r="FH31" s="2">
        <f>'1-Results 2030'!FG31-'1-Results 2030'!FG$2</f>
        <v>0</v>
      </c>
      <c r="FI31" s="2">
        <f>'1-Results 2030'!FH31-'1-Results 2030'!FH$2</f>
        <v>0</v>
      </c>
      <c r="FJ31" s="2">
        <f>'1-Results 2030'!FI31-'1-Results 2030'!FI$2</f>
        <v>0</v>
      </c>
      <c r="FK31" s="2">
        <f>'1-Results 2030'!FJ31-'1-Results 2030'!FJ$2</f>
        <v>0</v>
      </c>
      <c r="FL31" s="2">
        <f>'1-Results 2030'!FK31-'1-Results 2030'!FK$2</f>
        <v>0</v>
      </c>
      <c r="FM31" s="2">
        <f>'1-Results 2030'!FL31-'1-Results 2030'!FL$2</f>
        <v>0</v>
      </c>
      <c r="FN31" s="2">
        <f>'1-Results 2030'!FM31-'1-Results 2030'!FM$2</f>
        <v>0</v>
      </c>
      <c r="FO31" s="2">
        <f>'1-Results 2030'!FN31-'1-Results 2030'!FN$2</f>
        <v>0</v>
      </c>
      <c r="FP31" s="2">
        <f>'1-Results 2030'!FO31-'1-Results 2030'!FO$2</f>
        <v>0</v>
      </c>
      <c r="FQ31" s="2">
        <f>'1-Results 2030'!FP31-'1-Results 2030'!FP$2</f>
        <v>0</v>
      </c>
      <c r="FR31" s="2">
        <f>'1-Results 2030'!FQ31-'1-Results 2030'!FQ$2</f>
        <v>0</v>
      </c>
      <c r="FS31" s="2">
        <f>'1-Results 2030'!FR31-'1-Results 2030'!FR$2</f>
        <v>0</v>
      </c>
      <c r="FT31" s="2">
        <f>'1-Results 2030'!FS31-'1-Results 2030'!FS$2</f>
        <v>0</v>
      </c>
      <c r="FU31" s="2">
        <f>'1-Results 2030'!FT31-'1-Results 2030'!FT$2</f>
        <v>0</v>
      </c>
      <c r="FV31" s="2">
        <f>'1-Results 2030'!FU31-'1-Results 2030'!FU$2</f>
        <v>0</v>
      </c>
      <c r="FW31" s="2">
        <f>'1-Results 2030'!FV31-'1-Results 2030'!FV$2</f>
        <v>0</v>
      </c>
      <c r="FX31" s="2">
        <f>'1-Results 2030'!FW31-'1-Results 2030'!FW$2</f>
        <v>0</v>
      </c>
      <c r="FY31" s="2">
        <f>'1-Results 2030'!FX31-'1-Results 2030'!FX$2</f>
        <v>0</v>
      </c>
      <c r="FZ31" s="2">
        <f>'1-Results 2030'!FY31-'1-Results 2030'!FY$2</f>
        <v>0</v>
      </c>
      <c r="GA31" s="2">
        <f>'1-Results 2030'!FZ31-'1-Results 2030'!FZ$2</f>
        <v>0</v>
      </c>
      <c r="GB31" s="2">
        <f>'1-Results 2030'!GA31-'1-Results 2030'!GA$2</f>
        <v>0</v>
      </c>
      <c r="GC31" s="2">
        <f>'1-Results 2030'!GB31-'1-Results 2030'!GB$2</f>
        <v>0</v>
      </c>
      <c r="GD31" s="2">
        <f>'1-Results 2030'!GC31-'1-Results 2030'!GC$2</f>
        <v>0</v>
      </c>
      <c r="GE31" s="2">
        <f>'1-Results 2030'!GD31-'1-Results 2030'!GD$2</f>
        <v>0</v>
      </c>
      <c r="GF31" s="2">
        <f>'1-Results 2030'!GE31-'1-Results 2030'!GE$2</f>
        <v>0</v>
      </c>
      <c r="GG31" s="2">
        <f>'1-Results 2030'!GF31-'1-Results 2030'!GF$2</f>
        <v>0</v>
      </c>
      <c r="GH31" s="2">
        <f>'1-Results 2030'!GG31-'1-Results 2030'!GG$2</f>
        <v>0</v>
      </c>
      <c r="GI31" s="2">
        <f>'1-Results 2030'!GH31-'1-Results 2030'!GH$2</f>
        <v>0</v>
      </c>
      <c r="GJ31" s="2">
        <f>'1-Results 2030'!GI31-'1-Results 2030'!GI$2</f>
        <v>0</v>
      </c>
      <c r="GK31" s="2">
        <f>'1-Results 2030'!GJ31-'1-Results 2030'!GJ$2</f>
        <v>0</v>
      </c>
      <c r="GL31" s="2">
        <f>'1-Results 2030'!GK31-'1-Results 2030'!GK$2</f>
        <v>0</v>
      </c>
      <c r="GM31" s="2">
        <f>'1-Results 2030'!GL31-'1-Results 2030'!GL$2</f>
        <v>0</v>
      </c>
      <c r="GN31" s="2">
        <f>'1-Results 2030'!GM31-'1-Results 2030'!GM$2</f>
        <v>0</v>
      </c>
      <c r="GO31" s="2">
        <f>'1-Results 2030'!GN31-'1-Results 2030'!GN$2</f>
        <v>0</v>
      </c>
      <c r="GP31" s="2">
        <f>'1-Results 2030'!GO31-'1-Results 2030'!GO$2</f>
        <v>0</v>
      </c>
      <c r="GQ31" s="2">
        <f>'1-Results 2030'!GP31-'1-Results 2030'!GP$2</f>
        <v>0</v>
      </c>
      <c r="GR31" s="2">
        <f>'1-Results 2030'!GQ31-'1-Results 2030'!GQ$2</f>
        <v>0</v>
      </c>
      <c r="GS31" s="2">
        <f>'1-Results 2030'!GR31-'1-Results 2030'!GR$2</f>
        <v>0</v>
      </c>
      <c r="GT31" s="2">
        <f>'1-Results 2030'!GS31-'1-Results 2030'!GS$2</f>
        <v>0</v>
      </c>
      <c r="GU31" s="2">
        <f>'1-Results 2030'!GT31-'1-Results 2030'!GT$2</f>
        <v>0</v>
      </c>
      <c r="GV31" s="2">
        <f>'1-Results 2030'!GU31-'1-Results 2030'!GU$2</f>
        <v>0</v>
      </c>
      <c r="GW31" s="2">
        <f>'1-Results 2030'!GV31-'1-Results 2030'!GV$2</f>
        <v>0</v>
      </c>
      <c r="GX31" s="2">
        <f>'1-Results 2030'!GW31-'1-Results 2030'!GW$2</f>
        <v>0</v>
      </c>
      <c r="GY31" s="2">
        <f>'1-Results 2030'!GX31-'1-Results 2030'!GX$2</f>
        <v>0</v>
      </c>
      <c r="GZ31" s="2">
        <f>'1-Results 2030'!GY31-'1-Results 2030'!GY$2</f>
        <v>0</v>
      </c>
      <c r="HA31" s="2">
        <f>'1-Results 2030'!GZ31-'1-Results 2030'!GZ$2</f>
        <v>0</v>
      </c>
      <c r="HB31" s="2">
        <f>'1-Results 2030'!HA31-'1-Results 2030'!HA$2</f>
        <v>0</v>
      </c>
      <c r="HC31" s="2">
        <f>'1-Results 2030'!HB31-'1-Results 2030'!HB$2</f>
        <v>0</v>
      </c>
      <c r="HD31" s="2">
        <f>'1-Results 2030'!HC31-'1-Results 2030'!HC$2</f>
        <v>0</v>
      </c>
      <c r="HE31" s="2">
        <f>'1-Results 2030'!HD31-'1-Results 2030'!HD$2</f>
        <v>0</v>
      </c>
      <c r="HF31" s="2">
        <f>'1-Results 2030'!HE31-'1-Results 2030'!HE$2</f>
        <v>0</v>
      </c>
      <c r="HG31" s="2">
        <f>'1-Results 2030'!HF31-'1-Results 2030'!HF$2</f>
        <v>0</v>
      </c>
      <c r="HH31" s="2">
        <f>'1-Results 2030'!HG31-'1-Results 2030'!HG$2</f>
        <v>0</v>
      </c>
      <c r="HI31" s="2">
        <f>'1-Results 2030'!HH31-'1-Results 2030'!HH$2</f>
        <v>0</v>
      </c>
      <c r="HJ31" s="2">
        <f>'1-Results 2030'!HI31-'1-Results 2030'!HI$2</f>
        <v>0</v>
      </c>
      <c r="HK31" s="2">
        <f>'1-Results 2030'!HJ31-'1-Results 2030'!HJ$2</f>
        <v>0</v>
      </c>
      <c r="HL31" s="2">
        <f>'1-Results 2030'!HK31-'1-Results 2030'!HK$2</f>
        <v>0</v>
      </c>
      <c r="HM31" s="2">
        <f>'1-Results 2030'!HL31-'1-Results 2030'!HL$2</f>
        <v>0</v>
      </c>
      <c r="HN31" s="2">
        <f>'1-Results 2030'!HM31-'1-Results 2030'!HM$2</f>
        <v>0</v>
      </c>
      <c r="HO31" s="2">
        <f>'1-Results 2030'!HN31-'1-Results 2030'!HN$2</f>
        <v>0</v>
      </c>
      <c r="HP31" s="2">
        <f>'1-Results 2030'!HO31-'1-Results 2030'!HO$2</f>
        <v>0</v>
      </c>
      <c r="HQ31" s="2">
        <f>'1-Results 2030'!HP31-'1-Results 2030'!HP$2</f>
        <v>0</v>
      </c>
      <c r="HR31" s="2">
        <f>'1-Results 2030'!HQ31-'1-Results 2030'!HQ$2</f>
        <v>0</v>
      </c>
      <c r="HS31" s="2">
        <f>'1-Results 2030'!HR31-'1-Results 2030'!HR$2</f>
        <v>0</v>
      </c>
      <c r="HT31" s="75">
        <f>'1-Results 2030'!HS31-'1-Results 2030'!HS$2</f>
        <v>0</v>
      </c>
      <c r="HU31" s="2">
        <f>'1-Results 2030'!HT31-'1-Results 2030'!HT$2</f>
        <v>0</v>
      </c>
      <c r="HV31" s="2">
        <f>'1-Results 2030'!HU31-'1-Results 2030'!HU$2</f>
        <v>0</v>
      </c>
      <c r="HW31" s="2">
        <f>'1-Results 2030'!HV31-'1-Results 2030'!HV$2</f>
        <v>0</v>
      </c>
      <c r="HX31" s="75">
        <f>'1-Results 2030'!HW31-'1-Results 2030'!HW$2</f>
        <v>0</v>
      </c>
      <c r="HY31" s="2">
        <f>'1-Results 2030'!HX31-'1-Results 2030'!HX$2</f>
        <v>0</v>
      </c>
      <c r="HZ31" s="2">
        <f>'1-Results 2030'!HY31-'1-Results 2030'!HY$2</f>
        <v>0</v>
      </c>
      <c r="IA31" s="2">
        <f>'1-Results 2030'!HZ31-'1-Results 2030'!HZ$2</f>
        <v>0</v>
      </c>
      <c r="IB31" s="2">
        <f>'1-Results 2030'!IA31-'1-Results 2030'!IA$2</f>
        <v>0</v>
      </c>
      <c r="IC31" s="2">
        <f>'1-Results 2030'!IB31-'1-Results 2030'!IB$2</f>
        <v>0</v>
      </c>
      <c r="ID31" s="2">
        <f>'1-Results 2030'!IC31-'1-Results 2030'!IC$2</f>
        <v>0</v>
      </c>
      <c r="IE31" s="2">
        <f>'1-Results 2030'!ID31-'1-Results 2030'!ID$2</f>
        <v>0</v>
      </c>
      <c r="IF31" s="2">
        <f>'1-Results 2030'!IE31-'1-Results 2030'!IE$2</f>
        <v>0</v>
      </c>
      <c r="IG31" s="2">
        <f>'1-Results 2030'!IF31-'1-Results 2030'!IF$2</f>
        <v>0</v>
      </c>
      <c r="IH31" s="2">
        <f>'1-Results 2030'!IG31-'1-Results 2030'!IG$2</f>
        <v>0</v>
      </c>
      <c r="II31" s="2">
        <f>'1-Results 2030'!IH31-'1-Results 2030'!IH$2</f>
        <v>0</v>
      </c>
      <c r="IJ31" s="2">
        <f>'1-Results 2030'!II31-'1-Results 2030'!II$2</f>
        <v>0</v>
      </c>
      <c r="IK31" s="2">
        <f>'1-Results 2030'!IJ31-'1-Results 2030'!IJ$2</f>
        <v>0</v>
      </c>
      <c r="IL31" s="2">
        <f>'1-Results 2030'!IK31-'1-Results 2030'!IK$2</f>
        <v>0</v>
      </c>
      <c r="IM31" s="2">
        <f>'1-Results 2030'!IL31-'1-Results 2030'!IL$2</f>
        <v>0</v>
      </c>
      <c r="IN31" s="2">
        <f>'1-Results 2030'!IM31-'1-Results 2030'!IM$2</f>
        <v>0</v>
      </c>
      <c r="IO31" s="2">
        <f>'1-Results 2030'!IN31-'1-Results 2030'!IN$2</f>
        <v>0</v>
      </c>
      <c r="IP31" s="2">
        <f>'1-Results 2030'!IO31-'1-Results 2030'!IO$2</f>
        <v>0</v>
      </c>
      <c r="IQ31" s="2">
        <f>'1-Results 2030'!IP31-'1-Results 2030'!IP$2</f>
        <v>0</v>
      </c>
      <c r="IR31" s="2">
        <f>'1-Results 2030'!IQ31-'1-Results 2030'!IQ$2</f>
        <v>0</v>
      </c>
      <c r="IS31" s="2">
        <f>'1-Results 2030'!IR31-'1-Results 2030'!IR$2</f>
        <v>0</v>
      </c>
      <c r="IT31" s="2">
        <f>'1-Results 2030'!IS31-'1-Results 2030'!IS$2</f>
        <v>0</v>
      </c>
      <c r="IU31" s="2">
        <f>'1-Results 2030'!IT31-'1-Results 2030'!IT$2</f>
        <v>2.5863207999939422E-9</v>
      </c>
      <c r="IV31" s="2">
        <f>'1-Results 2030'!IU31-'1-Results 2030'!IU$2</f>
        <v>-1.2873963641100127E-5</v>
      </c>
      <c r="IW31" s="2">
        <f>'1-Results 2030'!IV31-'1-Results 2030'!IV$2</f>
        <v>3.9460069200039638E-8</v>
      </c>
      <c r="IX31" s="2">
        <f>'1-Results 2030'!IW31-'1-Results 2030'!IW$2</f>
        <v>0</v>
      </c>
      <c r="IY31" s="2">
        <f>'1-Results 2030'!IX31-'1-Results 2030'!IX$2</f>
        <v>-1.6941273841698801E-5</v>
      </c>
      <c r="IZ31" s="2">
        <f>'1-Results 2030'!IY31-'1-Results 2030'!IY$2</f>
        <v>1.6134122701010056E-6</v>
      </c>
      <c r="JA31" s="2">
        <f>'1-Results 2030'!IZ31-'1-Results 2030'!IZ$2</f>
        <v>-2.0824855270079601E-7</v>
      </c>
      <c r="JB31" s="2">
        <f>'1-Results 2030'!JA31-'1-Results 2030'!JA$2</f>
        <v>-1.3262375144068583E-6</v>
      </c>
      <c r="JC31" s="2">
        <f>'1-Results 2030'!JB31-'1-Results 2030'!JB$2</f>
        <v>1.7519689614900008E-5</v>
      </c>
      <c r="JD31" s="75">
        <f>'1-Results 2030'!JC31-'1-Results 2030'!JC$2</f>
        <v>0</v>
      </c>
      <c r="JE31" s="2">
        <f>'1-Results 2030'!JD31-'1-Results 2030'!JD$2</f>
        <v>0</v>
      </c>
      <c r="JF31" s="2">
        <f>'1-Results 2030'!JE31-'1-Results 2030'!JE$2</f>
        <v>4.7533622400154629E-8</v>
      </c>
      <c r="JG31" s="2">
        <f>'1-Results 2030'!JF31-'1-Results 2030'!JF$2</f>
        <v>0</v>
      </c>
      <c r="JH31" s="2">
        <f>'1-Results 2030'!JG31-'1-Results 2030'!JG$2</f>
        <v>2.3161078060128515E-7</v>
      </c>
      <c r="JI31" s="2">
        <f>'1-Results 2030'!JH31-'1-Results 2030'!JH$2</f>
        <v>0</v>
      </c>
      <c r="JJ31" s="2">
        <f>'1-Results 2030'!JI31-'1-Results 2030'!JI$2</f>
        <v>0</v>
      </c>
      <c r="JK31" s="2">
        <f>'1-Results 2030'!JJ31-'1-Results 2030'!JJ$2</f>
        <v>0</v>
      </c>
      <c r="JL31" s="2">
        <f>'1-Results 2030'!JK31-'1-Results 2030'!JK$2</f>
        <v>0</v>
      </c>
      <c r="JM31" s="2">
        <f>'1-Results 2030'!JL31-'1-Results 2030'!JL$2</f>
        <v>0</v>
      </c>
      <c r="JN31" s="2">
        <f>'1-Results 2030'!JM31-'1-Results 2030'!JM$2</f>
        <v>3.7819757309903723E-7</v>
      </c>
      <c r="JO31" s="2">
        <f>'1-Results 2030'!JN31-'1-Results 2030'!JN$2</f>
        <v>0</v>
      </c>
      <c r="JP31" s="2">
        <f>'1-Results 2030'!JO31-'1-Results 2030'!JO$2</f>
        <v>0</v>
      </c>
      <c r="JQ31" s="2">
        <f>'1-Results 2030'!JP31-'1-Results 2030'!JP$2</f>
        <v>0</v>
      </c>
      <c r="JR31" s="2">
        <f>'1-Results 2030'!JQ31-'1-Results 2030'!JQ$2</f>
        <v>0</v>
      </c>
      <c r="JS31" s="2">
        <f>'1-Results 2030'!JR31-'1-Results 2030'!JR$2</f>
        <v>0</v>
      </c>
      <c r="JT31" s="2">
        <f>'1-Results 2030'!JS31-'1-Results 2030'!JS$2</f>
        <v>0</v>
      </c>
      <c r="JU31" s="2">
        <f>'1-Results 2030'!JT31-'1-Results 2030'!JT$2</f>
        <v>0</v>
      </c>
      <c r="JV31" s="2">
        <f>'1-Results 2030'!JU31-'1-Results 2030'!JU$2</f>
        <v>0</v>
      </c>
      <c r="JW31" s="2">
        <f>'1-Results 2030'!JV31-'1-Results 2030'!JV$2</f>
        <v>1.0289734300077472E-8</v>
      </c>
      <c r="JX31" s="2">
        <f>'1-Results 2030'!JW31-'1-Results 2030'!JW$2</f>
        <v>-2.5846014624200664E-5</v>
      </c>
      <c r="JY31" s="2">
        <f>'1-Results 2030'!JX31-'1-Results 2030'!JX$2</f>
        <v>2.6871707590192528E-5</v>
      </c>
      <c r="JZ31" s="2">
        <f>'1-Results 2030'!JY31-'1-Results 2030'!JY$2</f>
        <v>4.4347616510620469E-5</v>
      </c>
      <c r="KA31" s="2">
        <f>'1-Results 2030'!JZ31-'1-Results 2030'!JZ$2</f>
        <v>-6.6177002127398854E-4</v>
      </c>
      <c r="KB31" s="2">
        <f>'1-Results 2030'!KA31-'1-Results 2030'!KA$2</f>
        <v>0</v>
      </c>
      <c r="KC31" s="2">
        <f>'1-Results 2030'!KB31-'1-Results 2030'!KB$2</f>
        <v>0</v>
      </c>
      <c r="KD31" s="2">
        <f>'1-Results 2030'!KC31-'1-Results 2030'!KC$2</f>
        <v>0</v>
      </c>
      <c r="KE31" s="2">
        <f>'1-Results 2030'!KD31-'1-Results 2030'!KD$2</f>
        <v>0</v>
      </c>
      <c r="KF31" s="2">
        <f>'1-Results 2030'!KE31-'1-Results 2030'!KE$2</f>
        <v>0</v>
      </c>
      <c r="KG31" s="2">
        <f>'1-Results 2030'!KF31-'1-Results 2030'!KF$2</f>
        <v>0</v>
      </c>
      <c r="KH31" s="2">
        <f>'1-Results 2030'!KG31-'1-Results 2030'!KG$2</f>
        <v>0</v>
      </c>
      <c r="KI31" s="2">
        <f>'1-Results 2030'!KH31-'1-Results 2030'!KH$2</f>
        <v>0</v>
      </c>
      <c r="KJ31" s="2">
        <f>'1-Results 2030'!KI31-'1-Results 2030'!KI$2</f>
        <v>0</v>
      </c>
      <c r="KK31" s="2">
        <f>'1-Results 2030'!KJ31-'1-Results 2030'!KJ$2</f>
        <v>0</v>
      </c>
      <c r="KL31" s="2">
        <f>'1-Results 2030'!KK31-'1-Results 2030'!KK$2</f>
        <v>0</v>
      </c>
      <c r="KM31" s="2">
        <f>'1-Results 2030'!KL31-'1-Results 2030'!KL$2</f>
        <v>0</v>
      </c>
      <c r="KN31" s="2">
        <f>'1-Results 2030'!KM31-'1-Results 2030'!KM$2</f>
        <v>0</v>
      </c>
      <c r="KO31" s="2">
        <f>'1-Results 2030'!KN31-'1-Results 2030'!KN$2</f>
        <v>0</v>
      </c>
      <c r="KP31" s="2">
        <f>'1-Results 2030'!KO31-'1-Results 2030'!KO$2</f>
        <v>0</v>
      </c>
      <c r="KQ31" s="2">
        <f>'1-Results 2030'!KP31-'1-Results 2030'!KP$2</f>
        <v>0</v>
      </c>
      <c r="KR31" s="2">
        <f>'1-Results 2030'!KQ31-'1-Results 2030'!KQ$2</f>
        <v>0</v>
      </c>
      <c r="KS31" s="2">
        <f>'1-Results 2030'!KR31-'1-Results 2030'!KR$2</f>
        <v>0</v>
      </c>
      <c r="KT31" s="2">
        <f>'1-Results 2030'!KS31-'1-Results 2030'!KS$2</f>
        <v>0</v>
      </c>
      <c r="KU31" s="2">
        <f>'1-Results 2030'!KT31-'1-Results 2030'!KT$2</f>
        <v>0</v>
      </c>
      <c r="KV31" s="2">
        <f>'1-Results 2030'!KU31-'1-Results 2030'!KU$2</f>
        <v>0</v>
      </c>
      <c r="KW31" s="2">
        <f>'1-Results 2030'!KV31-'1-Results 2030'!KV$2</f>
        <v>0</v>
      </c>
      <c r="KX31" s="2">
        <f>'1-Results 2030'!KW31-'1-Results 2030'!KW$2</f>
        <v>0</v>
      </c>
      <c r="KY31" s="2">
        <f>'1-Results 2030'!KX31-'1-Results 2030'!KX$2</f>
        <v>0</v>
      </c>
      <c r="KZ31" s="2">
        <f>'1-Results 2030'!KY31-'1-Results 2030'!KY$2</f>
        <v>0</v>
      </c>
      <c r="LA31" s="2">
        <f>'1-Results 2030'!KZ31-'1-Results 2030'!KZ$2</f>
        <v>0</v>
      </c>
      <c r="LB31" s="2">
        <f>'1-Results 2030'!LA31-'1-Results 2030'!LA$2</f>
        <v>0</v>
      </c>
      <c r="LC31" s="2">
        <f>'1-Results 2030'!LB31-'1-Results 2030'!LB$2</f>
        <v>0</v>
      </c>
      <c r="LD31" s="2">
        <f>'1-Results 2030'!LC31-'1-Results 2030'!LC$2</f>
        <v>0</v>
      </c>
      <c r="LE31" s="2">
        <f>'1-Results 2030'!LD31-'1-Results 2030'!LD$2</f>
        <v>0</v>
      </c>
      <c r="LF31" s="2">
        <f>'1-Results 2030'!LE31-'1-Results 2030'!LE$2</f>
        <v>0</v>
      </c>
      <c r="LG31" s="2">
        <f>'1-Results 2030'!LF31-'1-Results 2030'!LF$2</f>
        <v>0</v>
      </c>
      <c r="LH31" s="2">
        <f>'1-Results 2030'!LG31-'1-Results 2030'!LG$2</f>
        <v>0</v>
      </c>
      <c r="LI31" s="2">
        <f>'1-Results 2030'!LH31-'1-Results 2030'!LH$2</f>
        <v>0</v>
      </c>
      <c r="LJ31" s="2">
        <f>'1-Results 2030'!LI31-'1-Results 2030'!LI$2</f>
        <v>0</v>
      </c>
      <c r="LK31" s="2">
        <f>'1-Results 2030'!LJ31-'1-Results 2030'!LJ$2</f>
        <v>0</v>
      </c>
      <c r="LL31" s="2">
        <f>'1-Results 2030'!LK31-'1-Results 2030'!LK$2</f>
        <v>0</v>
      </c>
      <c r="LM31" s="75">
        <f>'1-Results 2030'!LL31-'1-Results 2030'!LL$2</f>
        <v>0</v>
      </c>
      <c r="LN31" s="2">
        <f>'1-Results 2030'!LM31-'1-Results 2030'!LM$2</f>
        <v>0</v>
      </c>
      <c r="LO31" s="2">
        <f>'1-Results 2030'!LN31-'1-Results 2030'!LN$2</f>
        <v>0</v>
      </c>
      <c r="LP31" s="2">
        <f>'1-Results 2030'!LO31-'1-Results 2030'!LO$2</f>
        <v>0</v>
      </c>
      <c r="LQ31" s="2">
        <f>'1-Results 2030'!LP31-'1-Results 2030'!LP$2</f>
        <v>0</v>
      </c>
      <c r="LR31" s="2">
        <f>'1-Results 2030'!LQ31-'1-Results 2030'!LQ$2</f>
        <v>0</v>
      </c>
      <c r="LS31" s="2">
        <f>'1-Results 2030'!LR31-'1-Results 2030'!LR$2</f>
        <v>0</v>
      </c>
      <c r="LT31" s="2">
        <f>'1-Results 2030'!LS31-'1-Results 2030'!LS$2</f>
        <v>0</v>
      </c>
      <c r="LU31" s="2">
        <f>'1-Results 2030'!LT31-'1-Results 2030'!LT$2</f>
        <v>0</v>
      </c>
      <c r="LV31" s="2">
        <f>'1-Results 2030'!LU31-'1-Results 2030'!LU$2</f>
        <v>0</v>
      </c>
      <c r="LW31" s="2">
        <f>'1-Results 2030'!LV31-'1-Results 2030'!LV$2</f>
        <v>0</v>
      </c>
      <c r="LX31" s="2">
        <f>'1-Results 2030'!LW31-'1-Results 2030'!LW$2</f>
        <v>0</v>
      </c>
      <c r="LY31" s="2">
        <f>'1-Results 2030'!LX31-'1-Results 2030'!LX$2</f>
        <v>0</v>
      </c>
      <c r="LZ31" s="2">
        <f>'1-Results 2030'!LY31-'1-Results 2030'!LY$2</f>
        <v>0</v>
      </c>
      <c r="MA31" s="2">
        <f>'1-Results 2030'!LZ31-'1-Results 2030'!LZ$2</f>
        <v>0</v>
      </c>
      <c r="MB31" s="2">
        <f>'1-Results 2030'!MA31-'1-Results 2030'!MA$2</f>
        <v>0</v>
      </c>
      <c r="MC31" s="2">
        <f>'1-Results 2030'!MB31-'1-Results 2030'!MB$2</f>
        <v>5.286591943907998E-4</v>
      </c>
      <c r="MD31" s="2">
        <f>'1-Results 2030'!MC31-'1-Results 2030'!MC$2</f>
        <v>6.7850690886439927E-4</v>
      </c>
      <c r="ME31" s="2">
        <f>'1-Results 2030'!MD31-'1-Results 2030'!MD$2</f>
        <v>0</v>
      </c>
      <c r="MF31" s="75">
        <f>'1-Results 2030'!ME31-'1-Results 2030'!ME$2</f>
        <v>0</v>
      </c>
      <c r="MG31" s="2">
        <f>'1-Results 2030'!MF31-'1-Results 2030'!MF$2</f>
        <v>0</v>
      </c>
      <c r="MH31" s="2">
        <f>'1-Results 2030'!MG31-'1-Results 2030'!MG$2</f>
        <v>0</v>
      </c>
      <c r="MI31" s="2">
        <f>'1-Results 2030'!MH31-'1-Results 2030'!MH$2</f>
        <v>-1.4927106692485953E-3</v>
      </c>
      <c r="MJ31" s="2">
        <f>'1-Results 2030'!MI31-'1-Results 2030'!MI$2</f>
        <v>0</v>
      </c>
      <c r="MK31" s="2">
        <f>'1-Results 2030'!MJ31-'1-Results 2030'!MJ$2</f>
        <v>0</v>
      </c>
      <c r="ML31" s="2">
        <f>'1-Results 2030'!MK31-'1-Results 2030'!MK$2</f>
        <v>0</v>
      </c>
      <c r="MM31" s="2">
        <f>'1-Results 2030'!ML31-'1-Results 2030'!ML$2</f>
        <v>0</v>
      </c>
      <c r="MN31" s="2">
        <f>'1-Results 2030'!MM31-'1-Results 2030'!MM$2</f>
        <v>0</v>
      </c>
      <c r="MO31" s="2">
        <f>'1-Results 2030'!MN31-'1-Results 2030'!MN$2</f>
        <v>0</v>
      </c>
      <c r="MP31" s="2">
        <f>'1-Results 2030'!MO31-'1-Results 2030'!MO$2</f>
        <v>0</v>
      </c>
      <c r="MQ31" s="2">
        <f>'1-Results 2030'!MP31-'1-Results 2030'!MP$2</f>
        <v>0</v>
      </c>
      <c r="MR31" s="2">
        <f>'1-Results 2030'!MQ31-'1-Results 2030'!MQ$2</f>
        <v>0</v>
      </c>
      <c r="MS31" s="2">
        <f>'1-Results 2030'!MR31-'1-Results 2030'!MR$2</f>
        <v>0</v>
      </c>
      <c r="MT31" s="2">
        <f>'1-Results 2030'!MS31-'1-Results 2030'!MS$2</f>
        <v>0</v>
      </c>
      <c r="MU31" s="2">
        <f>'1-Results 2030'!MT31-'1-Results 2030'!MT$2</f>
        <v>0</v>
      </c>
      <c r="MV31" s="2">
        <f>'1-Results 2030'!MU31-'1-Results 2030'!MU$2</f>
        <v>0</v>
      </c>
      <c r="MW31" s="75">
        <f>'1-Results 2030'!MV31-'1-Results 2030'!MV$2</f>
        <v>0</v>
      </c>
      <c r="MX31" s="2">
        <f>'1-Results 2030'!MW31-'1-Results 2030'!MW$2</f>
        <v>0</v>
      </c>
      <c r="MY31" s="2">
        <f>'1-Results 2030'!MX31-'1-Results 2030'!MX$2</f>
        <v>0</v>
      </c>
      <c r="MZ31" s="2">
        <f>'1-Results 2030'!MY31-'1-Results 2030'!MY$2</f>
        <v>0</v>
      </c>
      <c r="NA31" s="2">
        <f>'1-Results 2030'!MZ31-'1-Results 2030'!MZ$2</f>
        <v>0</v>
      </c>
      <c r="NB31" s="2">
        <f>'1-Results 2030'!NA31-'1-Results 2030'!NA$2</f>
        <v>0</v>
      </c>
      <c r="NC31" s="2">
        <f>'1-Results 2030'!NB31-'1-Results 2030'!NB$2</f>
        <v>0</v>
      </c>
      <c r="ND31" s="2">
        <f>'1-Results 2030'!NC31-'1-Results 2030'!NC$2</f>
        <v>0</v>
      </c>
      <c r="NE31" s="2">
        <f>'1-Results 2030'!ND31-'1-Results 2030'!ND$2</f>
        <v>0</v>
      </c>
      <c r="NF31" s="2">
        <f>'1-Results 2030'!NE31-'1-Results 2030'!NE$2</f>
        <v>0</v>
      </c>
      <c r="NG31" s="2">
        <f>'1-Results 2030'!NF31-'1-Results 2030'!NF$2</f>
        <v>0</v>
      </c>
      <c r="NH31" s="2">
        <f>'1-Results 2030'!NG31-'1-Results 2030'!NG$2</f>
        <v>0</v>
      </c>
      <c r="NI31" s="2">
        <f>'1-Results 2030'!NH31-'1-Results 2030'!NH$2</f>
        <v>0</v>
      </c>
      <c r="NJ31" s="2">
        <f>'1-Results 2030'!NI31-'1-Results 2030'!NI$2</f>
        <v>0</v>
      </c>
      <c r="NK31" s="2">
        <f>'1-Results 2030'!NJ31-'1-Results 2030'!NJ$2</f>
        <v>0</v>
      </c>
      <c r="NL31" s="2">
        <f>'1-Results 2030'!NK31-'1-Results 2030'!NK$2</f>
        <v>0</v>
      </c>
      <c r="NM31" s="2">
        <f>'1-Results 2030'!NL31-'1-Results 2030'!NL$2</f>
        <v>0</v>
      </c>
      <c r="NN31" s="2">
        <f>'1-Results 2030'!NM31-'1-Results 2030'!NM$2</f>
        <v>0</v>
      </c>
      <c r="NO31" s="2">
        <f>'1-Results 2030'!NN31-'1-Results 2030'!NN$2</f>
        <v>0</v>
      </c>
      <c r="NP31" s="2">
        <f>'1-Results 2030'!NO31-'1-Results 2030'!NO$2</f>
        <v>0</v>
      </c>
      <c r="NQ31" s="2">
        <f>'1-Results 2030'!NP31-'1-Results 2030'!NP$2</f>
        <v>0</v>
      </c>
      <c r="NR31" s="2">
        <f>'1-Results 2030'!NQ31-'1-Results 2030'!NQ$2</f>
        <v>0</v>
      </c>
      <c r="NS31" s="2">
        <f>'1-Results 2030'!NR31-'1-Results 2030'!NR$2</f>
        <v>0</v>
      </c>
      <c r="NT31" s="2">
        <f>'1-Results 2030'!NS31-'1-Results 2030'!NS$2</f>
        <v>0</v>
      </c>
      <c r="NU31" s="2">
        <f>'1-Results 2030'!NT31-'1-Results 2030'!NT$2</f>
        <v>0</v>
      </c>
      <c r="NV31" s="2">
        <f>'1-Results 2030'!NU31-'1-Results 2030'!NU$2</f>
        <v>0</v>
      </c>
      <c r="NW31" s="2">
        <f>'1-Results 2030'!NV31-'1-Results 2030'!NV$2</f>
        <v>0</v>
      </c>
      <c r="NX31" s="2">
        <f>'1-Results 2030'!NW31-'1-Results 2030'!NW$2</f>
        <v>0</v>
      </c>
      <c r="NY31" s="2">
        <f>'1-Results 2030'!NX31-'1-Results 2030'!NX$2</f>
        <v>0</v>
      </c>
      <c r="NZ31" s="2">
        <f>'1-Results 2030'!NY31-'1-Results 2030'!NY$2</f>
        <v>0</v>
      </c>
      <c r="OA31" s="2">
        <f>'1-Results 2030'!NZ31-'1-Results 2030'!NZ$2</f>
        <v>0</v>
      </c>
      <c r="OB31" s="2">
        <f>'1-Results 2030'!OA31-'1-Results 2030'!OA$2</f>
        <v>0</v>
      </c>
      <c r="OC31" s="2">
        <f>'1-Results 2030'!OB31-'1-Results 2030'!OB$2</f>
        <v>0</v>
      </c>
      <c r="OD31" s="2">
        <f>'1-Results 2030'!OC31-'1-Results 2030'!OC$2</f>
        <v>0</v>
      </c>
      <c r="OE31" s="2">
        <f>'1-Results 2030'!OD31-'1-Results 2030'!OD$2</f>
        <v>0</v>
      </c>
      <c r="OF31" s="2">
        <f>'1-Results 2030'!OE31-'1-Results 2030'!OE$2</f>
        <v>0</v>
      </c>
      <c r="OG31" s="2">
        <f>'1-Results 2030'!OF31-'1-Results 2030'!OF$2</f>
        <v>0</v>
      </c>
      <c r="OH31" s="2">
        <f>'1-Results 2030'!OG31-'1-Results 2030'!OG$2</f>
        <v>0</v>
      </c>
      <c r="OI31" s="2">
        <f>'1-Results 2030'!OH31-'1-Results 2030'!OH$2</f>
        <v>0</v>
      </c>
      <c r="OJ31" s="2">
        <f>'1-Results 2030'!OI31-'1-Results 2030'!OI$2</f>
        <v>0</v>
      </c>
      <c r="OK31" s="2">
        <f>'1-Results 2030'!OJ31-'1-Results 2030'!OJ$2</f>
        <v>0</v>
      </c>
      <c r="OL31" s="2">
        <f>'1-Results 2030'!OK31-'1-Results 2030'!OK$2</f>
        <v>0</v>
      </c>
      <c r="OM31" s="2">
        <f>'1-Results 2030'!OL31-'1-Results 2030'!OL$2</f>
        <v>0</v>
      </c>
      <c r="ON31" s="2">
        <f>'1-Results 2030'!OM31-'1-Results 2030'!OM$2</f>
        <v>0</v>
      </c>
      <c r="OO31" s="2">
        <f>'1-Results 2030'!ON31-'1-Results 2030'!ON$2</f>
        <v>0</v>
      </c>
      <c r="OP31" s="2">
        <f>'1-Results 2030'!OO31-'1-Results 2030'!OO$2</f>
        <v>2.8338632500068961E-6</v>
      </c>
      <c r="OQ31" s="2">
        <f>'1-Results 2030'!OP31-'1-Results 2030'!OP$2</f>
        <v>-1.1360351472670338E-2</v>
      </c>
      <c r="OR31" s="2">
        <f>'1-Results 2030'!OQ31-'1-Results 2030'!OQ$2</f>
        <v>3.4820686789949207E-5</v>
      </c>
      <c r="OS31" s="2">
        <f>'1-Results 2030'!OR31-'1-Results 2030'!OR$2</f>
        <v>0</v>
      </c>
      <c r="OT31" s="2">
        <f>'1-Results 2030'!OS31-'1-Results 2030'!OS$2</f>
        <v>-3.0172831008798973E-3</v>
      </c>
      <c r="OU31" s="2">
        <f>'1-Results 2030'!OT31-'1-Results 2030'!OT$2</f>
        <v>3.2031794410003478E-4</v>
      </c>
      <c r="OV31" s="2">
        <f>'1-Results 2030'!OU31-'1-Results 2030'!OU$2</f>
        <v>3.9436671972481463E-7</v>
      </c>
      <c r="OW31" s="2">
        <f>'1-Results 2030'!OV31-'1-Results 2030'!OV$2</f>
        <v>2.5115369997052994E-6</v>
      </c>
      <c r="OX31" s="2">
        <f>'1-Results 2030'!OW31-'1-Results 2030'!OW$2</f>
        <v>3.1700755966967004E-3</v>
      </c>
      <c r="OY31" s="2">
        <f>'1-Results 2030'!OX31-'1-Results 2030'!OX$2</f>
        <v>0</v>
      </c>
      <c r="OZ31" s="2">
        <f>'1-Results 2030'!OY31-'1-Results 2030'!OY$2</f>
        <v>0</v>
      </c>
      <c r="PA31" s="2">
        <f>'1-Results 2030'!OZ31-'1-Results 2030'!OZ$2</f>
        <v>1.6528865946963123E-4</v>
      </c>
      <c r="PB31" s="2">
        <f>'1-Results 2030'!PA31-'1-Results 2030'!PA$2</f>
        <v>0</v>
      </c>
      <c r="PC31" s="2">
        <f>'1-Results 2030'!PB31-'1-Results 2030'!PB$2</f>
        <v>2.4966645990076586E-4</v>
      </c>
      <c r="PD31" s="2">
        <f>'1-Results 2030'!PC31-'1-Results 2030'!PC$2</f>
        <v>0</v>
      </c>
      <c r="PE31" s="2">
        <f>'1-Results 2030'!PD31-'1-Results 2030'!PD$2</f>
        <v>0</v>
      </c>
      <c r="PF31" s="2">
        <f>'1-Results 2030'!PE31-'1-Results 2030'!PE$2</f>
        <v>0</v>
      </c>
      <c r="PG31" s="2">
        <f>'1-Results 2030'!PF31-'1-Results 2030'!PF$2</f>
        <v>0</v>
      </c>
      <c r="PH31" s="2">
        <f>'1-Results 2030'!PG31-'1-Results 2030'!PG$2</f>
        <v>0</v>
      </c>
      <c r="PI31" s="2">
        <f>'1-Results 2030'!PH31-'1-Results 2030'!PH$2</f>
        <v>6.1061224330138941E-5</v>
      </c>
      <c r="PJ31" s="2">
        <f>'1-Results 2030'!PI31-'1-Results 2030'!PI$2</f>
        <v>0</v>
      </c>
      <c r="PK31" s="2">
        <f>'1-Results 2030'!PJ31-'1-Results 2030'!PJ$2</f>
        <v>0</v>
      </c>
      <c r="PL31" s="2">
        <f>'1-Results 2030'!PK31-'1-Results 2030'!PK$2</f>
        <v>0</v>
      </c>
      <c r="PM31" s="2">
        <f>'1-Results 2030'!PL31-'1-Results 2030'!PL$2</f>
        <v>0</v>
      </c>
      <c r="PN31" s="2">
        <f>'1-Results 2030'!PM31-'1-Results 2030'!PM$2</f>
        <v>0</v>
      </c>
      <c r="PO31" s="2">
        <f>'1-Results 2030'!PN31-'1-Results 2030'!PN$2</f>
        <v>0</v>
      </c>
      <c r="PP31" s="2">
        <f>'1-Results 2030'!PO31-'1-Results 2030'!PO$2</f>
        <v>0</v>
      </c>
      <c r="PQ31" s="2">
        <f>'1-Results 2030'!PP31-'1-Results 2030'!PP$2</f>
        <v>0</v>
      </c>
      <c r="PR31" s="2">
        <f>'1-Results 2030'!PQ31-'1-Results 2030'!PQ$2</f>
        <v>1.1091687839970277E-5</v>
      </c>
      <c r="PS31" s="2">
        <f>'1-Results 2030'!PR31-'1-Results 2030'!PR$2</f>
        <v>-2.2634562388970991E-2</v>
      </c>
      <c r="PT31" s="2">
        <f>'1-Results 2030'!PS31-'1-Results 2030'!PS$2</f>
        <v>6.3524837729672656E-7</v>
      </c>
      <c r="PU31" s="2">
        <f>'1-Results 2030'!PT31-'1-Results 2030'!PT$2</f>
        <v>1.9097802870238212E-5</v>
      </c>
      <c r="PV31" s="2">
        <f>'1-Results 2030'!PU31-'1-Results 2030'!PU$2</f>
        <v>-2.0002276533100105E-5</v>
      </c>
      <c r="PW31" s="2">
        <f>'1-Results 2030'!PV31-'1-Results 2030'!PV$2</f>
        <v>0</v>
      </c>
      <c r="PX31" s="2">
        <f>'1-Results 2030'!PW31-'1-Results 2030'!PW$2</f>
        <v>0</v>
      </c>
      <c r="PY31" s="2">
        <f>'1-Results 2030'!PX31-'1-Results 2030'!PX$2</f>
        <v>0</v>
      </c>
      <c r="PZ31" s="2">
        <f>'1-Results 2030'!PY31-'1-Results 2030'!PY$2</f>
        <v>0</v>
      </c>
      <c r="QA31" s="2">
        <f>'1-Results 2030'!PZ31-'1-Results 2030'!PZ$2</f>
        <v>0</v>
      </c>
      <c r="QB31" s="2">
        <f>'1-Results 2030'!QA31-'1-Results 2030'!QA$2</f>
        <v>0</v>
      </c>
      <c r="QC31" s="2">
        <f>'1-Results 2030'!QB31-'1-Results 2030'!QB$2</f>
        <v>0</v>
      </c>
      <c r="QD31" s="2">
        <f>'1-Results 2030'!QC31-'1-Results 2030'!QC$2</f>
        <v>0</v>
      </c>
      <c r="QE31" s="2">
        <f>'1-Results 2030'!QD31-'1-Results 2030'!QD$2</f>
        <v>0</v>
      </c>
      <c r="QF31" s="2">
        <f>'1-Results 2030'!QE31-'1-Results 2030'!QE$2</f>
        <v>0</v>
      </c>
      <c r="QG31" s="2">
        <f>'1-Results 2030'!QF31-'1-Results 2030'!QF$2</f>
        <v>0</v>
      </c>
      <c r="QH31" s="2">
        <f>'1-Results 2030'!QG31-'1-Results 2030'!QG$2</f>
        <v>0</v>
      </c>
      <c r="QI31" s="2">
        <f>'1-Results 2030'!QH31-'1-Results 2030'!QH$2</f>
        <v>0</v>
      </c>
      <c r="QJ31" s="2">
        <f>'1-Results 2030'!QI31-'1-Results 2030'!QI$2</f>
        <v>0</v>
      </c>
      <c r="QK31" s="2">
        <f>'1-Results 2030'!QJ31-'1-Results 2030'!QJ$2</f>
        <v>0</v>
      </c>
      <c r="QL31" s="2">
        <f>'1-Results 2030'!QK31-'1-Results 2030'!QK$2</f>
        <v>0</v>
      </c>
      <c r="QM31" s="2">
        <f>'1-Results 2030'!QL31-'1-Results 2030'!QL$2</f>
        <v>0</v>
      </c>
      <c r="QN31" s="2">
        <f>'1-Results 2030'!QM31-'1-Results 2030'!QM$2</f>
        <v>0</v>
      </c>
      <c r="QO31" s="2">
        <f>'1-Results 2030'!QN31-'1-Results 2030'!QN$2</f>
        <v>0</v>
      </c>
      <c r="QP31" s="2">
        <f>'1-Results 2030'!QO31-'1-Results 2030'!QO$2</f>
        <v>0</v>
      </c>
      <c r="QQ31" s="2">
        <f>'1-Results 2030'!QP31-'1-Results 2030'!QP$2</f>
        <v>0</v>
      </c>
      <c r="QR31" s="2">
        <f>'1-Results 2030'!QQ31-'1-Results 2030'!QQ$2</f>
        <v>0</v>
      </c>
      <c r="QS31" s="2">
        <f>'1-Results 2030'!QR31-'1-Results 2030'!QR$2</f>
        <v>0</v>
      </c>
      <c r="QT31" s="2">
        <f>'1-Results 2030'!QS31-'1-Results 2030'!QS$2</f>
        <v>0</v>
      </c>
      <c r="QU31" s="2">
        <f>'1-Results 2030'!QT31-'1-Results 2030'!QT$2</f>
        <v>0</v>
      </c>
      <c r="QV31" s="2">
        <f>'1-Results 2030'!QU31-'1-Results 2030'!QU$2</f>
        <v>0</v>
      </c>
      <c r="QW31" s="2">
        <f>'1-Results 2030'!QV31-'1-Results 2030'!QV$2</f>
        <v>0</v>
      </c>
      <c r="QX31" s="2">
        <f>'1-Results 2030'!QW31-'1-Results 2030'!QW$2</f>
        <v>0</v>
      </c>
      <c r="QY31" s="2">
        <f>'1-Results 2030'!QX31-'1-Results 2030'!QX$2</f>
        <v>0</v>
      </c>
      <c r="QZ31" s="2">
        <f>'1-Results 2030'!QY31-'1-Results 2030'!QY$2</f>
        <v>0</v>
      </c>
      <c r="RA31" s="2">
        <f>'1-Results 2030'!QZ31-'1-Results 2030'!QZ$2</f>
        <v>0</v>
      </c>
      <c r="RB31" s="2">
        <f>'1-Results 2030'!RA31-'1-Results 2030'!RA$2</f>
        <v>0</v>
      </c>
      <c r="RC31" s="2">
        <f>'1-Results 2030'!RB31-'1-Results 2030'!RB$2</f>
        <v>0</v>
      </c>
      <c r="RD31" s="2">
        <f>'1-Results 2030'!RC31-'1-Results 2030'!RC$2</f>
        <v>0</v>
      </c>
      <c r="RE31" s="2">
        <f>'1-Results 2030'!RD31-'1-Results 2030'!RD$2</f>
        <v>0</v>
      </c>
      <c r="RF31" s="2">
        <f>'1-Results 2030'!RE31-'1-Results 2030'!RE$2</f>
        <v>0</v>
      </c>
      <c r="RG31" s="2">
        <f>'1-Results 2030'!RF31-'1-Results 2030'!RF$2</f>
        <v>0</v>
      </c>
      <c r="RH31" s="2">
        <f>'1-Results 2030'!RG31-'1-Results 2030'!RG$2</f>
        <v>0</v>
      </c>
      <c r="RI31" s="2">
        <f>'1-Results 2030'!RH31-'1-Results 2030'!RH$2</f>
        <v>0</v>
      </c>
      <c r="RJ31" s="2">
        <f>'1-Results 2030'!RI31-'1-Results 2030'!RI$2</f>
        <v>0</v>
      </c>
      <c r="RK31" s="2">
        <f>'1-Results 2030'!RJ31-'1-Results 2030'!RJ$2</f>
        <v>0</v>
      </c>
      <c r="RL31" s="2">
        <f>'1-Results 2030'!RK31-'1-Results 2030'!RK$2</f>
        <v>0</v>
      </c>
      <c r="RM31" s="2">
        <f>'1-Results 2030'!RL31-'1-Results 2030'!RL$2</f>
        <v>0</v>
      </c>
      <c r="RN31" s="2">
        <f>'1-Results 2030'!RM31-'1-Results 2030'!RM$2</f>
        <v>0</v>
      </c>
      <c r="RO31" s="2">
        <f>'1-Results 2030'!RN31-'1-Results 2030'!RN$2</f>
        <v>0</v>
      </c>
      <c r="RP31" s="2">
        <f>'1-Results 2030'!RO31-'1-Results 2030'!RO$2</f>
        <v>0</v>
      </c>
      <c r="RQ31" s="2">
        <f>'1-Results 2030'!RP31-'1-Results 2030'!RP$2</f>
        <v>0</v>
      </c>
      <c r="RR31" s="2">
        <f>'1-Results 2030'!RQ31-'1-Results 2030'!RQ$2</f>
        <v>0</v>
      </c>
      <c r="RS31" s="2">
        <f>'1-Results 2030'!RR31-'1-Results 2030'!RR$2</f>
        <v>0</v>
      </c>
      <c r="RT31" s="2">
        <f>'1-Results 2030'!RS31-'1-Results 2030'!RS$2</f>
        <v>0</v>
      </c>
      <c r="RU31" s="2">
        <f>'1-Results 2030'!RT31-'1-Results 2030'!RT$2</f>
        <v>0</v>
      </c>
      <c r="RV31" s="2">
        <f>'1-Results 2030'!RU31-'1-Results 2030'!RU$2</f>
        <v>0</v>
      </c>
      <c r="RW31" s="2">
        <f>'1-Results 2030'!RV31-'1-Results 2030'!RV$2</f>
        <v>0</v>
      </c>
      <c r="RX31" s="2">
        <f>'1-Results 2030'!RW31-'1-Results 2030'!RW$2</f>
        <v>0</v>
      </c>
      <c r="RY31" s="2">
        <f>'1-Results 2030'!RX31-'1-Results 2030'!RX$2</f>
        <v>0</v>
      </c>
      <c r="RZ31" s="2">
        <f>'1-Results 2030'!RY31-'1-Results 2030'!RY$2</f>
        <v>0</v>
      </c>
      <c r="SA31" s="2">
        <f>'1-Results 2030'!RZ31-'1-Results 2030'!RZ$2</f>
        <v>0</v>
      </c>
      <c r="SB31" s="2">
        <f>'1-Results 2030'!SA31-'1-Results 2030'!SA$2</f>
        <v>0</v>
      </c>
      <c r="SC31" s="2">
        <f>'1-Results 2030'!SB31-'1-Results 2030'!SB$2</f>
        <v>0</v>
      </c>
      <c r="SD31" s="2">
        <f>'1-Results 2030'!SC31-'1-Results 2030'!SC$2</f>
        <v>0</v>
      </c>
      <c r="SE31" s="2">
        <f>'1-Results 2030'!SD31-'1-Results 2030'!SD$2</f>
        <v>0</v>
      </c>
      <c r="SF31" s="2">
        <f>'1-Results 2030'!SE31-'1-Results 2030'!SE$2</f>
        <v>0</v>
      </c>
      <c r="SG31" s="2">
        <f>'1-Results 2030'!SF31-'1-Results 2030'!SF$2</f>
        <v>0</v>
      </c>
      <c r="SH31" s="2">
        <f>'1-Results 2030'!SG31-'1-Results 2030'!SG$2</f>
        <v>0</v>
      </c>
      <c r="SI31" s="2">
        <f>'1-Results 2030'!SH31-'1-Results 2030'!SH$2</f>
        <v>0</v>
      </c>
      <c r="SJ31" s="2">
        <f>'1-Results 2030'!SI31-'1-Results 2030'!SI$2</f>
        <v>0</v>
      </c>
      <c r="SK31" s="2">
        <f>'1-Results 2030'!SJ31-'1-Results 2030'!SJ$2</f>
        <v>0</v>
      </c>
      <c r="SL31" s="2">
        <f>'1-Results 2030'!SK31-'1-Results 2030'!SK$2</f>
        <v>0</v>
      </c>
      <c r="SM31" s="2">
        <f>'1-Results 2030'!SL31-'1-Results 2030'!SL$2</f>
        <v>0</v>
      </c>
      <c r="SN31" s="2">
        <f>'1-Results 2030'!SM31-'1-Results 2030'!SM$2</f>
        <v>0</v>
      </c>
      <c r="SO31" s="2">
        <f>'1-Results 2030'!SN31-'1-Results 2030'!SN$2</f>
        <v>0</v>
      </c>
      <c r="SP31" s="2">
        <f>'1-Results 2030'!SO31-'1-Results 2030'!SO$2</f>
        <v>0</v>
      </c>
      <c r="SQ31" s="2">
        <f>'1-Results 2030'!SP31-'1-Results 2030'!SP$2</f>
        <v>0</v>
      </c>
      <c r="SR31" s="2">
        <f>'1-Results 2030'!SQ31-'1-Results 2030'!SQ$2</f>
        <v>0</v>
      </c>
      <c r="SS31" s="2">
        <f>'1-Results 2030'!SR31-'1-Results 2030'!SR$2</f>
        <v>0</v>
      </c>
      <c r="ST31" s="2">
        <f>'1-Results 2030'!SS31-'1-Results 2030'!SS$2</f>
        <v>0</v>
      </c>
      <c r="SU31" s="2">
        <f>'1-Results 2030'!ST31-'1-Results 2030'!ST$2</f>
        <v>0</v>
      </c>
      <c r="SV31" s="2">
        <f>'1-Results 2030'!SU31-'1-Results 2030'!SU$2</f>
        <v>0</v>
      </c>
      <c r="SW31" s="2">
        <f>'1-Results 2030'!SV31-'1-Results 2030'!SV$2</f>
        <v>0</v>
      </c>
      <c r="SX31" s="2">
        <f>'1-Results 2030'!SW31-'1-Results 2030'!SW$2</f>
        <v>0</v>
      </c>
      <c r="SY31" s="2">
        <f>'1-Results 2030'!SX31-'1-Results 2030'!SX$2</f>
        <v>0</v>
      </c>
      <c r="SZ31" s="2">
        <f>'1-Results 2030'!SY31-'1-Results 2030'!SY$2</f>
        <v>0</v>
      </c>
      <c r="TA31" s="2">
        <f>'1-Results 2030'!SZ31-'1-Results 2030'!SZ$2</f>
        <v>0</v>
      </c>
      <c r="TB31" s="2">
        <f>'1-Results 2030'!TA31-'1-Results 2030'!TA$2</f>
        <v>0</v>
      </c>
      <c r="TC31" s="2">
        <f>'1-Results 2030'!TB31-'1-Results 2030'!TB$2</f>
        <v>0</v>
      </c>
      <c r="TD31" s="2">
        <f>'1-Results 2030'!TC31-'1-Results 2030'!TC$2</f>
        <v>0</v>
      </c>
      <c r="TE31" s="2">
        <f>'1-Results 2030'!TD31-'1-Results 2030'!TD$2</f>
        <v>0</v>
      </c>
      <c r="TF31" s="2">
        <f>'1-Results 2030'!TE31-'1-Results 2030'!TE$2</f>
        <v>0</v>
      </c>
      <c r="TG31" s="2">
        <f>'1-Results 2030'!TF31-'1-Results 2030'!TF$2</f>
        <v>0</v>
      </c>
      <c r="TH31" s="2">
        <f>'1-Results 2030'!TG31-'1-Results 2030'!TG$2</f>
        <v>0</v>
      </c>
      <c r="TI31" s="2">
        <f>'1-Results 2030'!TH31-'1-Results 2030'!TH$2</f>
        <v>0</v>
      </c>
      <c r="TJ31" s="2">
        <f>'1-Results 2030'!TI31-'1-Results 2030'!TI$2</f>
        <v>0</v>
      </c>
      <c r="TK31" s="2">
        <f>'1-Results 2030'!TJ31-'1-Results 2030'!TJ$2</f>
        <v>0</v>
      </c>
      <c r="TL31" s="2">
        <f>'1-Results 2030'!TK31-'1-Results 2030'!TK$2</f>
        <v>0</v>
      </c>
      <c r="TM31" s="2">
        <f>'1-Results 2030'!TL31-'1-Results 2030'!TL$2</f>
        <v>0</v>
      </c>
      <c r="TN31" s="2">
        <f>'1-Results 2030'!TM31-'1-Results 2030'!TM$2</f>
        <v>0</v>
      </c>
      <c r="TO31" s="2">
        <f>'1-Results 2030'!TN31-'1-Results 2030'!TN$2</f>
        <v>0</v>
      </c>
      <c r="TP31" s="2">
        <f>'1-Results 2030'!TO31-'1-Results 2030'!TO$2</f>
        <v>0</v>
      </c>
      <c r="TQ31" s="2">
        <f>'1-Results 2030'!TP31-'1-Results 2030'!TP$2</f>
        <v>0</v>
      </c>
      <c r="TR31" s="2">
        <f>'1-Results 2030'!TQ31-'1-Results 2030'!TQ$2</f>
        <v>0</v>
      </c>
      <c r="TS31" s="2">
        <f>'1-Results 2030'!TR31-'1-Results 2030'!TR$2</f>
        <v>0</v>
      </c>
      <c r="TT31" s="2">
        <f>'1-Results 2030'!TS31-'1-Results 2030'!TS$2</f>
        <v>0</v>
      </c>
      <c r="TU31" s="2">
        <f>'1-Results 2030'!TT31-'1-Results 2030'!TT$2</f>
        <v>0</v>
      </c>
      <c r="TV31" s="2">
        <f>'1-Results 2030'!TU31-'1-Results 2030'!TU$2</f>
        <v>0</v>
      </c>
      <c r="TW31" s="2">
        <f>'1-Results 2030'!TV31-'1-Results 2030'!TV$2</f>
        <v>0</v>
      </c>
      <c r="TX31" s="2">
        <f>'1-Results 2030'!TW31-'1-Results 2030'!TW$2</f>
        <v>0</v>
      </c>
      <c r="TY31" s="2">
        <f>'1-Results 2030'!TX31-'1-Results 2030'!TX$2</f>
        <v>0</v>
      </c>
      <c r="TZ31" s="2">
        <f>'1-Results 2030'!TY31-'1-Results 2030'!TY$2</f>
        <v>0</v>
      </c>
      <c r="UA31" s="2">
        <f>'1-Results 2030'!TZ31-'1-Results 2030'!TZ$2</f>
        <v>0</v>
      </c>
      <c r="UB31" s="2">
        <f>'1-Results 2030'!UA31-'1-Results 2030'!UA$2</f>
        <v>0</v>
      </c>
      <c r="UC31" s="2">
        <f>'1-Results 2030'!UB31-'1-Results 2030'!UB$2</f>
        <v>0</v>
      </c>
      <c r="UD31" s="2">
        <f>'1-Results 2030'!UC31-'1-Results 2030'!UC$2</f>
        <v>0</v>
      </c>
      <c r="UE31" s="2">
        <f>'1-Results 2030'!UD31-'1-Results 2030'!UD$2</f>
        <v>0</v>
      </c>
      <c r="UF31" s="2">
        <f>'1-Results 2030'!UE31-'1-Results 2030'!UE$2</f>
        <v>0</v>
      </c>
      <c r="UG31" s="2">
        <f>'1-Results 2030'!UF31-'1-Results 2030'!UF$2</f>
        <v>0</v>
      </c>
      <c r="UH31" s="2">
        <f>'1-Results 2030'!UG31-'1-Results 2030'!UG$2</f>
        <v>0</v>
      </c>
      <c r="UI31" s="2">
        <f>'1-Results 2030'!UH31-'1-Results 2030'!UH$2</f>
        <v>0</v>
      </c>
      <c r="UJ31" s="2">
        <f>'1-Results 2030'!UI31-'1-Results 2030'!UI$2</f>
        <v>0</v>
      </c>
      <c r="UK31" s="2">
        <f>'1-Results 2030'!UJ31-'1-Results 2030'!UJ$2</f>
        <v>0</v>
      </c>
      <c r="UL31" s="2">
        <f>'1-Results 2030'!UK31-'1-Results 2030'!UK$2</f>
        <v>0</v>
      </c>
      <c r="UM31" s="2">
        <f>'1-Results 2030'!UL31-'1-Results 2030'!UL$2</f>
        <v>0</v>
      </c>
      <c r="UN31" s="2">
        <f>'1-Results 2030'!UM31-'1-Results 2030'!UM$2</f>
        <v>0</v>
      </c>
      <c r="UO31" s="2">
        <f>'1-Results 2030'!UN31-'1-Results 2030'!UN$2</f>
        <v>0</v>
      </c>
      <c r="UP31" s="2">
        <f>'1-Results 2030'!UO31-'1-Results 2030'!UO$2</f>
        <v>0</v>
      </c>
      <c r="UQ31" s="2">
        <f>'1-Results 2030'!UP31-'1-Results 2030'!UP$2</f>
        <v>0</v>
      </c>
      <c r="UR31" s="2">
        <f>'1-Results 2030'!UQ31-'1-Results 2030'!UQ$2</f>
        <v>0</v>
      </c>
      <c r="US31" s="2">
        <f>'1-Results 2030'!UR31-'1-Results 2030'!UR$2</f>
        <v>0</v>
      </c>
      <c r="UT31" s="2">
        <f>'1-Results 2030'!US31-'1-Results 2030'!US$2</f>
        <v>0</v>
      </c>
      <c r="UU31" s="2">
        <f>'1-Results 2030'!UT31-'1-Results 2030'!UT$2</f>
        <v>0</v>
      </c>
      <c r="UV31" s="2">
        <f>'1-Results 2030'!UU31-'1-Results 2030'!UU$2</f>
        <v>0</v>
      </c>
      <c r="UW31" s="2">
        <f>'1-Results 2030'!UV31-'1-Results 2030'!UV$2</f>
        <v>0</v>
      </c>
      <c r="UX31" s="2">
        <f>'1-Results 2030'!UW31-'1-Results 2030'!UW$2</f>
        <v>0</v>
      </c>
      <c r="UY31" s="2">
        <f>'1-Results 2030'!UX31-'1-Results 2030'!UX$2</f>
        <v>0</v>
      </c>
      <c r="UZ31" s="2">
        <f>'1-Results 2030'!UY31-'1-Results 2030'!UY$2</f>
        <v>0</v>
      </c>
      <c r="VA31" s="2">
        <f>'1-Results 2030'!UZ31-'1-Results 2030'!UZ$2</f>
        <v>0</v>
      </c>
      <c r="VB31" s="2">
        <f>'1-Results 2030'!VA31-'1-Results 2030'!VA$2</f>
        <v>0</v>
      </c>
      <c r="VC31" s="2">
        <f>'1-Results 2030'!VB31-'1-Results 2030'!VB$2</f>
        <v>0</v>
      </c>
      <c r="VD31" s="2">
        <f>'1-Results 2030'!VC31-'1-Results 2030'!VC$2</f>
        <v>0</v>
      </c>
      <c r="VE31" s="2">
        <f>'1-Results 2030'!VD31-'1-Results 2030'!VD$2</f>
        <v>0</v>
      </c>
      <c r="VF31" s="2">
        <f>'1-Results 2030'!VE31-'1-Results 2030'!VE$2</f>
        <v>0</v>
      </c>
      <c r="VG31" s="2">
        <f>'1-Results 2030'!VF31-'1-Results 2030'!VF$2</f>
        <v>0</v>
      </c>
      <c r="VH31" s="2">
        <f>'1-Results 2030'!VG31-'1-Results 2030'!VG$2</f>
        <v>0</v>
      </c>
      <c r="VI31" s="2">
        <f>'1-Results 2030'!VH31-'1-Results 2030'!VH$2</f>
        <v>0</v>
      </c>
      <c r="VJ31" s="2">
        <f>'1-Results 2030'!VI31-'1-Results 2030'!VI$2</f>
        <v>0</v>
      </c>
      <c r="VK31" s="2">
        <f>'1-Results 2030'!VJ31-'1-Results 2030'!VJ$2</f>
        <v>0</v>
      </c>
      <c r="VL31" s="2">
        <f>'1-Results 2030'!VK31-'1-Results 2030'!VK$2</f>
        <v>0</v>
      </c>
      <c r="VM31" s="2">
        <f>'1-Results 2030'!VL31-'1-Results 2030'!VL$2</f>
        <v>0</v>
      </c>
      <c r="VN31" s="2">
        <f>'1-Results 2030'!VM31-'1-Results 2030'!VM$2</f>
        <v>0</v>
      </c>
      <c r="VO31" s="2">
        <f>'1-Results 2030'!VN31-'1-Results 2030'!VN$2</f>
        <v>0</v>
      </c>
      <c r="VP31" s="2">
        <f>'1-Results 2030'!VO31-'1-Results 2030'!VO$2</f>
        <v>0</v>
      </c>
      <c r="VQ31" s="2">
        <f>'1-Results 2030'!VP31-'1-Results 2030'!VP$2</f>
        <v>0</v>
      </c>
      <c r="VR31" s="2">
        <f>'1-Results 2030'!VQ31-'1-Results 2030'!VQ$2</f>
        <v>0</v>
      </c>
      <c r="VS31" s="2">
        <f>'1-Results 2030'!VR31-'1-Results 2030'!VR$2</f>
        <v>0</v>
      </c>
      <c r="VT31" s="2">
        <f>'1-Results 2030'!VS31-'1-Results 2030'!VS$2</f>
        <v>0</v>
      </c>
      <c r="VU31" s="2">
        <f>'1-Results 2030'!VT31-'1-Results 2030'!VT$2</f>
        <v>0</v>
      </c>
      <c r="VV31" s="2">
        <f>'1-Results 2030'!VU31-'1-Results 2030'!VU$2</f>
        <v>0</v>
      </c>
      <c r="VW31" s="2">
        <f>'1-Results 2030'!VV31-'1-Results 2030'!VV$2</f>
        <v>0</v>
      </c>
      <c r="VX31" s="2">
        <f>'1-Results 2030'!VW31-'1-Results 2030'!VW$2</f>
        <v>0</v>
      </c>
      <c r="VY31" s="2">
        <f>'1-Results 2030'!VX31-'1-Results 2030'!VX$2</f>
        <v>0</v>
      </c>
      <c r="VZ31" s="2">
        <f>'1-Results 2030'!VY31-'1-Results 2030'!VY$2</f>
        <v>0</v>
      </c>
      <c r="WA31" s="2">
        <f>'1-Results 2030'!VZ31-'1-Results 2030'!VZ$2</f>
        <v>0</v>
      </c>
      <c r="WB31" s="2">
        <f>'1-Results 2030'!WA31-'1-Results 2030'!WA$2</f>
        <v>0</v>
      </c>
      <c r="WC31" s="2">
        <f>'1-Results 2030'!WB31-'1-Results 2030'!WB$2</f>
        <v>0</v>
      </c>
      <c r="WD31" s="2">
        <f>'1-Results 2030'!WC31-'1-Results 2030'!WC$2</f>
        <v>0</v>
      </c>
      <c r="WE31" s="2">
        <f>'1-Results 2030'!WD31-'1-Results 2030'!WD$2</f>
        <v>0</v>
      </c>
      <c r="WF31" s="2">
        <f>'1-Results 2030'!WE31-'1-Results 2030'!WE$2</f>
        <v>0</v>
      </c>
      <c r="WG31" s="2">
        <f>'1-Results 2030'!WF31-'1-Results 2030'!WF$2</f>
        <v>0</v>
      </c>
      <c r="WH31" s="2">
        <f>'1-Results 2030'!WG31-'1-Results 2030'!WG$2</f>
        <v>0</v>
      </c>
      <c r="WI31" s="2">
        <f>'1-Results 2030'!WH31-'1-Results 2030'!WH$2</f>
        <v>0</v>
      </c>
      <c r="WJ31" s="2">
        <f>'1-Results 2030'!WI31-'1-Results 2030'!WI$2</f>
        <v>0</v>
      </c>
      <c r="WK31" s="2">
        <f>'1-Results 2030'!WJ31-'1-Results 2030'!WJ$2</f>
        <v>0</v>
      </c>
      <c r="WL31" s="2">
        <f>'1-Results 2030'!WK31-'1-Results 2030'!WK$2</f>
        <v>0</v>
      </c>
      <c r="WM31" s="2">
        <f>'1-Results 2030'!WL31-'1-Results 2030'!WL$2</f>
        <v>0</v>
      </c>
      <c r="WN31" s="2">
        <f>'1-Results 2030'!WM31-'1-Results 2030'!WM$2</f>
        <v>0</v>
      </c>
      <c r="WO31" s="2">
        <f>'1-Results 2030'!WN31-'1-Results 2030'!WN$2</f>
        <v>0</v>
      </c>
      <c r="WP31" s="2">
        <f>'1-Results 2030'!WO31-'1-Results 2030'!WO$2</f>
        <v>0</v>
      </c>
      <c r="WQ31" s="2">
        <f>'1-Results 2030'!WP31-'1-Results 2030'!WP$2</f>
        <v>0</v>
      </c>
      <c r="WR31" s="2">
        <f>'1-Results 2030'!WQ31-'1-Results 2030'!WQ$2</f>
        <v>0</v>
      </c>
      <c r="WS31" s="2">
        <f>'1-Results 2030'!WR31-'1-Results 2030'!WR$2</f>
        <v>0</v>
      </c>
      <c r="WT31" s="2">
        <f>'1-Results 2030'!WS31-'1-Results 2030'!WS$2</f>
        <v>0</v>
      </c>
      <c r="WU31" s="2">
        <f>'1-Results 2030'!WT31-'1-Results 2030'!WT$2</f>
        <v>0</v>
      </c>
      <c r="WV31" s="2">
        <f>'1-Results 2030'!WU31-'1-Results 2030'!WU$2</f>
        <v>0</v>
      </c>
      <c r="WW31" s="2">
        <f>'1-Results 2030'!WV31-'1-Results 2030'!WV$2</f>
        <v>0</v>
      </c>
      <c r="WX31" s="2">
        <f>'1-Results 2030'!WW31-'1-Results 2030'!WW$2</f>
        <v>9.9283799620522029E-2</v>
      </c>
      <c r="WY31" s="2">
        <f>'1-Results 2030'!WX31-'1-Results 2030'!WX$2</f>
        <v>9.7207263947969968E-2</v>
      </c>
      <c r="WZ31" s="2">
        <f>'1-Results 2030'!WY31-'1-Results 2030'!WY$2</f>
        <v>0</v>
      </c>
      <c r="XA31" s="2">
        <f>'1-Results 2030'!WZ31-'1-Results 2030'!WZ$2</f>
        <v>0</v>
      </c>
      <c r="XB31" s="2">
        <f>'1-Results 2030'!XA31-'1-Results 2030'!XA$2</f>
        <v>0</v>
      </c>
      <c r="XC31" s="2">
        <f>'1-Results 2030'!XB31-'1-Results 2030'!XB$2</f>
        <v>0</v>
      </c>
      <c r="XD31" s="2">
        <f>'1-Results 2030'!XC31-'1-Results 2030'!XC$2</f>
        <v>-0.26482586700599953</v>
      </c>
      <c r="XE31" s="2">
        <f>'1-Results 2030'!XD31-'1-Results 2030'!XD$2</f>
        <v>0</v>
      </c>
      <c r="XF31" s="2">
        <f>'1-Results 2030'!XE31-'1-Results 2030'!XE$2</f>
        <v>0</v>
      </c>
      <c r="XG31" s="2">
        <f>'1-Results 2030'!XF31-'1-Results 2030'!XF$2</f>
        <v>0</v>
      </c>
      <c r="XH31" s="2">
        <f>'1-Results 2030'!XG31-'1-Results 2030'!XG$2</f>
        <v>0</v>
      </c>
      <c r="XI31" s="2">
        <f>'1-Results 2030'!XH31-'1-Results 2030'!XH$2</f>
        <v>0</v>
      </c>
      <c r="XJ31" s="2">
        <f>'1-Results 2030'!XI31-'1-Results 2030'!XI$2</f>
        <v>0</v>
      </c>
      <c r="XK31" s="2">
        <f>'1-Results 2030'!XJ31-'1-Results 2030'!XJ$2</f>
        <v>0</v>
      </c>
      <c r="XL31" s="2">
        <f>'1-Results 2030'!XK31-'1-Results 2030'!XK$2</f>
        <v>0</v>
      </c>
      <c r="XM31" s="2">
        <f>'1-Results 2030'!XL31-'1-Results 2030'!XL$2</f>
        <v>0</v>
      </c>
      <c r="XN31" s="2">
        <f>'1-Results 2030'!XM31-'1-Results 2030'!XM$2</f>
        <v>0</v>
      </c>
      <c r="XO31" s="2">
        <f>'1-Results 2030'!XN31-'1-Results 2030'!XN$2</f>
        <v>6.9203737000905069E-9</v>
      </c>
      <c r="XP31" s="2">
        <f>'1-Results 2030'!XO31-'1-Results 2030'!XO$2</f>
        <v>-2.5194208415900074E-5</v>
      </c>
      <c r="XQ31" s="2">
        <f>'1-Results 2030'!XP31-'1-Results 2030'!XP$2</f>
        <v>7.7222931198911438E-8</v>
      </c>
      <c r="XR31" s="2">
        <f>'1-Results 2030'!XQ31-'1-Results 2030'!XQ$2</f>
        <v>0</v>
      </c>
      <c r="XS31" s="2">
        <f>'1-Results 2030'!XR31-'1-Results 2030'!XR$2</f>
        <v>-1.0622829334601055E-5</v>
      </c>
      <c r="XT31" s="2">
        <f>'1-Results 2030'!XS31-'1-Results 2030'!XS$2</f>
        <v>1.1216902778997048E-6</v>
      </c>
      <c r="XU31" s="2">
        <f>'1-Results 2030'!XT31-'1-Results 2030'!XT$2</f>
        <v>-5.48001730018427E-9</v>
      </c>
      <c r="XV31" s="2">
        <f>'1-Results 2030'!XU31-'1-Results 2030'!XU$2</f>
        <v>-3.4899663693688243E-8</v>
      </c>
      <c r="XW31" s="2">
        <f>'1-Results 2030'!XV31-'1-Results 2030'!XV$2</f>
        <v>1.1151639173199993E-5</v>
      </c>
      <c r="XX31" s="75">
        <f>'1-Results 2030'!XW31-'1-Results 2030'!XW$2</f>
        <v>0</v>
      </c>
      <c r="XY31" s="2">
        <f>'1-Results 2030'!XX31-'1-Results 2030'!XX$2</f>
        <v>0</v>
      </c>
      <c r="XZ31" s="2">
        <f>'1-Results 2030'!XY31-'1-Results 2030'!XY$2</f>
        <v>6.9767090929775954E-7</v>
      </c>
      <c r="YA31" s="2">
        <f>'1-Results 2030'!XZ31-'1-Results 2030'!XZ$2</f>
        <v>0</v>
      </c>
      <c r="YB31" s="2">
        <f>'1-Results 2030'!YA31-'1-Results 2030'!YA$2</f>
        <v>3.9660233139976464E-7</v>
      </c>
      <c r="YC31" s="2">
        <f>'1-Results 2030'!YB31-'1-Results 2030'!YB$2</f>
        <v>0</v>
      </c>
      <c r="YD31" s="2">
        <f>'1-Results 2030'!YC31-'1-Results 2030'!YC$2</f>
        <v>0</v>
      </c>
      <c r="YE31" s="2">
        <f>'1-Results 2030'!YD31-'1-Results 2030'!YD$2</f>
        <v>0</v>
      </c>
      <c r="YF31" s="2">
        <f>'1-Results 2030'!YE31-'1-Results 2030'!YE$2</f>
        <v>0</v>
      </c>
      <c r="YG31" s="2">
        <f>'1-Results 2030'!YF31-'1-Results 2030'!YF$2</f>
        <v>0</v>
      </c>
      <c r="YH31" s="2">
        <f>'1-Results 2030'!YG31-'1-Results 2030'!YG$2</f>
        <v>5.1584719490058162E-7</v>
      </c>
      <c r="YI31" s="2">
        <f>'1-Results 2030'!YH31-'1-Results 2030'!YH$2</f>
        <v>0</v>
      </c>
      <c r="YJ31" s="2">
        <f>'1-Results 2030'!YI31-'1-Results 2030'!YI$2</f>
        <v>0</v>
      </c>
      <c r="YK31" s="2">
        <f>'1-Results 2030'!YJ31-'1-Results 2030'!YJ$2</f>
        <v>0</v>
      </c>
      <c r="YL31" s="2">
        <f>'1-Results 2030'!YK31-'1-Results 2030'!YK$2</f>
        <v>0</v>
      </c>
      <c r="YM31" s="2">
        <f>'1-Results 2030'!YL31-'1-Results 2030'!YL$2</f>
        <v>0</v>
      </c>
      <c r="YN31" s="2">
        <f>'1-Results 2030'!YM31-'1-Results 2030'!YM$2</f>
        <v>0</v>
      </c>
      <c r="YO31" s="2">
        <f>'1-Results 2030'!YN31-'1-Results 2030'!YN$2</f>
        <v>0</v>
      </c>
      <c r="YP31" s="2">
        <f>'1-Results 2030'!YO31-'1-Results 2030'!YO$2</f>
        <v>0</v>
      </c>
      <c r="YQ31" s="2">
        <f>'1-Results 2030'!YP31-'1-Results 2030'!YP$2</f>
        <v>1.7621286099982897E-8</v>
      </c>
      <c r="YR31" s="2">
        <f>'1-Results 2030'!YQ31-'1-Results 2030'!YQ$2</f>
        <v>-5.0580372705499865E-5</v>
      </c>
      <c r="YS31" s="2">
        <f>'1-Results 2030'!YR31-'1-Results 2030'!YR$2</f>
        <v>0</v>
      </c>
      <c r="YT31" s="2">
        <f>'1-Results 2030'!YS31-'1-Results 2030'!YS$2</f>
        <v>4.9414844000526814E-9</v>
      </c>
      <c r="YU31" s="75">
        <f>'1-Results 2030'!YT31-'1-Results 2030'!YT$2</f>
        <v>-4.2878718554900739E-8</v>
      </c>
      <c r="YV31" s="2">
        <f>'1-Results 2030'!YU31-'1-Results 2030'!YU$2</f>
        <v>0</v>
      </c>
      <c r="YW31" s="2">
        <f>'1-Results 2030'!YV31-'1-Results 2030'!YV$2</f>
        <v>0</v>
      </c>
      <c r="YX31" s="2">
        <f>'1-Results 2030'!YW31-'1-Results 2030'!YW$2</f>
        <v>0</v>
      </c>
      <c r="YY31" s="2">
        <f>'1-Results 2030'!YX31-'1-Results 2030'!YX$2</f>
        <v>0</v>
      </c>
      <c r="YZ31" s="2">
        <f>'1-Results 2030'!YY31-'1-Results 2030'!YY$2</f>
        <v>0</v>
      </c>
      <c r="ZA31" s="2">
        <f>'1-Results 2030'!YZ31-'1-Results 2030'!YZ$2</f>
        <v>0</v>
      </c>
      <c r="ZB31" s="2">
        <f>'1-Results 2030'!ZA31-'1-Results 2030'!ZA$2</f>
        <v>0</v>
      </c>
      <c r="ZC31" s="2">
        <f>'1-Results 2030'!ZB31-'1-Results 2030'!ZB$2</f>
        <v>0</v>
      </c>
      <c r="ZD31" s="2">
        <f>'1-Results 2030'!ZC31-'1-Results 2030'!ZC$2</f>
        <v>0</v>
      </c>
      <c r="ZE31" s="2">
        <f>'1-Results 2030'!ZD31-'1-Results 2030'!ZD$2</f>
        <v>0</v>
      </c>
      <c r="ZF31" s="2">
        <f>'1-Results 2030'!ZE31-'1-Results 2030'!ZE$2</f>
        <v>0</v>
      </c>
      <c r="ZG31" s="2">
        <f>'1-Results 2030'!ZF31-'1-Results 2030'!ZF$2</f>
        <v>0</v>
      </c>
      <c r="ZH31" s="2">
        <f>'1-Results 2030'!ZG31-'1-Results 2030'!ZG$2</f>
        <v>0</v>
      </c>
      <c r="ZI31" s="2">
        <f>'1-Results 2030'!ZH31-'1-Results 2030'!ZH$2</f>
        <v>0</v>
      </c>
      <c r="ZJ31" s="2">
        <f>'1-Results 2030'!ZI31-'1-Results 2030'!ZI$2</f>
        <v>0</v>
      </c>
      <c r="ZK31" s="2">
        <f>'1-Results 2030'!ZJ31-'1-Results 2030'!ZJ$2</f>
        <v>0</v>
      </c>
      <c r="ZL31" s="2">
        <f>'1-Results 2030'!ZK31-'1-Results 2030'!ZK$2</f>
        <v>0</v>
      </c>
      <c r="ZM31" s="2">
        <f>'1-Results 2030'!ZL31-'1-Results 2030'!ZL$2</f>
        <v>0</v>
      </c>
      <c r="ZN31" s="2">
        <f>'1-Results 2030'!ZM31-'1-Results 2030'!ZM$2</f>
        <v>0</v>
      </c>
      <c r="ZO31" s="2">
        <f>'1-Results 2030'!ZN31-'1-Results 2030'!ZN$2</f>
        <v>0</v>
      </c>
      <c r="ZP31" s="2">
        <f>'1-Results 2030'!ZO31-'1-Results 2030'!ZO$2</f>
        <v>0</v>
      </c>
      <c r="ZQ31" s="2">
        <f>'1-Results 2030'!ZP31-'1-Results 2030'!ZP$2</f>
        <v>0</v>
      </c>
      <c r="ZR31" s="2">
        <f>'1-Results 2030'!ZQ31-'1-Results 2030'!ZQ$2</f>
        <v>0</v>
      </c>
      <c r="ZS31" s="2">
        <f>'1-Results 2030'!ZR31-'1-Results 2030'!ZR$2</f>
        <v>0</v>
      </c>
      <c r="ZT31" s="2">
        <f>'1-Results 2030'!ZS31-'1-Results 2030'!ZS$2</f>
        <v>0</v>
      </c>
      <c r="ZU31" s="2">
        <f>'1-Results 2030'!ZT31-'1-Results 2030'!ZT$2</f>
        <v>0</v>
      </c>
      <c r="ZV31" s="2">
        <f>'1-Results 2030'!ZU31-'1-Results 2030'!ZU$2</f>
        <v>0</v>
      </c>
      <c r="ZW31" s="2">
        <f>'1-Results 2030'!ZV31-'1-Results 2030'!ZV$2</f>
        <v>0</v>
      </c>
      <c r="ZX31" s="2">
        <f>'1-Results 2030'!ZW31-'1-Results 2030'!ZW$2</f>
        <v>0</v>
      </c>
      <c r="ZY31" s="2">
        <f>'1-Results 2030'!ZX31-'1-Results 2030'!ZX$2</f>
        <v>0</v>
      </c>
      <c r="ZZ31" s="2">
        <f>'1-Results 2030'!ZY31-'1-Results 2030'!ZY$2</f>
        <v>0</v>
      </c>
      <c r="AAA31" s="2">
        <f>'1-Results 2030'!ZZ31-'1-Results 2030'!ZZ$2</f>
        <v>0</v>
      </c>
      <c r="AAB31" s="2">
        <f>'1-Results 2030'!AAA31-'1-Results 2030'!AAA$2</f>
        <v>0</v>
      </c>
      <c r="AAC31" s="75">
        <f>'1-Results 2030'!AAB31-'1-Results 2030'!AAB$2</f>
        <v>0</v>
      </c>
      <c r="AAD31" s="2">
        <f>'1-Results 2030'!AAC31-'1-Results 2030'!AAC$2</f>
        <v>0</v>
      </c>
      <c r="AAE31" s="2">
        <f>'1-Results 2030'!AAD31-'1-Results 2030'!AAD$2</f>
        <v>0</v>
      </c>
      <c r="AAF31" s="2">
        <f>'1-Results 2030'!AAE31-'1-Results 2030'!AAE$2</f>
        <v>0</v>
      </c>
      <c r="AAG31" s="2">
        <f>'1-Results 2030'!AAF31-'1-Results 2030'!AAF$2</f>
        <v>0</v>
      </c>
      <c r="AAH31" s="2">
        <f>'1-Results 2030'!AAG31-'1-Results 2030'!AAG$2</f>
        <v>0</v>
      </c>
      <c r="AAI31" s="2">
        <f>'1-Results 2030'!AAH31-'1-Results 2030'!AAH$2</f>
        <v>0</v>
      </c>
      <c r="AAJ31" s="2">
        <f>'1-Results 2030'!AAI31-'1-Results 2030'!AAI$2</f>
        <v>0</v>
      </c>
      <c r="AAK31" s="2">
        <f>'1-Results 2030'!AAJ31-'1-Results 2030'!AAJ$2</f>
        <v>0</v>
      </c>
      <c r="AAL31" s="2">
        <f>'1-Results 2030'!AAK31-'1-Results 2030'!AAK$2</f>
        <v>0</v>
      </c>
      <c r="AAM31" s="2">
        <f>'1-Results 2030'!AAL31-'1-Results 2030'!AAL$2</f>
        <v>0</v>
      </c>
      <c r="AAN31" s="75">
        <f>'1-Results 2030'!AAM31-'1-Results 2030'!AAM$2</f>
        <v>0</v>
      </c>
      <c r="AAO31" s="2">
        <f>'1-Results 2030'!AAN31-'1-Results 2030'!AAN$2</f>
        <v>0</v>
      </c>
      <c r="AAP31" s="2">
        <f>'1-Results 2030'!AAO31-'1-Results 2030'!AAO$2</f>
        <v>0</v>
      </c>
      <c r="AAQ31" s="2">
        <f>'1-Results 2030'!AAP31-'1-Results 2030'!AAP$2</f>
        <v>0</v>
      </c>
      <c r="AAR31" s="2">
        <f>'1-Results 2030'!AAQ31-'1-Results 2030'!AAQ$2</f>
        <v>0</v>
      </c>
      <c r="AAS31" s="2">
        <f>'1-Results 2030'!AAR31-'1-Results 2030'!AAR$2</f>
        <v>0</v>
      </c>
      <c r="AAT31" s="2">
        <f>'1-Results 2030'!AAS31-'1-Results 2030'!AAS$2</f>
        <v>0</v>
      </c>
      <c r="AAU31" s="2">
        <f>'1-Results 2030'!AAT31-'1-Results 2030'!AAT$2</f>
        <v>0</v>
      </c>
      <c r="AAV31" s="2">
        <f>'1-Results 2030'!AAU31-'1-Results 2030'!AAU$2</f>
        <v>0</v>
      </c>
      <c r="AAW31" s="2">
        <f>'1-Results 2030'!AAV31-'1-Results 2030'!AAV$2</f>
        <v>0</v>
      </c>
      <c r="AAX31" s="2">
        <f>'1-Results 2030'!AAW31-'1-Results 2030'!AAW$2</f>
        <v>0</v>
      </c>
      <c r="AAY31" s="2">
        <f>'1-Results 2030'!AAX31-'1-Results 2030'!AAX$2</f>
        <v>1.4413417692736002E-3</v>
      </c>
      <c r="AAZ31" s="2">
        <f>'1-Results 2030'!AAY31-'1-Results 2030'!AAY$2</f>
        <v>2.2910962325179973E-3</v>
      </c>
      <c r="ABA31" s="2">
        <f>'1-Results 2030'!AAZ31-'1-Results 2030'!AAZ$2</f>
        <v>0</v>
      </c>
      <c r="ABB31" s="2">
        <f>'1-Results 2030'!ABA31-'1-Results 2030'!ABA$2</f>
        <v>0</v>
      </c>
      <c r="ABC31" s="2">
        <f>'1-Results 2030'!ABB31-'1-Results 2030'!ABB$2</f>
        <v>0</v>
      </c>
      <c r="ABD31" s="2">
        <f>'1-Results 2030'!ABC31-'1-Results 2030'!ABC$2</f>
        <v>0</v>
      </c>
      <c r="ABE31" s="2">
        <f>'1-Results 2030'!ABD31-'1-Results 2030'!ABD$2</f>
        <v>-6.0665279068919942E-3</v>
      </c>
      <c r="ABF31" s="2">
        <f>'1-Results 2030'!ABE31-'1-Results 2030'!ABE$2</f>
        <v>0</v>
      </c>
      <c r="ABG31" s="2">
        <f>'1-Results 2030'!ABF31-'1-Results 2030'!ABF$2</f>
        <v>0</v>
      </c>
      <c r="ABH31" s="2">
        <f>'1-Results 2030'!ABG31-'1-Results 2030'!ABG$2</f>
        <v>0</v>
      </c>
      <c r="ABI31" s="2">
        <f>'1-Results 2030'!ABH31-'1-Results 2030'!ABH$2</f>
        <v>0</v>
      </c>
      <c r="ABJ31" s="2">
        <f>'1-Results 2030'!ABI31-'1-Results 2030'!ABI$2</f>
        <v>0</v>
      </c>
      <c r="ABK31" s="2">
        <f>'1-Results 2030'!ABJ31-'1-Results 2030'!ABJ$2</f>
        <v>0</v>
      </c>
      <c r="ABL31" s="2">
        <f>'1-Results 2030'!ABK31-'1-Results 2030'!ABK$2</f>
        <v>0</v>
      </c>
      <c r="ABM31" s="2">
        <f>'1-Results 2030'!ABL31-'1-Results 2030'!ABL$2</f>
        <v>0</v>
      </c>
      <c r="ABN31" s="2">
        <f>'1-Results 2030'!ABM31-'1-Results 2030'!ABM$2</f>
        <v>0</v>
      </c>
      <c r="ABO31" s="2">
        <f>'1-Results 2030'!ABN31-'1-Results 2030'!ABN$2</f>
        <v>0</v>
      </c>
      <c r="ABP31" s="2">
        <f>'1-Results 2030'!ABO31-'1-Results 2030'!ABO$2</f>
        <v>0</v>
      </c>
      <c r="ABQ31" s="2">
        <f>'1-Results 2030'!ABP31-'1-Results 2030'!ABP$2</f>
        <v>0</v>
      </c>
      <c r="ABR31" s="2">
        <f>'1-Results 2030'!ABQ31-'1-Results 2030'!ABQ$2</f>
        <v>0</v>
      </c>
      <c r="ABS31" s="2">
        <f>'1-Results 2030'!ABR31-'1-Results 2030'!ABR$2</f>
        <v>0</v>
      </c>
      <c r="ABT31" s="2">
        <f>'1-Results 2030'!ABS31-'1-Results 2030'!ABS$2</f>
        <v>0</v>
      </c>
      <c r="ABU31" s="2">
        <f>'1-Results 2030'!ABT31-'1-Results 2030'!ABT$2</f>
        <v>0</v>
      </c>
      <c r="ABV31" s="2">
        <f>'1-Results 2030'!ABU31-'1-Results 2030'!ABU$2</f>
        <v>0</v>
      </c>
      <c r="ABW31" s="2">
        <f>'1-Results 2030'!ABV31-'1-Results 2030'!ABV$2</f>
        <v>0</v>
      </c>
      <c r="ABX31" s="2">
        <f>'1-Results 2030'!ABW31-'1-Results 2030'!ABW$2</f>
        <v>0</v>
      </c>
      <c r="ABY31" s="2">
        <f>'1-Results 2030'!ABX31-'1-Results 2030'!ABX$2</f>
        <v>0</v>
      </c>
      <c r="ABZ31" s="2">
        <f>'1-Results 2030'!ABY31-'1-Results 2030'!ABY$2</f>
        <v>0</v>
      </c>
      <c r="ACA31" s="2">
        <f>'1-Results 2030'!ABZ31-'1-Results 2030'!ABZ$2</f>
        <v>0</v>
      </c>
      <c r="ACB31" s="2">
        <f>'1-Results 2030'!ACA31-'1-Results 2030'!ACA$2</f>
        <v>0</v>
      </c>
      <c r="ACC31" s="2">
        <f>'1-Results 2030'!ACB31-'1-Results 2030'!ACB$2</f>
        <v>0</v>
      </c>
      <c r="ACD31" s="2">
        <f>'1-Results 2030'!ACC31-'1-Results 2030'!ACC$2</f>
        <v>0</v>
      </c>
      <c r="ACE31" s="2">
        <f>'1-Results 2030'!ACD31-'1-Results 2030'!ACD$2</f>
        <v>0</v>
      </c>
      <c r="ACF31" s="2">
        <f>'1-Results 2030'!ACE31-'1-Results 2030'!ACE$2</f>
        <v>0</v>
      </c>
      <c r="ACG31" s="2">
        <f>'1-Results 2030'!ACF31-'1-Results 2030'!ACF$2</f>
        <v>0</v>
      </c>
      <c r="ACH31" s="2">
        <f>'1-Results 2030'!ACG31-'1-Results 2030'!ACG$2</f>
        <v>0</v>
      </c>
      <c r="ACI31" s="2">
        <f>'1-Results 2030'!ACH31-'1-Results 2030'!ACH$2</f>
        <v>0</v>
      </c>
      <c r="ACJ31" s="2">
        <f>'1-Results 2030'!ACI31-'1-Results 2030'!ACI$2</f>
        <v>0</v>
      </c>
      <c r="ACK31" s="2">
        <f>'1-Results 2030'!ACJ31-'1-Results 2030'!ACJ$2</f>
        <v>0</v>
      </c>
      <c r="ACL31" s="75">
        <f>'1-Results 2030'!ACK31-'1-Results 2030'!ACK$2</f>
        <v>0</v>
      </c>
      <c r="ACM31" s="2">
        <f>'1-Results 2030'!ACL31-'1-Results 2030'!ACL$2</f>
        <v>0</v>
      </c>
      <c r="ACN31" s="2">
        <f>'1-Results 2030'!ACM31-'1-Results 2030'!ACM$2</f>
        <v>0</v>
      </c>
      <c r="ACO31" s="2">
        <f>'1-Results 2030'!ACN31-'1-Results 2030'!ACN$2</f>
        <v>0</v>
      </c>
      <c r="ACP31" s="2">
        <f>'1-Results 2030'!ACO31-'1-Results 2030'!ACO$2</f>
        <v>0</v>
      </c>
      <c r="ACQ31" s="2">
        <f>'1-Results 2030'!ACP31-'1-Results 2030'!ACP$2</f>
        <v>0</v>
      </c>
      <c r="ACR31" s="2">
        <f>'1-Results 2030'!ACQ31-'1-Results 2030'!ACQ$2</f>
        <v>0</v>
      </c>
      <c r="ACS31" s="2">
        <f>'1-Results 2030'!ACR31-'1-Results 2030'!ACR$2</f>
        <v>0</v>
      </c>
      <c r="ACT31" s="2">
        <f>'1-Results 2030'!ACS31-'1-Results 2030'!ACS$2</f>
        <v>-3.3582224276401007E-2</v>
      </c>
      <c r="ACU31" s="2">
        <f>'1-Results 2030'!ACT31-'1-Results 2030'!ACT$2</f>
        <v>-5.9085785968981952E-4</v>
      </c>
      <c r="ACV31" s="2">
        <f>'1-Results 2030'!ACU31-'1-Results 2030'!ACU$2</f>
        <v>0</v>
      </c>
      <c r="ACW31" s="2">
        <f>'1-Results 2030'!ACV31-'1-Results 2030'!ACV$2</f>
        <v>0</v>
      </c>
      <c r="ACX31" s="2">
        <f>'1-Results 2030'!ACW31-'1-Results 2030'!ACW$2</f>
        <v>0</v>
      </c>
      <c r="ACY31" s="2">
        <f>'1-Results 2030'!ACX31-'1-Results 2030'!ACX$2</f>
        <v>0</v>
      </c>
      <c r="ACZ31" s="2">
        <f>'1-Results 2030'!ACY31-'1-Results 2030'!ACY$2</f>
        <v>0</v>
      </c>
      <c r="ADA31" s="2">
        <f>'1-Results 2030'!ACZ31-'1-Results 2030'!ACZ$2</f>
        <v>0</v>
      </c>
      <c r="ADB31" s="2">
        <f>'1-Results 2030'!ADA31-'1-Results 2030'!ADA$2</f>
        <v>0</v>
      </c>
      <c r="ADC31" s="2">
        <f>'1-Results 2030'!ADB31-'1-Results 2030'!ADB$2</f>
        <v>0</v>
      </c>
      <c r="ADD31" s="2">
        <f>'1-Results 2030'!ADC31-'1-Results 2030'!ADC$2</f>
        <v>-7.0954437908497425E-2</v>
      </c>
      <c r="ADE31" s="2">
        <f>'1-Results 2030'!ADD31-'1-Results 2030'!ADD$2</f>
        <v>0</v>
      </c>
      <c r="ADF31" s="2">
        <f>'1-Results 2030'!ADE31-'1-Results 2030'!ADE$2</f>
        <v>0</v>
      </c>
      <c r="ADG31" s="2">
        <f>'1-Results 2030'!ADF31-'1-Results 2030'!ADF$2</f>
        <v>0</v>
      </c>
      <c r="ADH31" s="2">
        <f>'1-Results 2030'!ADG31-'1-Results 2030'!ADG$2</f>
        <v>1.680487434008171E-4</v>
      </c>
      <c r="ADI31" s="2">
        <f>'1-Results 2030'!ADH31-'1-Results 2030'!ADH$2</f>
        <v>-2.0785604506100341E-2</v>
      </c>
      <c r="ADJ31" s="2">
        <f>'1-Results 2030'!ADI31-'1-Results 2030'!ADI$2</f>
        <v>0</v>
      </c>
      <c r="ADK31" s="2">
        <f>'1-Results 2030'!ADJ31-'1-Results 2030'!ADJ$2</f>
        <v>0</v>
      </c>
      <c r="ADL31" s="2">
        <f>'1-Results 2030'!ADK31-'1-Results 2030'!ADK$2</f>
        <v>0</v>
      </c>
      <c r="ADM31" s="2">
        <f>'1-Results 2030'!ADL31-'1-Results 2030'!ADL$2</f>
        <v>0</v>
      </c>
      <c r="ADN31" s="2">
        <f>'1-Results 2030'!ADM31-'1-Results 2030'!ADM$2</f>
        <v>0</v>
      </c>
      <c r="ADO31" s="2">
        <f>'1-Results 2030'!ADN31-'1-Results 2030'!ADN$2</f>
        <v>0</v>
      </c>
      <c r="ADP31" s="2">
        <f>'1-Results 2030'!ADO31-'1-Results 2030'!ADO$2</f>
        <v>0</v>
      </c>
      <c r="ADQ31" s="2">
        <f>'1-Results 2030'!ADP31-'1-Results 2030'!ADP$2</f>
        <v>0</v>
      </c>
      <c r="ADR31" s="2">
        <f>'1-Results 2030'!ADQ31-'1-Results 2030'!ADQ$2</f>
        <v>0</v>
      </c>
      <c r="ADS31" s="2">
        <f>'1-Results 2030'!ADR31-'1-Results 2030'!ADR$2</f>
        <v>0</v>
      </c>
      <c r="ADT31" s="2">
        <f>'1-Results 2030'!ADS31-'1-Results 2030'!ADS$2</f>
        <v>0</v>
      </c>
      <c r="ADU31" s="2">
        <f>'1-Results 2030'!ADT31-'1-Results 2030'!ADT$2</f>
        <v>0</v>
      </c>
      <c r="ADV31" s="2">
        <f>'1-Results 2030'!ADU31-'1-Results 2030'!ADU$2</f>
        <v>0</v>
      </c>
      <c r="ADW31" s="2">
        <f>'1-Results 2030'!ADV31-'1-Results 2030'!ADV$2</f>
        <v>0</v>
      </c>
      <c r="ADX31" s="2">
        <f>'1-Results 2030'!ADW31-'1-Results 2030'!ADW$2</f>
        <v>0</v>
      </c>
      <c r="ADY31" s="2">
        <f>'1-Results 2030'!ADX31-'1-Results 2030'!ADX$2</f>
        <v>0</v>
      </c>
      <c r="ADZ31" s="2">
        <f>'1-Results 2030'!ADY31-'1-Results 2030'!ADY$2</f>
        <v>0</v>
      </c>
      <c r="AEA31" s="2">
        <f>'1-Results 2030'!ADZ31-'1-Results 2030'!ADZ$2</f>
        <v>0</v>
      </c>
      <c r="AEB31" s="2">
        <f>'1-Results 2030'!AEA31-'1-Results 2030'!AEA$2</f>
        <v>0</v>
      </c>
      <c r="AEC31" s="2">
        <f>'1-Results 2030'!AEB31-'1-Results 2030'!AEB$2</f>
        <v>0</v>
      </c>
      <c r="AED31" s="2">
        <f>'1-Results 2030'!AEC31-'1-Results 2030'!AEC$2</f>
        <v>0</v>
      </c>
      <c r="AEE31" s="2">
        <f>'1-Results 2030'!AED31-'1-Results 2030'!AED$2</f>
        <v>0</v>
      </c>
      <c r="AEF31" s="2">
        <f>'1-Results 2030'!AEE31-'1-Results 2030'!AEE$2</f>
        <v>0</v>
      </c>
      <c r="AEG31" s="2">
        <f>'1-Results 2030'!AEF31-'1-Results 2030'!AEF$2</f>
        <v>0</v>
      </c>
      <c r="AEH31" s="2">
        <f>'1-Results 2030'!AEG31-'1-Results 2030'!AEG$2</f>
        <v>0</v>
      </c>
      <c r="AEI31" s="2">
        <f>'1-Results 2030'!AEH31-'1-Results 2030'!AEH$2</f>
        <v>0</v>
      </c>
      <c r="AEJ31" s="2">
        <f>'1-Results 2030'!AEI31-'1-Results 2030'!AEI$2</f>
        <v>0</v>
      </c>
      <c r="AEK31" s="2">
        <f>'1-Results 2030'!AEJ31-'1-Results 2030'!AEJ$2</f>
        <v>0</v>
      </c>
      <c r="AEL31" s="2">
        <f>'1-Results 2030'!AEK31-'1-Results 2030'!AEK$2</f>
        <v>0</v>
      </c>
      <c r="AEM31" s="2">
        <f>'1-Results 2030'!AEL31-'1-Results 2030'!AEL$2</f>
        <v>0</v>
      </c>
      <c r="AEN31" s="2">
        <f>'1-Results 2030'!AEM31-'1-Results 2030'!AEM$2</f>
        <v>0.14898022362299002</v>
      </c>
      <c r="AEO31" s="2">
        <f>'1-Results 2030'!AEN31-'1-Results 2030'!AEN$2</f>
        <v>1.6266896576179017E-3</v>
      </c>
      <c r="AEP31" s="2">
        <f>'1-Results 2030'!AEO31-'1-Results 2030'!AEO$2</f>
        <v>0</v>
      </c>
      <c r="AEQ31" s="2">
        <f>'1-Results 2030'!AEP31-'1-Results 2030'!AEP$2</f>
        <v>0</v>
      </c>
      <c r="AER31" s="2">
        <f>'1-Results 2030'!AEQ31-'1-Results 2030'!AEQ$2</f>
        <v>0</v>
      </c>
      <c r="AES31" s="2">
        <f>'1-Results 2030'!AER31-'1-Results 2030'!AER$2</f>
        <v>0</v>
      </c>
      <c r="AET31" s="2">
        <f>'1-Results 2030'!AES31-'1-Results 2030'!AES$2</f>
        <v>-7.5483828106520101E-3</v>
      </c>
      <c r="AEU31" s="2">
        <f>'1-Results 2030'!AET31-'1-Results 2030'!AET$2</f>
        <v>0.14305853046995987</v>
      </c>
      <c r="AEV31" s="2">
        <f>'1-Results 2030'!AEU31-'1-Results 2030'!AEU$2</f>
        <v>0</v>
      </c>
      <c r="AEW31" s="2">
        <f>'1-Results 2030'!AEV31-'1-Results 2030'!AEV$2</f>
        <v>0</v>
      </c>
      <c r="AEX31" s="2">
        <f>'1-Results 2030'!AEW31-'1-Results 2030'!AEW$2</f>
        <v>0</v>
      </c>
      <c r="AEY31" s="2">
        <f>'1-Results 2030'!AEX31-'1-Results 2030'!AEX$2</f>
        <v>0</v>
      </c>
      <c r="AEZ31" s="2">
        <f>'1-Results 2030'!AEY31-'1-Results 2030'!AEY$2</f>
        <v>0</v>
      </c>
      <c r="AFA31" s="2">
        <f>'1-Results 2030'!AEZ31-'1-Results 2030'!AEZ$2</f>
        <v>0</v>
      </c>
      <c r="AFB31" s="2">
        <f>'1-Results 2030'!AFA31-'1-Results 2030'!AFA$2</f>
        <v>0</v>
      </c>
      <c r="AFC31" s="2">
        <f>'1-Results 2030'!AFB31-'1-Results 2030'!AFB$2</f>
        <v>0</v>
      </c>
      <c r="AFD31" s="2">
        <f>'1-Results 2030'!AFC31-'1-Results 2030'!AFC$2</f>
        <v>0</v>
      </c>
      <c r="AFE31" s="2">
        <f>'1-Results 2030'!AFD31-'1-Results 2030'!AFD$2</f>
        <v>0</v>
      </c>
      <c r="AFF31" s="2">
        <f>'1-Results 2030'!AFE31-'1-Results 2030'!AFE$2</f>
        <v>0</v>
      </c>
      <c r="AFG31" s="2">
        <f>'1-Results 2030'!AFF31-'1-Results 2030'!AFF$2</f>
        <v>0</v>
      </c>
      <c r="AFH31" s="2">
        <f>'1-Results 2030'!AFG31-'1-Results 2030'!AFG$2</f>
        <v>0</v>
      </c>
      <c r="AFI31" s="2">
        <f>'1-Results 2030'!AFH31-'1-Results 2030'!AFH$2</f>
        <v>0</v>
      </c>
      <c r="AFJ31" s="2">
        <f>'1-Results 2030'!AFI31-'1-Results 2030'!AFI$2</f>
        <v>0</v>
      </c>
      <c r="AFK31" s="2">
        <f>'1-Results 2030'!AFJ31-'1-Results 2030'!AFJ$2</f>
        <v>0</v>
      </c>
      <c r="AFL31" s="2">
        <f>'1-Results 2030'!AFK31-'1-Results 2030'!AFK$2</f>
        <v>0</v>
      </c>
      <c r="AFM31" s="2">
        <f>'1-Results 2030'!AFL31-'1-Results 2030'!AFL$2</f>
        <v>0</v>
      </c>
      <c r="AFN31" s="2">
        <f>'1-Results 2030'!AFM31-'1-Results 2030'!AFM$2</f>
        <v>0</v>
      </c>
      <c r="AFO31" s="2">
        <f>'1-Results 2030'!AFN31-'1-Results 2030'!AFN$2</f>
        <v>0</v>
      </c>
      <c r="AFP31" s="2">
        <f>'1-Results 2030'!AFO31-'1-Results 2030'!AFO$2</f>
        <v>0</v>
      </c>
      <c r="AFQ31" s="2">
        <f>'1-Results 2030'!AFP31-'1-Results 2030'!AFP$2</f>
        <v>0</v>
      </c>
      <c r="AFR31" s="2">
        <f>'1-Results 2030'!AFQ31-'1-Results 2030'!AFQ$2</f>
        <v>0</v>
      </c>
      <c r="AFS31" s="2">
        <f>'1-Results 2030'!AFR31-'1-Results 2030'!AFR$2</f>
        <v>0</v>
      </c>
      <c r="AFT31" s="2">
        <f>'1-Results 2030'!AFS31-'1-Results 2030'!AFS$2</f>
        <v>0</v>
      </c>
      <c r="AFU31" s="2">
        <f>'1-Results 2030'!AFT31-'1-Results 2030'!AFT$2</f>
        <v>0</v>
      </c>
      <c r="AFV31" s="2">
        <f>'1-Results 2030'!AFU31-'1-Results 2030'!AFU$2</f>
        <v>0</v>
      </c>
      <c r="AFW31" s="2">
        <f>'1-Results 2030'!AFV31-'1-Results 2030'!AFV$2</f>
        <v>0</v>
      </c>
      <c r="AFX31" s="2">
        <f>'1-Results 2030'!AFW31-'1-Results 2030'!AFW$2</f>
        <v>0</v>
      </c>
      <c r="AFY31" s="2">
        <f>'1-Results 2030'!AFX31-'1-Results 2030'!AFX$2</f>
        <v>0</v>
      </c>
      <c r="AFZ31" s="2">
        <f>'1-Results 2030'!AFY31-'1-Results 2030'!AFY$2</f>
        <v>0</v>
      </c>
      <c r="AGA31" s="2">
        <f>'1-Results 2030'!AFZ31-'1-Results 2030'!AFZ$2</f>
        <v>1.5720638302238807</v>
      </c>
      <c r="AGB31" s="2">
        <f>'1-Results 2030'!AGA31-'1-Results 2030'!AGA$2</f>
        <v>0.14898022362299002</v>
      </c>
      <c r="AGC31" s="2">
        <f>'1-Results 2030'!AGB31-'1-Results 2030'!AGB$2</f>
        <v>1.4230836066008896</v>
      </c>
      <c r="AGD31" s="2">
        <f>'1-Results 2030'!AGC31-'1-Results 2030'!AGC$2</f>
        <v>1.3703926694384005</v>
      </c>
      <c r="AGE31" s="2">
        <f>'1-Results 2030'!AGD31-'1-Results 2030'!AGD$2</f>
        <v>3.7867843340393004E-2</v>
      </c>
      <c r="AGF31" s="2">
        <f>'1-Results 2030'!AGE31-'1-Results 2030'!AGE$2</f>
        <v>0.36072375494227016</v>
      </c>
      <c r="AGG31" s="2">
        <f>'1-Results 2030'!AGF31-'1-Results 2030'!AGF$2</f>
        <v>1.6266896576179017E-3</v>
      </c>
      <c r="AGH31" s="2">
        <f>'1-Results 2030'!AGG31-'1-Results 2030'!AGG$2</f>
        <v>0.9701409716469005</v>
      </c>
      <c r="AGI31" s="2">
        <f>'1-Results 2030'!AGH31-'1-Results 2030'!AGH$2</f>
        <v>0</v>
      </c>
      <c r="AGJ31" s="2">
        <f>'1-Results 2030'!AGI31-'1-Results 2030'!AGI$2</f>
        <v>0</v>
      </c>
      <c r="AGK31" s="2">
        <f>'1-Results 2030'!AGJ31-'1-Results 2030'!AGJ$2</f>
        <v>3.3409851166099982E-5</v>
      </c>
      <c r="AGL31" s="2">
        <f>'1-Results 2030'!AGK31-'1-Results 2030'!AGK$2</f>
        <v>0</v>
      </c>
      <c r="AGM31" s="2">
        <f>'1-Results 2030'!AGL31-'1-Results 2030'!AGL$2</f>
        <v>0</v>
      </c>
      <c r="AGN31" s="2">
        <f>'1-Results 2030'!AGM31-'1-Results 2030'!AGM$2</f>
        <v>0</v>
      </c>
      <c r="AGO31" s="2">
        <f>'1-Results 2030'!AGN31-'1-Results 2030'!AGN$2</f>
        <v>0</v>
      </c>
      <c r="AGP31" s="2">
        <f>'1-Results 2030'!AGO31-'1-Results 2030'!AGO$2</f>
        <v>0</v>
      </c>
      <c r="AGQ31" s="2">
        <f>'1-Results 2030'!AGP31-'1-Results 2030'!AGP$2</f>
        <v>0</v>
      </c>
      <c r="AGR31" s="2">
        <f>'1-Results 2030'!AGQ31-'1-Results 2030'!AGQ$2</f>
        <v>0</v>
      </c>
      <c r="AGS31" s="2">
        <f>'1-Results 2030'!AGR31-'1-Results 2030'!AGR$2</f>
        <v>0</v>
      </c>
      <c r="AGT31" s="2">
        <f>'1-Results 2030'!AGS31-'1-Results 2030'!AGS$2</f>
        <v>0</v>
      </c>
      <c r="AGU31" s="2">
        <f>'1-Results 2030'!AGT31-'1-Results 2030'!AGT$2</f>
        <v>0</v>
      </c>
      <c r="AGV31" s="2">
        <f>'1-Results 2030'!AGU31-'1-Results 2030'!AGU$2</f>
        <v>0</v>
      </c>
      <c r="AGW31" s="2">
        <f>'1-Results 2030'!AGV31-'1-Results 2030'!AGV$2</f>
        <v>0</v>
      </c>
      <c r="AGX31" s="2">
        <f>'1-Results 2030'!AGW31-'1-Results 2030'!AGW$2</f>
        <v>0</v>
      </c>
      <c r="AGY31" s="2">
        <f>'1-Results 2030'!AGX31-'1-Results 2030'!AGX$2</f>
        <v>0</v>
      </c>
      <c r="AGZ31" s="2">
        <f>'1-Results 2030'!AGY31-'1-Results 2030'!AGY$2</f>
        <v>0</v>
      </c>
      <c r="AHA31" s="2">
        <f>'1-Results 2030'!AGZ31-'1-Results 2030'!AGZ$2</f>
        <v>0</v>
      </c>
      <c r="AHB31" s="2">
        <f>'1-Results 2030'!AHA31-'1-Results 2030'!AHA$2</f>
        <v>0</v>
      </c>
      <c r="AHC31" s="2">
        <f>'1-Results 2030'!AHB31-'1-Results 2030'!AHB$2</f>
        <v>0</v>
      </c>
      <c r="AHD31" s="2">
        <f>'1-Results 2030'!AHC31-'1-Results 2030'!AHC$2</f>
        <v>0</v>
      </c>
      <c r="AHE31" s="2">
        <f>'1-Results 2030'!AHD31-'1-Results 2030'!AHD$2</f>
        <v>0</v>
      </c>
      <c r="AHF31" s="2">
        <f>'1-Results 2030'!AHE31-'1-Results 2030'!AHE$2</f>
        <v>0</v>
      </c>
      <c r="AHG31" s="2">
        <f>'1-Results 2030'!AHF31-'1-Results 2030'!AHF$2</f>
        <v>0</v>
      </c>
      <c r="AHH31" s="2">
        <f>'1-Results 2030'!AHG31-'1-Results 2030'!AHG$2</f>
        <v>0</v>
      </c>
      <c r="AHI31" s="2">
        <f>'1-Results 2030'!AHH31-'1-Results 2030'!AHH$2</f>
        <v>0</v>
      </c>
      <c r="AHJ31" s="2">
        <f>'1-Results 2030'!AHI31-'1-Results 2030'!AHI$2</f>
        <v>0</v>
      </c>
      <c r="AHK31" s="75">
        <f>'1-Results 2030'!AHJ31-'1-Results 2030'!AHJ$2</f>
        <v>0</v>
      </c>
      <c r="AHL31" s="2">
        <f>'1-Results 2030'!AHK31-'1-Results 2030'!AHK$2</f>
        <v>-3.7134620759449888</v>
      </c>
      <c r="AHM31" s="2">
        <f>'1-Results 2030'!AHL31-'1-Results 2030'!AHL$2</f>
        <v>-0.10636832628427051</v>
      </c>
      <c r="AHN31" s="2">
        <f>'1-Results 2030'!AHM31-'1-Results 2030'!AHM$2</f>
        <v>-1.3510832278555043</v>
      </c>
      <c r="AHO31" s="2">
        <f>'1-Results 2030'!AHN31-'1-Results 2030'!AHN$2</f>
        <v>-7.5483828106520101E-3</v>
      </c>
      <c r="AHP31" s="2">
        <f>'1-Results 2030'!AHO31-'1-Results 2030'!AHO$2</f>
        <v>-2.2484621389944976</v>
      </c>
      <c r="AHQ31" s="2">
        <f>'1-Results 2030'!AHP31-'1-Results 2030'!AHP$2</f>
        <v>0</v>
      </c>
      <c r="AHR31" s="2">
        <f>'1-Results 2030'!AHQ31-'1-Results 2030'!AHQ$2</f>
        <v>0</v>
      </c>
      <c r="AHS31" s="2">
        <f>'1-Results 2030'!AHR31-'1-Results 2030'!AHR$2</f>
        <v>-0.7710055762819934</v>
      </c>
      <c r="AHT31" s="2">
        <f>'1-Results 2030'!AHS31-'1-Results 2030'!AHS$2</f>
        <v>0</v>
      </c>
      <c r="AHU31" s="2">
        <f>'1-Results 2030'!AHT31-'1-Results 2030'!AHT$2</f>
        <v>0</v>
      </c>
      <c r="AHV31" s="2">
        <f>'1-Results 2030'!AHU31-'1-Results 2030'!AHU$2</f>
        <v>0</v>
      </c>
      <c r="AHW31" s="2">
        <f>'1-Results 2030'!AHV31-'1-Results 2030'!AHV$2</f>
        <v>0</v>
      </c>
      <c r="AHX31" s="2">
        <f>'1-Results 2030'!AHW31-'1-Results 2030'!AHW$2</f>
        <v>0</v>
      </c>
      <c r="AHY31" s="2">
        <f>'1-Results 2030'!AHX31-'1-Results 2030'!AHX$2</f>
        <v>0</v>
      </c>
      <c r="AHZ31" s="2">
        <f>'1-Results 2030'!AHY31-'1-Results 2030'!AHY$2</f>
        <v>0</v>
      </c>
      <c r="AIA31" s="2">
        <f>'1-Results 2030'!AHZ31-'1-Results 2030'!AHZ$2</f>
        <v>0</v>
      </c>
      <c r="AIB31" s="2">
        <f>'1-Results 2030'!AIA31-'1-Results 2030'!AIA$2</f>
        <v>0</v>
      </c>
      <c r="AIC31" s="2">
        <f>'1-Results 2030'!AIB31-'1-Results 2030'!AIB$2</f>
        <v>0</v>
      </c>
      <c r="AID31" s="2">
        <f>'1-Results 2030'!AIC31-'1-Results 2030'!AIC$2</f>
        <v>0</v>
      </c>
      <c r="AIE31" s="2">
        <f>'1-Results 2030'!AID31-'1-Results 2030'!AID$2</f>
        <v>0</v>
      </c>
      <c r="AIF31" s="2">
        <f>'1-Results 2030'!AIE31-'1-Results 2030'!AIE$2</f>
        <v>0</v>
      </c>
      <c r="AIG31" s="2">
        <f>'1-Results 2030'!AIF31-'1-Results 2030'!AIF$2</f>
        <v>0</v>
      </c>
      <c r="AIH31" s="2">
        <f>'1-Results 2030'!AIG31-'1-Results 2030'!AIG$2</f>
        <v>0</v>
      </c>
      <c r="AII31" s="2">
        <f>'1-Results 2030'!AIH31-'1-Results 2030'!AIH$2</f>
        <v>0</v>
      </c>
      <c r="AIJ31" s="2">
        <f>'1-Results 2030'!AII31-'1-Results 2030'!AII$2</f>
        <v>0</v>
      </c>
      <c r="AIK31" s="2">
        <f>'1-Results 2030'!AIJ31-'1-Results 2030'!AIJ$2</f>
        <v>0</v>
      </c>
      <c r="AIL31" s="2">
        <f>'1-Results 2030'!AIK31-'1-Results 2030'!AIK$2</f>
        <v>0</v>
      </c>
      <c r="AIM31" s="2">
        <f>'1-Results 2030'!AIL31-'1-Results 2030'!AIL$2</f>
        <v>0</v>
      </c>
      <c r="AIN31" s="2">
        <f>'1-Results 2030'!AIM31-'1-Results 2030'!AIM$2</f>
        <v>0</v>
      </c>
      <c r="AIO31" s="2">
        <f>'1-Results 2030'!AIN31-'1-Results 2030'!AIN$2</f>
        <v>0</v>
      </c>
      <c r="AIP31" s="2">
        <f>'1-Results 2030'!AIO31-'1-Results 2030'!AIO$2</f>
        <v>0</v>
      </c>
      <c r="AIQ31" s="2">
        <f>'1-Results 2030'!AIP31-'1-Results 2030'!AIP$2</f>
        <v>0</v>
      </c>
      <c r="AIR31" s="2">
        <f>'1-Results 2030'!AIQ31-'1-Results 2030'!AIQ$2</f>
        <v>0</v>
      </c>
      <c r="AIS31" s="2">
        <f>'1-Results 2030'!AIR31-'1-Results 2030'!AIR$2</f>
        <v>0</v>
      </c>
      <c r="AIT31" s="2">
        <f>'1-Results 2030'!AIS31-'1-Results 2030'!AIS$2</f>
        <v>0</v>
      </c>
      <c r="AIU31" s="2">
        <f>'1-Results 2030'!AIT31-'1-Results 2030'!AIT$2</f>
        <v>0</v>
      </c>
      <c r="AIV31" s="2">
        <f>'1-Results 2030'!AIU31-'1-Results 2030'!AIU$2</f>
        <v>0</v>
      </c>
      <c r="AIW31" s="2">
        <f>'1-Results 2030'!AIV31-'1-Results 2030'!AIV$2</f>
        <v>0</v>
      </c>
      <c r="AIX31" s="2">
        <f>'1-Results 2030'!AIW31-'1-Results 2030'!AIW$2</f>
        <v>0</v>
      </c>
      <c r="AIY31" s="2">
        <f>'1-Results 2030'!AIX31-'1-Results 2030'!AIX$2</f>
        <v>0</v>
      </c>
      <c r="AIZ31" s="2">
        <f>'1-Results 2030'!AIY31-'1-Results 2030'!AIY$2</f>
        <v>3.7917534559994692E-3</v>
      </c>
      <c r="AJA31" s="2">
        <f>'1-Results 2030'!AIZ31-'1-Results 2030'!AIZ$2</f>
        <v>0</v>
      </c>
      <c r="AJB31" s="2">
        <f>'1-Results 2030'!AJA31-'1-Results 2030'!AJA$2</f>
        <v>-3.8599185520101855</v>
      </c>
      <c r="AJC31" s="2">
        <f>'1-Results 2030'!AJB31-'1-Results 2030'!AJB$2</f>
        <v>-0.14480104147500583</v>
      </c>
      <c r="AJD31" s="2">
        <f>'1-Results 2030'!AJC31-'1-Results 2030'!AJC$2</f>
        <v>-0.13618583890999503</v>
      </c>
      <c r="AJE31" s="2">
        <f>'1-Results 2030'!AJD31-'1-Results 2030'!AJD$2</f>
        <v>0</v>
      </c>
      <c r="AJF31" s="2">
        <f>'1-Results 2030'!AJE31-'1-Results 2030'!AJE$2</f>
        <v>-8.5177083220600025E-3</v>
      </c>
      <c r="AJG31" s="2">
        <f>'1-Results 2030'!AJF31-'1-Results 2030'!AJF$2</f>
        <v>0</v>
      </c>
      <c r="AJH31" s="2">
        <f>'1-Results 2030'!AJG31-'1-Results 2030'!AJG$2</f>
        <v>0</v>
      </c>
      <c r="AJI31" s="2">
        <f>'1-Results 2030'!AJH31-'1-Results 2030'!AJH$2</f>
        <v>0</v>
      </c>
      <c r="AJJ31" s="2">
        <f>'1-Results 2030'!AJI31-'1-Results 2030'!AJI$2</f>
        <v>0</v>
      </c>
      <c r="AJK31" s="2">
        <f>'1-Results 2030'!AJJ31-'1-Results 2030'!AJJ$2</f>
        <v>1.0389415936003843E-2</v>
      </c>
      <c r="AJL31" s="2">
        <f>'1-Results 2030'!AJK31-'1-Results 2030'!AJK$2</f>
        <v>0</v>
      </c>
      <c r="AJM31" s="2">
        <f>'1-Results 2030'!AJL31-'1-Results 2030'!AJL$2</f>
        <v>0</v>
      </c>
      <c r="AJN31" s="2">
        <f>'1-Results 2030'!AJM31-'1-Results 2030'!AJM$2</f>
        <v>2.0538588741914054E-3</v>
      </c>
      <c r="AJO31" s="2">
        <f>'1-Results 2030'!AJN31-'1-Results 2030'!AJN$2</f>
        <v>0</v>
      </c>
      <c r="AJP31" s="2">
        <f>'1-Results 2030'!AJO31-'1-Results 2030'!AJO$2</f>
        <v>2.8305088499998021E-3</v>
      </c>
      <c r="AJQ31" s="2">
        <f>'1-Results 2030'!AJP31-'1-Results 2030'!AJP$2</f>
        <v>0</v>
      </c>
      <c r="AJR31" s="2">
        <f>'1-Results 2030'!AJQ31-'1-Results 2030'!AJQ$2</f>
        <v>1.394512063802722E-2</v>
      </c>
      <c r="AJS31" s="2">
        <f>'1-Results 2030'!AJR31-'1-Results 2030'!AJR$2</f>
        <v>1.4799823820021984E-5</v>
      </c>
      <c r="AJT31" s="2">
        <f>'1-Results 2030'!AJS31-'1-Results 2030'!AJS$2</f>
        <v>0</v>
      </c>
      <c r="AJU31" s="2">
        <f>'1-Results 2030'!AJT31-'1-Results 2030'!AJT$2</f>
        <v>0</v>
      </c>
      <c r="AJV31" s="2">
        <f>'1-Results 2030'!AJU31-'1-Results 2030'!AJU$2</f>
        <v>0</v>
      </c>
      <c r="AJW31" s="2">
        <f>'1-Results 2030'!AJV31-'1-Results 2030'!AJV$2</f>
        <v>0</v>
      </c>
      <c r="AJX31" s="2">
        <f>'1-Results 2030'!AJW31-'1-Results 2030'!AJW$2</f>
        <v>0</v>
      </c>
      <c r="AJY31" s="2">
        <f>'1-Results 2030'!AJX31-'1-Results 2030'!AJX$2</f>
        <v>0</v>
      </c>
      <c r="AJZ31" s="2">
        <f>'1-Results 2030'!AJY31-'1-Results 2030'!AJY$2</f>
        <v>0</v>
      </c>
      <c r="AKA31" s="2">
        <f>'1-Results 2030'!AJZ31-'1-Results 2030'!AJZ$2</f>
        <v>0</v>
      </c>
      <c r="AKB31" s="2">
        <f>'1-Results 2030'!AKA31-'1-Results 2030'!AKA$2</f>
        <v>0</v>
      </c>
      <c r="AKC31" s="2">
        <f>'1-Results 2030'!AKB31-'1-Results 2030'!AKB$2</f>
        <v>0</v>
      </c>
      <c r="AKD31" s="2">
        <f>'1-Results 2030'!AKC31-'1-Results 2030'!AKC$2</f>
        <v>0</v>
      </c>
      <c r="AKE31" s="2">
        <f>'1-Results 2030'!AKD31-'1-Results 2030'!AKD$2</f>
        <v>0</v>
      </c>
      <c r="AKF31" s="2">
        <f>'1-Results 2030'!AKE31-'1-Results 2030'!AKE$2</f>
        <v>0</v>
      </c>
      <c r="AKG31" s="2">
        <f>'1-Results 2030'!AKF31-'1-Results 2030'!AKF$2</f>
        <v>0</v>
      </c>
      <c r="AKH31" s="2">
        <f>'1-Results 2030'!AKG31-'1-Results 2030'!AKG$2</f>
        <v>0</v>
      </c>
      <c r="AKI31" s="2">
        <f>'1-Results 2030'!AKH31-'1-Results 2030'!AKH$2</f>
        <v>0</v>
      </c>
      <c r="AKJ31" s="2">
        <f>'1-Results 2030'!AKI31-'1-Results 2030'!AKI$2</f>
        <v>0</v>
      </c>
      <c r="AKK31" s="2">
        <f>'1-Results 2030'!AKJ31-'1-Results 2030'!AKJ$2</f>
        <v>0</v>
      </c>
      <c r="AKL31" s="2">
        <f>'1-Results 2030'!AKK31-'1-Results 2030'!AKK$2</f>
        <v>0</v>
      </c>
      <c r="AKM31" s="2">
        <f>'1-Results 2030'!AKL31-'1-Results 2030'!AKL$2</f>
        <v>0</v>
      </c>
      <c r="AKN31" s="2">
        <f>'1-Results 2030'!AKM31-'1-Results 2030'!AKM$2</f>
        <v>0</v>
      </c>
      <c r="AKO31" s="2">
        <f>'1-Results 2030'!AKN31-'1-Results 2030'!AKN$2</f>
        <v>0</v>
      </c>
      <c r="AKP31" s="2">
        <f>'1-Results 2030'!AKO31-'1-Results 2030'!AKO$2</f>
        <v>0</v>
      </c>
      <c r="AKQ31" s="2">
        <f>'1-Results 2030'!AKP31-'1-Results 2030'!AKP$2</f>
        <v>0</v>
      </c>
      <c r="AKR31" s="2">
        <f>'1-Results 2030'!AKQ31-'1-Results 2030'!AKQ$2</f>
        <v>0</v>
      </c>
      <c r="AKS31" s="2">
        <f>'1-Results 2030'!AKR31-'1-Results 2030'!AKR$2</f>
        <v>0</v>
      </c>
      <c r="AKT31" s="2">
        <f>'1-Results 2030'!AKS31-'1-Results 2030'!AKS$2</f>
        <v>0</v>
      </c>
      <c r="AKU31" s="2">
        <f>'1-Results 2030'!AKT31-'1-Results 2030'!AKT$2</f>
        <v>0</v>
      </c>
      <c r="AKV31" s="2">
        <f>'1-Results 2030'!AKU31-'1-Results 2030'!AKU$2</f>
        <v>0</v>
      </c>
      <c r="AKW31" s="2">
        <f>'1-Results 2030'!AKV31-'1-Results 2030'!AKV$2</f>
        <v>0</v>
      </c>
      <c r="AKX31" s="2">
        <f>'1-Results 2030'!AKW31-'1-Results 2030'!AKW$2</f>
        <v>0</v>
      </c>
      <c r="AKY31" s="2">
        <f>'1-Results 2030'!AKX31-'1-Results 2030'!AKX$2</f>
        <v>0</v>
      </c>
      <c r="AKZ31" s="2">
        <f>'1-Results 2030'!AKY31-'1-Results 2030'!AKY$2</f>
        <v>0</v>
      </c>
      <c r="ALA31" s="2">
        <f>'1-Results 2030'!AKZ31-'1-Results 2030'!AKZ$2</f>
        <v>0</v>
      </c>
      <c r="ALB31" s="2">
        <f>'1-Results 2030'!ALA31-'1-Results 2030'!ALA$2</f>
        <v>0</v>
      </c>
      <c r="ALC31" s="2">
        <f>'1-Results 2030'!ALB31-'1-Results 2030'!ALB$2</f>
        <v>0</v>
      </c>
      <c r="ALD31" s="2">
        <f>'1-Results 2030'!ALC31-'1-Results 2030'!ALC$2</f>
        <v>0</v>
      </c>
      <c r="ALE31" s="2">
        <f>'1-Results 2030'!ALD31-'1-Results 2030'!ALD$2</f>
        <v>0</v>
      </c>
      <c r="ALF31" s="2">
        <f>'1-Results 2030'!ALE31-'1-Results 2030'!ALE$2</f>
        <v>0</v>
      </c>
      <c r="ALG31" s="2">
        <f>'1-Results 2030'!ALF31-'1-Results 2030'!ALF$2</f>
        <v>0</v>
      </c>
      <c r="ALH31" s="2">
        <f>'1-Results 2030'!ALG31-'1-Results 2030'!ALG$2</f>
        <v>0</v>
      </c>
      <c r="ALI31" s="2">
        <f>'1-Results 2030'!ALH31-'1-Results 2030'!ALH$2</f>
        <v>0</v>
      </c>
      <c r="ALJ31" s="2">
        <f>'1-Results 2030'!ALI31-'1-Results 2030'!ALI$2</f>
        <v>0</v>
      </c>
      <c r="ALK31" s="2">
        <f>'1-Results 2030'!ALJ31-'1-Results 2030'!ALJ$2</f>
        <v>0</v>
      </c>
      <c r="ALL31" s="2">
        <f>'1-Results 2030'!ALK31-'1-Results 2030'!ALK$2</f>
        <v>0</v>
      </c>
      <c r="ALM31" s="2">
        <f>'1-Results 2030'!ALL31-'1-Results 2030'!ALL$2</f>
        <v>0</v>
      </c>
      <c r="ALN31" s="2">
        <f>'1-Results 2030'!ALM31-'1-Results 2030'!ALM$2</f>
        <v>0</v>
      </c>
      <c r="ALO31" s="2">
        <f>'1-Results 2030'!ALN31-'1-Results 2030'!ALN$2</f>
        <v>-6.8500482943870011E-2</v>
      </c>
      <c r="ALP31" s="2">
        <f>'1-Results 2030'!ALO31-'1-Results 2030'!ALO$2</f>
        <v>0</v>
      </c>
    </row>
    <row r="32" spans="1:1004" ht="15.75" customHeight="1" x14ac:dyDescent="0.15">
      <c r="A32" s="2">
        <v>60060</v>
      </c>
      <c r="B32" s="2">
        <v>4000</v>
      </c>
      <c r="C32" s="2" t="s">
        <v>26</v>
      </c>
      <c r="D32" s="2" t="s">
        <v>72</v>
      </c>
      <c r="E32" s="2">
        <f t="shared" si="0"/>
        <v>-1.6847774551461718</v>
      </c>
      <c r="F32" s="2">
        <f t="shared" ref="F32:F33" si="9">SUM(GZ32:IQ32,KY32:LB32,OB32:OI32,QV32:RG32,XG32:XK32,ZP32:ZS32,ACE32:ACQ32,ACX32)</f>
        <v>-1.6847774551461718</v>
      </c>
      <c r="G32" s="2">
        <f>SUM('2-Difference 2030'!$QY32, '2-Difference 2030'!$RB32)</f>
        <v>-0.84238872757306993</v>
      </c>
      <c r="H32" s="2">
        <f>'1-Results 2030'!G32-'1-Results 2030'!G$2</f>
        <v>0</v>
      </c>
      <c r="I32" s="2">
        <f>'1-Results 2030'!H32-'1-Results 2030'!H$2</f>
        <v>0</v>
      </c>
      <c r="J32" s="2">
        <f>'1-Results 2030'!I32-'1-Results 2030'!I$2</f>
        <v>0</v>
      </c>
      <c r="K32" s="2">
        <f>'1-Results 2030'!J32-'1-Results 2030'!J$2</f>
        <v>0</v>
      </c>
      <c r="L32" s="2">
        <f>'1-Results 2030'!K32-'1-Results 2030'!K$2</f>
        <v>0</v>
      </c>
      <c r="M32" s="2">
        <f>'1-Results 2030'!L32-'1-Results 2030'!L$2</f>
        <v>0</v>
      </c>
      <c r="N32" s="2">
        <f>'1-Results 2030'!M32-'1-Results 2030'!M$2</f>
        <v>0</v>
      </c>
      <c r="O32" s="2">
        <f>'1-Results 2030'!N32-'1-Results 2030'!N$2</f>
        <v>0</v>
      </c>
      <c r="P32" s="2">
        <f>'1-Results 2030'!O32-'1-Results 2030'!O$2</f>
        <v>0</v>
      </c>
      <c r="Q32" s="2">
        <f>'1-Results 2030'!P32-'1-Results 2030'!P$2</f>
        <v>0</v>
      </c>
      <c r="R32" s="2">
        <f>'1-Results 2030'!Q32-'1-Results 2030'!Q$2</f>
        <v>0</v>
      </c>
      <c r="S32" s="2">
        <f>'1-Results 2030'!R32-'1-Results 2030'!R$2</f>
        <v>0</v>
      </c>
      <c r="T32" s="2">
        <f>'1-Results 2030'!S32-'1-Results 2030'!S$2</f>
        <v>0</v>
      </c>
      <c r="U32" s="2">
        <f>'1-Results 2030'!T32-'1-Results 2030'!T$2</f>
        <v>0</v>
      </c>
      <c r="V32" s="2">
        <f>'1-Results 2030'!U32-'1-Results 2030'!U$2</f>
        <v>0</v>
      </c>
      <c r="W32" s="2">
        <f>'1-Results 2030'!V32-'1-Results 2030'!V$2</f>
        <v>0</v>
      </c>
      <c r="X32" s="2">
        <f>'1-Results 2030'!W32-'1-Results 2030'!W$2</f>
        <v>0</v>
      </c>
      <c r="Y32" s="2">
        <f>'1-Results 2030'!X32-'1-Results 2030'!X$2</f>
        <v>0</v>
      </c>
      <c r="Z32" s="2">
        <f>'1-Results 2030'!Y32-'1-Results 2030'!Y$2</f>
        <v>0</v>
      </c>
      <c r="AA32" s="2">
        <f>'1-Results 2030'!Z32-'1-Results 2030'!Z$2</f>
        <v>0</v>
      </c>
      <c r="AB32" s="2">
        <f>'1-Results 2030'!AA32-'1-Results 2030'!AA$2</f>
        <v>0</v>
      </c>
      <c r="AC32" s="2">
        <f>'1-Results 2030'!AB32-'1-Results 2030'!AB$2</f>
        <v>0</v>
      </c>
      <c r="AD32" s="2">
        <f>'1-Results 2030'!AC32-'1-Results 2030'!AC$2</f>
        <v>0</v>
      </c>
      <c r="AE32" s="2">
        <f>'1-Results 2030'!AD32-'1-Results 2030'!AD$2</f>
        <v>0</v>
      </c>
      <c r="AF32" s="2">
        <f>'1-Results 2030'!AE32-'1-Results 2030'!AE$2</f>
        <v>0</v>
      </c>
      <c r="AG32" s="2">
        <f>'1-Results 2030'!AF32-'1-Results 2030'!AF$2</f>
        <v>0</v>
      </c>
      <c r="AH32" s="2">
        <f>'1-Results 2030'!AG32-'1-Results 2030'!AG$2</f>
        <v>0</v>
      </c>
      <c r="AI32" s="2">
        <f>'1-Results 2030'!AH32-'1-Results 2030'!AH$2</f>
        <v>0</v>
      </c>
      <c r="AJ32" s="2">
        <f>'1-Results 2030'!AI32-'1-Results 2030'!AI$2</f>
        <v>0</v>
      </c>
      <c r="AK32" s="2">
        <f>'1-Results 2030'!AJ32-'1-Results 2030'!AJ$2</f>
        <v>0</v>
      </c>
      <c r="AL32" s="2">
        <f>'1-Results 2030'!AK32-'1-Results 2030'!AK$2</f>
        <v>0</v>
      </c>
      <c r="AM32" s="2">
        <f>'1-Results 2030'!AL32-'1-Results 2030'!AL$2</f>
        <v>0</v>
      </c>
      <c r="AN32" s="2">
        <f>'1-Results 2030'!AM32-'1-Results 2030'!AM$2</f>
        <v>0</v>
      </c>
      <c r="AO32" s="2">
        <f>'1-Results 2030'!AN32-'1-Results 2030'!AN$2</f>
        <v>0</v>
      </c>
      <c r="AP32" s="2">
        <f>'1-Results 2030'!AO32-'1-Results 2030'!AO$2</f>
        <v>0</v>
      </c>
      <c r="AQ32" s="2">
        <f>'1-Results 2030'!AP32-'1-Results 2030'!AP$2</f>
        <v>0</v>
      </c>
      <c r="AR32" s="2">
        <f>'1-Results 2030'!AQ32-'1-Results 2030'!AQ$2</f>
        <v>0</v>
      </c>
      <c r="AS32" s="2">
        <f>'1-Results 2030'!AR32-'1-Results 2030'!AR$2</f>
        <v>0</v>
      </c>
      <c r="AT32" s="2">
        <f>'1-Results 2030'!AS32-'1-Results 2030'!AS$2</f>
        <v>0</v>
      </c>
      <c r="AU32" s="2">
        <f>'1-Results 2030'!AT32-'1-Results 2030'!AT$2</f>
        <v>0</v>
      </c>
      <c r="AV32" s="2">
        <f>'1-Results 2030'!AU32-'1-Results 2030'!AU$2</f>
        <v>0</v>
      </c>
      <c r="AW32" s="2">
        <f>'1-Results 2030'!AV32-'1-Results 2030'!AV$2</f>
        <v>0</v>
      </c>
      <c r="AX32" s="2">
        <f>'1-Results 2030'!AW32-'1-Results 2030'!AW$2</f>
        <v>0</v>
      </c>
      <c r="AY32" s="2">
        <f>'1-Results 2030'!AX32-'1-Results 2030'!AX$2</f>
        <v>0</v>
      </c>
      <c r="AZ32" s="2">
        <f>'1-Results 2030'!AY32-'1-Results 2030'!AY$2</f>
        <v>0</v>
      </c>
      <c r="BA32" s="2">
        <f>'1-Results 2030'!AZ32-'1-Results 2030'!AZ$2</f>
        <v>0</v>
      </c>
      <c r="BB32" s="2">
        <f>'1-Results 2030'!BA32-'1-Results 2030'!BA$2</f>
        <v>0</v>
      </c>
      <c r="BC32" s="2">
        <f>'1-Results 2030'!BB32-'1-Results 2030'!BB$2</f>
        <v>0</v>
      </c>
      <c r="BD32" s="2">
        <f>'1-Results 2030'!BC32-'1-Results 2030'!BC$2</f>
        <v>0</v>
      </c>
      <c r="BE32" s="2">
        <f>'1-Results 2030'!BD32-'1-Results 2030'!BD$2</f>
        <v>0</v>
      </c>
      <c r="BF32" s="2">
        <f>'1-Results 2030'!BE32-'1-Results 2030'!BE$2</f>
        <v>0</v>
      </c>
      <c r="BG32" s="2">
        <f>'1-Results 2030'!BF32-'1-Results 2030'!BF$2</f>
        <v>0</v>
      </c>
      <c r="BH32" s="2">
        <f>'1-Results 2030'!BG32-'1-Results 2030'!BG$2</f>
        <v>0</v>
      </c>
      <c r="BI32" s="2">
        <f>'1-Results 2030'!BH32-'1-Results 2030'!BH$2</f>
        <v>0</v>
      </c>
      <c r="BJ32" s="2">
        <f>'1-Results 2030'!BI32-'1-Results 2030'!BI$2</f>
        <v>0</v>
      </c>
      <c r="BK32" s="2">
        <f>'1-Results 2030'!BJ32-'1-Results 2030'!BJ$2</f>
        <v>0</v>
      </c>
      <c r="BL32" s="2">
        <f>'1-Results 2030'!BK32-'1-Results 2030'!BK$2</f>
        <v>0</v>
      </c>
      <c r="BM32" s="2">
        <f>'1-Results 2030'!BL32-'1-Results 2030'!BL$2</f>
        <v>0</v>
      </c>
      <c r="BN32" s="2">
        <f>'1-Results 2030'!BM32-'1-Results 2030'!BM$2</f>
        <v>0</v>
      </c>
      <c r="BO32" s="2">
        <f>'1-Results 2030'!BN32-'1-Results 2030'!BN$2</f>
        <v>0</v>
      </c>
      <c r="BP32" s="2">
        <f>'1-Results 2030'!BO32-'1-Results 2030'!BO$2</f>
        <v>0</v>
      </c>
      <c r="BQ32" s="2">
        <f>'1-Results 2030'!BP32-'1-Results 2030'!BP$2</f>
        <v>0</v>
      </c>
      <c r="BR32" s="2">
        <f>'1-Results 2030'!BQ32-'1-Results 2030'!BQ$2</f>
        <v>0</v>
      </c>
      <c r="BS32" s="2">
        <f>'1-Results 2030'!BR32-'1-Results 2030'!BR$2</f>
        <v>0</v>
      </c>
      <c r="BT32" s="2">
        <f>'1-Results 2030'!BS32-'1-Results 2030'!BS$2</f>
        <v>0</v>
      </c>
      <c r="BU32" s="2">
        <f>'1-Results 2030'!BT32-'1-Results 2030'!BT$2</f>
        <v>0</v>
      </c>
      <c r="BV32" s="2">
        <f>'1-Results 2030'!BU32-'1-Results 2030'!BU$2</f>
        <v>0</v>
      </c>
      <c r="BW32" s="2">
        <f>'1-Results 2030'!BV32-'1-Results 2030'!BV$2</f>
        <v>0</v>
      </c>
      <c r="BX32" s="2">
        <f>'1-Results 2030'!BW32-'1-Results 2030'!BW$2</f>
        <v>0</v>
      </c>
      <c r="BY32" s="2">
        <f>'1-Results 2030'!BX32-'1-Results 2030'!BX$2</f>
        <v>0</v>
      </c>
      <c r="BZ32" s="2">
        <f>'1-Results 2030'!BY32-'1-Results 2030'!BY$2</f>
        <v>0</v>
      </c>
      <c r="CA32" s="2">
        <f>'1-Results 2030'!BZ32-'1-Results 2030'!BZ$2</f>
        <v>0</v>
      </c>
      <c r="CB32" s="2">
        <f>'1-Results 2030'!CA32-'1-Results 2030'!CA$2</f>
        <v>0</v>
      </c>
      <c r="CC32" s="2">
        <f>'1-Results 2030'!CB32-'1-Results 2030'!CB$2</f>
        <v>0</v>
      </c>
      <c r="CD32" s="2">
        <f>'1-Results 2030'!CC32-'1-Results 2030'!CC$2</f>
        <v>0</v>
      </c>
      <c r="CE32" s="2">
        <f>'1-Results 2030'!CD32-'1-Results 2030'!CD$2</f>
        <v>0</v>
      </c>
      <c r="CF32" s="2">
        <f>'1-Results 2030'!CE32-'1-Results 2030'!CE$2</f>
        <v>0</v>
      </c>
      <c r="CG32" s="2">
        <f>'1-Results 2030'!CF32-'1-Results 2030'!CF$2</f>
        <v>0</v>
      </c>
      <c r="CH32" s="2">
        <f>'1-Results 2030'!CG32-'1-Results 2030'!CG$2</f>
        <v>0</v>
      </c>
      <c r="CI32" s="2">
        <f>'1-Results 2030'!CH32-'1-Results 2030'!CH$2</f>
        <v>0</v>
      </c>
      <c r="CJ32" s="2">
        <f>'1-Results 2030'!CI32-'1-Results 2030'!CI$2</f>
        <v>0</v>
      </c>
      <c r="CK32" s="2">
        <f>'1-Results 2030'!CJ32-'1-Results 2030'!CJ$2</f>
        <v>0</v>
      </c>
      <c r="CL32" s="2">
        <f>'1-Results 2030'!CK32-'1-Results 2030'!CK$2</f>
        <v>0</v>
      </c>
      <c r="CM32" s="2">
        <f>'1-Results 2030'!CL32-'1-Results 2030'!CL$2</f>
        <v>0</v>
      </c>
      <c r="CN32" s="2">
        <f>'1-Results 2030'!CM32-'1-Results 2030'!CM$2</f>
        <v>0</v>
      </c>
      <c r="CO32" s="2">
        <f>'1-Results 2030'!CN32-'1-Results 2030'!CN$2</f>
        <v>0</v>
      </c>
      <c r="CP32" s="2">
        <f>'1-Results 2030'!CO32-'1-Results 2030'!CO$2</f>
        <v>0</v>
      </c>
      <c r="CQ32" s="2">
        <f>'1-Results 2030'!CP32-'1-Results 2030'!CP$2</f>
        <v>0</v>
      </c>
      <c r="CR32" s="2">
        <f>'1-Results 2030'!CQ32-'1-Results 2030'!CQ$2</f>
        <v>0</v>
      </c>
      <c r="CS32" s="2">
        <f>'1-Results 2030'!CR32-'1-Results 2030'!CR$2</f>
        <v>0</v>
      </c>
      <c r="CT32" s="2">
        <f>'1-Results 2030'!CS32-'1-Results 2030'!CS$2</f>
        <v>0</v>
      </c>
      <c r="CU32" s="2">
        <f>'1-Results 2030'!CT32-'1-Results 2030'!CT$2</f>
        <v>0</v>
      </c>
      <c r="CV32" s="2">
        <f>'1-Results 2030'!CU32-'1-Results 2030'!CU$2</f>
        <v>0</v>
      </c>
      <c r="CW32" s="2">
        <f>'1-Results 2030'!CV32-'1-Results 2030'!CV$2</f>
        <v>0</v>
      </c>
      <c r="CX32" s="2">
        <f>'1-Results 2030'!CW32-'1-Results 2030'!CW$2</f>
        <v>0</v>
      </c>
      <c r="CY32" s="2">
        <f>'1-Results 2030'!CX32-'1-Results 2030'!CX$2</f>
        <v>0</v>
      </c>
      <c r="CZ32" s="2">
        <f>'1-Results 2030'!CY32-'1-Results 2030'!CY$2</f>
        <v>0</v>
      </c>
      <c r="DA32" s="2">
        <f>'1-Results 2030'!CZ32-'1-Results 2030'!CZ$2</f>
        <v>0</v>
      </c>
      <c r="DB32" s="2">
        <f>'1-Results 2030'!DA32-'1-Results 2030'!DA$2</f>
        <v>0</v>
      </c>
      <c r="DC32" s="2">
        <f>'1-Results 2030'!DB32-'1-Results 2030'!DB$2</f>
        <v>0</v>
      </c>
      <c r="DD32" s="2">
        <f>'1-Results 2030'!DC32-'1-Results 2030'!DC$2</f>
        <v>0</v>
      </c>
      <c r="DE32" s="2">
        <f>'1-Results 2030'!DD32-'1-Results 2030'!DD$2</f>
        <v>0</v>
      </c>
      <c r="DF32" s="2">
        <f>'1-Results 2030'!DE32-'1-Results 2030'!DE$2</f>
        <v>0</v>
      </c>
      <c r="DG32" s="2">
        <f>'1-Results 2030'!DF32-'1-Results 2030'!DF$2</f>
        <v>0</v>
      </c>
      <c r="DH32" s="2">
        <f>'1-Results 2030'!DG32-'1-Results 2030'!DG$2</f>
        <v>0</v>
      </c>
      <c r="DI32" s="2">
        <f>'1-Results 2030'!DH32-'1-Results 2030'!DH$2</f>
        <v>0</v>
      </c>
      <c r="DJ32" s="2">
        <f>'1-Results 2030'!DI32-'1-Results 2030'!DI$2</f>
        <v>0</v>
      </c>
      <c r="DK32" s="2">
        <f>'1-Results 2030'!DJ32-'1-Results 2030'!DJ$2</f>
        <v>0</v>
      </c>
      <c r="DL32" s="2">
        <f>'1-Results 2030'!DK32-'1-Results 2030'!DK$2</f>
        <v>0</v>
      </c>
      <c r="DM32" s="2">
        <f>'1-Results 2030'!DL32-'1-Results 2030'!DL$2</f>
        <v>0</v>
      </c>
      <c r="DN32" s="2">
        <f>'1-Results 2030'!DM32-'1-Results 2030'!DM$2</f>
        <v>0</v>
      </c>
      <c r="DO32" s="2">
        <f>'1-Results 2030'!DN32-'1-Results 2030'!DN$2</f>
        <v>0</v>
      </c>
      <c r="DP32" s="2">
        <f>'1-Results 2030'!DO32-'1-Results 2030'!DO$2</f>
        <v>0</v>
      </c>
      <c r="DQ32" s="2">
        <f>'1-Results 2030'!DP32-'1-Results 2030'!DP$2</f>
        <v>0</v>
      </c>
      <c r="DR32" s="2">
        <f>'1-Results 2030'!DQ32-'1-Results 2030'!DQ$2</f>
        <v>0</v>
      </c>
      <c r="DS32" s="2">
        <f>'1-Results 2030'!DR32-'1-Results 2030'!DR$2</f>
        <v>0</v>
      </c>
      <c r="DT32" s="2">
        <f>'1-Results 2030'!DS32-'1-Results 2030'!DS$2</f>
        <v>0</v>
      </c>
      <c r="DU32" s="2">
        <f>'1-Results 2030'!DT32-'1-Results 2030'!DT$2</f>
        <v>0</v>
      </c>
      <c r="DV32" s="2">
        <f>'1-Results 2030'!DU32-'1-Results 2030'!DU$2</f>
        <v>0</v>
      </c>
      <c r="DW32" s="2">
        <f>'1-Results 2030'!DV32-'1-Results 2030'!DV$2</f>
        <v>0</v>
      </c>
      <c r="DX32" s="2">
        <f>'1-Results 2030'!DW32-'1-Results 2030'!DW$2</f>
        <v>0</v>
      </c>
      <c r="DY32" s="2">
        <f>'1-Results 2030'!DX32-'1-Results 2030'!DX$2</f>
        <v>0</v>
      </c>
      <c r="DZ32" s="2">
        <f>'1-Results 2030'!DY32-'1-Results 2030'!DY$2</f>
        <v>0</v>
      </c>
      <c r="EA32" s="2">
        <f>'1-Results 2030'!DZ32-'1-Results 2030'!DZ$2</f>
        <v>0</v>
      </c>
      <c r="EB32" s="2">
        <f>'1-Results 2030'!EA32-'1-Results 2030'!EA$2</f>
        <v>0</v>
      </c>
      <c r="EC32" s="2">
        <f>'1-Results 2030'!EB32-'1-Results 2030'!EB$2</f>
        <v>0</v>
      </c>
      <c r="ED32" s="2">
        <f>'1-Results 2030'!EC32-'1-Results 2030'!EC$2</f>
        <v>0</v>
      </c>
      <c r="EE32" s="2">
        <f>'1-Results 2030'!ED32-'1-Results 2030'!ED$2</f>
        <v>0</v>
      </c>
      <c r="EF32" s="2">
        <f>'1-Results 2030'!EE32-'1-Results 2030'!EE$2</f>
        <v>0</v>
      </c>
      <c r="EG32" s="2">
        <f>'1-Results 2030'!EF32-'1-Results 2030'!EF$2</f>
        <v>0</v>
      </c>
      <c r="EH32" s="2">
        <f>'1-Results 2030'!EG32-'1-Results 2030'!EG$2</f>
        <v>0</v>
      </c>
      <c r="EI32" s="2">
        <f>'1-Results 2030'!EH32-'1-Results 2030'!EH$2</f>
        <v>0</v>
      </c>
      <c r="EJ32" s="2">
        <f>'1-Results 2030'!EI32-'1-Results 2030'!EI$2</f>
        <v>0</v>
      </c>
      <c r="EK32" s="2">
        <f>'1-Results 2030'!EJ32-'1-Results 2030'!EJ$2</f>
        <v>0</v>
      </c>
      <c r="EL32" s="2">
        <f>'1-Results 2030'!EK32-'1-Results 2030'!EK$2</f>
        <v>0</v>
      </c>
      <c r="EM32" s="2">
        <f>'1-Results 2030'!EL32-'1-Results 2030'!EL$2</f>
        <v>0</v>
      </c>
      <c r="EN32" s="2">
        <f>'1-Results 2030'!EM32-'1-Results 2030'!EM$2</f>
        <v>0</v>
      </c>
      <c r="EO32" s="2">
        <f>'1-Results 2030'!EN32-'1-Results 2030'!EN$2</f>
        <v>0</v>
      </c>
      <c r="EP32" s="2">
        <f>'1-Results 2030'!EO32-'1-Results 2030'!EO$2</f>
        <v>0</v>
      </c>
      <c r="EQ32" s="2">
        <f>'1-Results 2030'!EP32-'1-Results 2030'!EP$2</f>
        <v>0</v>
      </c>
      <c r="ER32" s="2">
        <f>'1-Results 2030'!EQ32-'1-Results 2030'!EQ$2</f>
        <v>0</v>
      </c>
      <c r="ES32" s="2">
        <f>'1-Results 2030'!ER32-'1-Results 2030'!ER$2</f>
        <v>0</v>
      </c>
      <c r="ET32" s="2">
        <f>'1-Results 2030'!ES32-'1-Results 2030'!ES$2</f>
        <v>0</v>
      </c>
      <c r="EU32" s="2">
        <f>'1-Results 2030'!ET32-'1-Results 2030'!ET$2</f>
        <v>0</v>
      </c>
      <c r="EV32" s="2">
        <f>'1-Results 2030'!EU32-'1-Results 2030'!EU$2</f>
        <v>0</v>
      </c>
      <c r="EW32" s="2">
        <f>'1-Results 2030'!EV32-'1-Results 2030'!EV$2</f>
        <v>0</v>
      </c>
      <c r="EX32" s="2">
        <f>'1-Results 2030'!EW32-'1-Results 2030'!EW$2</f>
        <v>0</v>
      </c>
      <c r="EY32" s="2">
        <f>'1-Results 2030'!EX32-'1-Results 2030'!EX$2</f>
        <v>0</v>
      </c>
      <c r="EZ32" s="2">
        <f>'1-Results 2030'!EY32-'1-Results 2030'!EY$2</f>
        <v>0</v>
      </c>
      <c r="FA32" s="2">
        <f>'1-Results 2030'!EZ32-'1-Results 2030'!EZ$2</f>
        <v>0</v>
      </c>
      <c r="FB32" s="2">
        <f>'1-Results 2030'!FA32-'1-Results 2030'!FA$2</f>
        <v>0</v>
      </c>
      <c r="FC32" s="2">
        <f>'1-Results 2030'!FB32-'1-Results 2030'!FB$2</f>
        <v>0</v>
      </c>
      <c r="FD32" s="2">
        <f>'1-Results 2030'!FC32-'1-Results 2030'!FC$2</f>
        <v>0</v>
      </c>
      <c r="FE32" s="2">
        <f>'1-Results 2030'!FD32-'1-Results 2030'!FD$2</f>
        <v>0</v>
      </c>
      <c r="FF32" s="2">
        <f>'1-Results 2030'!FE32-'1-Results 2030'!FE$2</f>
        <v>0</v>
      </c>
      <c r="FG32" s="2">
        <f>'1-Results 2030'!FF32-'1-Results 2030'!FF$2</f>
        <v>0</v>
      </c>
      <c r="FH32" s="2">
        <f>'1-Results 2030'!FG32-'1-Results 2030'!FG$2</f>
        <v>0</v>
      </c>
      <c r="FI32" s="2">
        <f>'1-Results 2030'!FH32-'1-Results 2030'!FH$2</f>
        <v>0</v>
      </c>
      <c r="FJ32" s="2">
        <f>'1-Results 2030'!FI32-'1-Results 2030'!FI$2</f>
        <v>0</v>
      </c>
      <c r="FK32" s="2">
        <f>'1-Results 2030'!FJ32-'1-Results 2030'!FJ$2</f>
        <v>0</v>
      </c>
      <c r="FL32" s="2">
        <f>'1-Results 2030'!FK32-'1-Results 2030'!FK$2</f>
        <v>0</v>
      </c>
      <c r="FM32" s="2">
        <f>'1-Results 2030'!FL32-'1-Results 2030'!FL$2</f>
        <v>0</v>
      </c>
      <c r="FN32" s="2">
        <f>'1-Results 2030'!FM32-'1-Results 2030'!FM$2</f>
        <v>0</v>
      </c>
      <c r="FO32" s="2">
        <f>'1-Results 2030'!FN32-'1-Results 2030'!FN$2</f>
        <v>0</v>
      </c>
      <c r="FP32" s="2">
        <f>'1-Results 2030'!FO32-'1-Results 2030'!FO$2</f>
        <v>0</v>
      </c>
      <c r="FQ32" s="2">
        <f>'1-Results 2030'!FP32-'1-Results 2030'!FP$2</f>
        <v>0</v>
      </c>
      <c r="FR32" s="2">
        <f>'1-Results 2030'!FQ32-'1-Results 2030'!FQ$2</f>
        <v>0</v>
      </c>
      <c r="FS32" s="2">
        <f>'1-Results 2030'!FR32-'1-Results 2030'!FR$2</f>
        <v>0</v>
      </c>
      <c r="FT32" s="2">
        <f>'1-Results 2030'!FS32-'1-Results 2030'!FS$2</f>
        <v>0</v>
      </c>
      <c r="FU32" s="2">
        <f>'1-Results 2030'!FT32-'1-Results 2030'!FT$2</f>
        <v>0</v>
      </c>
      <c r="FV32" s="2">
        <f>'1-Results 2030'!FU32-'1-Results 2030'!FU$2</f>
        <v>0</v>
      </c>
      <c r="FW32" s="2">
        <f>'1-Results 2030'!FV32-'1-Results 2030'!FV$2</f>
        <v>0</v>
      </c>
      <c r="FX32" s="2">
        <f>'1-Results 2030'!FW32-'1-Results 2030'!FW$2</f>
        <v>0</v>
      </c>
      <c r="FY32" s="2">
        <f>'1-Results 2030'!FX32-'1-Results 2030'!FX$2</f>
        <v>0</v>
      </c>
      <c r="FZ32" s="2">
        <f>'1-Results 2030'!FY32-'1-Results 2030'!FY$2</f>
        <v>0</v>
      </c>
      <c r="GA32" s="2">
        <f>'1-Results 2030'!FZ32-'1-Results 2030'!FZ$2</f>
        <v>0</v>
      </c>
      <c r="GB32" s="2">
        <f>'1-Results 2030'!GA32-'1-Results 2030'!GA$2</f>
        <v>0</v>
      </c>
      <c r="GC32" s="2">
        <f>'1-Results 2030'!GB32-'1-Results 2030'!GB$2</f>
        <v>0</v>
      </c>
      <c r="GD32" s="2">
        <f>'1-Results 2030'!GC32-'1-Results 2030'!GC$2</f>
        <v>0</v>
      </c>
      <c r="GE32" s="2">
        <f>'1-Results 2030'!GD32-'1-Results 2030'!GD$2</f>
        <v>0</v>
      </c>
      <c r="GF32" s="2">
        <f>'1-Results 2030'!GE32-'1-Results 2030'!GE$2</f>
        <v>0</v>
      </c>
      <c r="GG32" s="2">
        <f>'1-Results 2030'!GF32-'1-Results 2030'!GF$2</f>
        <v>0</v>
      </c>
      <c r="GH32" s="2">
        <f>'1-Results 2030'!GG32-'1-Results 2030'!GG$2</f>
        <v>0</v>
      </c>
      <c r="GI32" s="2">
        <f>'1-Results 2030'!GH32-'1-Results 2030'!GH$2</f>
        <v>0</v>
      </c>
      <c r="GJ32" s="2">
        <f>'1-Results 2030'!GI32-'1-Results 2030'!GI$2</f>
        <v>0</v>
      </c>
      <c r="GK32" s="2">
        <f>'1-Results 2030'!GJ32-'1-Results 2030'!GJ$2</f>
        <v>0</v>
      </c>
      <c r="GL32" s="2">
        <f>'1-Results 2030'!GK32-'1-Results 2030'!GK$2</f>
        <v>0</v>
      </c>
      <c r="GM32" s="2">
        <f>'1-Results 2030'!GL32-'1-Results 2030'!GL$2</f>
        <v>0</v>
      </c>
      <c r="GN32" s="2">
        <f>'1-Results 2030'!GM32-'1-Results 2030'!GM$2</f>
        <v>0</v>
      </c>
      <c r="GO32" s="2">
        <f>'1-Results 2030'!GN32-'1-Results 2030'!GN$2</f>
        <v>0</v>
      </c>
      <c r="GP32" s="2">
        <f>'1-Results 2030'!GO32-'1-Results 2030'!GO$2</f>
        <v>0</v>
      </c>
      <c r="GQ32" s="2">
        <f>'1-Results 2030'!GP32-'1-Results 2030'!GP$2</f>
        <v>0</v>
      </c>
      <c r="GR32" s="2">
        <f>'1-Results 2030'!GQ32-'1-Results 2030'!GQ$2</f>
        <v>0</v>
      </c>
      <c r="GS32" s="2">
        <f>'1-Results 2030'!GR32-'1-Results 2030'!GR$2</f>
        <v>0</v>
      </c>
      <c r="GT32" s="2">
        <f>'1-Results 2030'!GS32-'1-Results 2030'!GS$2</f>
        <v>0</v>
      </c>
      <c r="GU32" s="2">
        <f>'1-Results 2030'!GT32-'1-Results 2030'!GT$2</f>
        <v>0</v>
      </c>
      <c r="GV32" s="2">
        <f>'1-Results 2030'!GU32-'1-Results 2030'!GU$2</f>
        <v>0</v>
      </c>
      <c r="GW32" s="2">
        <f>'1-Results 2030'!GV32-'1-Results 2030'!GV$2</f>
        <v>0</v>
      </c>
      <c r="GX32" s="2">
        <f>'1-Results 2030'!GW32-'1-Results 2030'!GW$2</f>
        <v>0</v>
      </c>
      <c r="GY32" s="2">
        <f>'1-Results 2030'!GX32-'1-Results 2030'!GX$2</f>
        <v>0</v>
      </c>
      <c r="GZ32" s="2">
        <f>'1-Results 2030'!GY32-'1-Results 2030'!GY$2</f>
        <v>0</v>
      </c>
      <c r="HA32" s="2">
        <f>'1-Results 2030'!GZ32-'1-Results 2030'!GZ$2</f>
        <v>0</v>
      </c>
      <c r="HB32" s="2">
        <f>'1-Results 2030'!HA32-'1-Results 2030'!HA$2</f>
        <v>0</v>
      </c>
      <c r="HC32" s="2">
        <f>'1-Results 2030'!HB32-'1-Results 2030'!HB$2</f>
        <v>0</v>
      </c>
      <c r="HD32" s="2">
        <f>'1-Results 2030'!HC32-'1-Results 2030'!HC$2</f>
        <v>0</v>
      </c>
      <c r="HE32" s="2">
        <f>'1-Results 2030'!HD32-'1-Results 2030'!HD$2</f>
        <v>0</v>
      </c>
      <c r="HF32" s="2">
        <f>'1-Results 2030'!HE32-'1-Results 2030'!HE$2</f>
        <v>0</v>
      </c>
      <c r="HG32" s="2">
        <f>'1-Results 2030'!HF32-'1-Results 2030'!HF$2</f>
        <v>0</v>
      </c>
      <c r="HH32" s="2">
        <f>'1-Results 2030'!HG32-'1-Results 2030'!HG$2</f>
        <v>0</v>
      </c>
      <c r="HI32" s="2">
        <f>'1-Results 2030'!HH32-'1-Results 2030'!HH$2</f>
        <v>0</v>
      </c>
      <c r="HJ32" s="2">
        <f>'1-Results 2030'!HI32-'1-Results 2030'!HI$2</f>
        <v>0</v>
      </c>
      <c r="HK32" s="2">
        <f>'1-Results 2030'!HJ32-'1-Results 2030'!HJ$2</f>
        <v>0</v>
      </c>
      <c r="HL32" s="2">
        <f>'1-Results 2030'!HK32-'1-Results 2030'!HK$2</f>
        <v>0</v>
      </c>
      <c r="HM32" s="2">
        <f>'1-Results 2030'!HL32-'1-Results 2030'!HL$2</f>
        <v>0</v>
      </c>
      <c r="HN32" s="2">
        <f>'1-Results 2030'!HM32-'1-Results 2030'!HM$2</f>
        <v>0</v>
      </c>
      <c r="HO32" s="2">
        <f>'1-Results 2030'!HN32-'1-Results 2030'!HN$2</f>
        <v>0</v>
      </c>
      <c r="HP32" s="2">
        <f>'1-Results 2030'!HO32-'1-Results 2030'!HO$2</f>
        <v>0</v>
      </c>
      <c r="HQ32" s="2">
        <f>'1-Results 2030'!HP32-'1-Results 2030'!HP$2</f>
        <v>0</v>
      </c>
      <c r="HR32" s="2">
        <f>'1-Results 2030'!HQ32-'1-Results 2030'!HQ$2</f>
        <v>0</v>
      </c>
      <c r="HS32" s="2">
        <f>'1-Results 2030'!HR32-'1-Results 2030'!HR$2</f>
        <v>0</v>
      </c>
      <c r="HT32" s="75">
        <f>'1-Results 2030'!HS32-'1-Results 2030'!HS$2</f>
        <v>0</v>
      </c>
      <c r="HU32" s="2">
        <f>'1-Results 2030'!HT32-'1-Results 2030'!HT$2</f>
        <v>0</v>
      </c>
      <c r="HV32" s="2">
        <f>'1-Results 2030'!HU32-'1-Results 2030'!HU$2</f>
        <v>0</v>
      </c>
      <c r="HW32" s="2">
        <f>'1-Results 2030'!HV32-'1-Results 2030'!HV$2</f>
        <v>0</v>
      </c>
      <c r="HX32" s="75">
        <f>'1-Results 2030'!HW32-'1-Results 2030'!HW$2</f>
        <v>0</v>
      </c>
      <c r="HY32" s="2">
        <f>'1-Results 2030'!HX32-'1-Results 2030'!HX$2</f>
        <v>0</v>
      </c>
      <c r="HZ32" s="2">
        <f>'1-Results 2030'!HY32-'1-Results 2030'!HY$2</f>
        <v>0</v>
      </c>
      <c r="IA32" s="2">
        <f>'1-Results 2030'!HZ32-'1-Results 2030'!HZ$2</f>
        <v>0</v>
      </c>
      <c r="IB32" s="2">
        <f>'1-Results 2030'!IA32-'1-Results 2030'!IA$2</f>
        <v>0</v>
      </c>
      <c r="IC32" s="2">
        <f>'1-Results 2030'!IB32-'1-Results 2030'!IB$2</f>
        <v>0</v>
      </c>
      <c r="ID32" s="2">
        <f>'1-Results 2030'!IC32-'1-Results 2030'!IC$2</f>
        <v>0</v>
      </c>
      <c r="IE32" s="2">
        <f>'1-Results 2030'!ID32-'1-Results 2030'!ID$2</f>
        <v>0</v>
      </c>
      <c r="IF32" s="2">
        <f>'1-Results 2030'!IE32-'1-Results 2030'!IE$2</f>
        <v>0</v>
      </c>
      <c r="IG32" s="2">
        <f>'1-Results 2030'!IF32-'1-Results 2030'!IF$2</f>
        <v>0</v>
      </c>
      <c r="IH32" s="2">
        <f>'1-Results 2030'!IG32-'1-Results 2030'!IG$2</f>
        <v>0</v>
      </c>
      <c r="II32" s="2">
        <f>'1-Results 2030'!IH32-'1-Results 2030'!IH$2</f>
        <v>0</v>
      </c>
      <c r="IJ32" s="2">
        <f>'1-Results 2030'!II32-'1-Results 2030'!II$2</f>
        <v>0</v>
      </c>
      <c r="IK32" s="2">
        <f>'1-Results 2030'!IJ32-'1-Results 2030'!IJ$2</f>
        <v>0</v>
      </c>
      <c r="IL32" s="2">
        <f>'1-Results 2030'!IK32-'1-Results 2030'!IK$2</f>
        <v>0</v>
      </c>
      <c r="IM32" s="2">
        <f>'1-Results 2030'!IL32-'1-Results 2030'!IL$2</f>
        <v>0</v>
      </c>
      <c r="IN32" s="2">
        <f>'1-Results 2030'!IM32-'1-Results 2030'!IM$2</f>
        <v>0</v>
      </c>
      <c r="IO32" s="2">
        <f>'1-Results 2030'!IN32-'1-Results 2030'!IN$2</f>
        <v>0</v>
      </c>
      <c r="IP32" s="2">
        <f>'1-Results 2030'!IO32-'1-Results 2030'!IO$2</f>
        <v>0</v>
      </c>
      <c r="IQ32" s="2">
        <f>'1-Results 2030'!IP32-'1-Results 2030'!IP$2</f>
        <v>0</v>
      </c>
      <c r="IR32" s="2">
        <f>'1-Results 2030'!IQ32-'1-Results 2030'!IQ$2</f>
        <v>0</v>
      </c>
      <c r="IS32" s="2">
        <f>'1-Results 2030'!IR32-'1-Results 2030'!IR$2</f>
        <v>0</v>
      </c>
      <c r="IT32" s="2">
        <f>'1-Results 2030'!IS32-'1-Results 2030'!IS$2</f>
        <v>0</v>
      </c>
      <c r="IU32" s="2">
        <f>'1-Results 2030'!IT32-'1-Results 2030'!IT$2</f>
        <v>0</v>
      </c>
      <c r="IV32" s="2">
        <f>'1-Results 2030'!IU32-'1-Results 2030'!IU$2</f>
        <v>0</v>
      </c>
      <c r="IW32" s="2">
        <f>'1-Results 2030'!IV32-'1-Results 2030'!IV$2</f>
        <v>0</v>
      </c>
      <c r="IX32" s="2">
        <f>'1-Results 2030'!IW32-'1-Results 2030'!IW$2</f>
        <v>0</v>
      </c>
      <c r="IY32" s="2">
        <f>'1-Results 2030'!IX32-'1-Results 2030'!IX$2</f>
        <v>0</v>
      </c>
      <c r="IZ32" s="2">
        <f>'1-Results 2030'!IY32-'1-Results 2030'!IY$2</f>
        <v>0</v>
      </c>
      <c r="JA32" s="2">
        <f>'1-Results 2030'!IZ32-'1-Results 2030'!IZ$2</f>
        <v>0</v>
      </c>
      <c r="JB32" s="2">
        <f>'1-Results 2030'!JA32-'1-Results 2030'!JA$2</f>
        <v>0</v>
      </c>
      <c r="JC32" s="2">
        <f>'1-Results 2030'!JB32-'1-Results 2030'!JB$2</f>
        <v>0</v>
      </c>
      <c r="JD32" s="75">
        <f>'1-Results 2030'!JC32-'1-Results 2030'!JC$2</f>
        <v>0</v>
      </c>
      <c r="JE32" s="2">
        <f>'1-Results 2030'!JD32-'1-Results 2030'!JD$2</f>
        <v>0</v>
      </c>
      <c r="JF32" s="2">
        <f>'1-Results 2030'!JE32-'1-Results 2030'!JE$2</f>
        <v>0</v>
      </c>
      <c r="JG32" s="2">
        <f>'1-Results 2030'!JF32-'1-Results 2030'!JF$2</f>
        <v>0</v>
      </c>
      <c r="JH32" s="2">
        <f>'1-Results 2030'!JG32-'1-Results 2030'!JG$2</f>
        <v>0</v>
      </c>
      <c r="JI32" s="2">
        <f>'1-Results 2030'!JH32-'1-Results 2030'!JH$2</f>
        <v>0</v>
      </c>
      <c r="JJ32" s="2">
        <f>'1-Results 2030'!JI32-'1-Results 2030'!JI$2</f>
        <v>0</v>
      </c>
      <c r="JK32" s="2">
        <f>'1-Results 2030'!JJ32-'1-Results 2030'!JJ$2</f>
        <v>0</v>
      </c>
      <c r="JL32" s="2">
        <f>'1-Results 2030'!JK32-'1-Results 2030'!JK$2</f>
        <v>0</v>
      </c>
      <c r="JM32" s="2">
        <f>'1-Results 2030'!JL32-'1-Results 2030'!JL$2</f>
        <v>0</v>
      </c>
      <c r="JN32" s="2">
        <f>'1-Results 2030'!JM32-'1-Results 2030'!JM$2</f>
        <v>0</v>
      </c>
      <c r="JO32" s="2">
        <f>'1-Results 2030'!JN32-'1-Results 2030'!JN$2</f>
        <v>0</v>
      </c>
      <c r="JP32" s="2">
        <f>'1-Results 2030'!JO32-'1-Results 2030'!JO$2</f>
        <v>0</v>
      </c>
      <c r="JQ32" s="2">
        <f>'1-Results 2030'!JP32-'1-Results 2030'!JP$2</f>
        <v>0</v>
      </c>
      <c r="JR32" s="2">
        <f>'1-Results 2030'!JQ32-'1-Results 2030'!JQ$2</f>
        <v>0</v>
      </c>
      <c r="JS32" s="2">
        <f>'1-Results 2030'!JR32-'1-Results 2030'!JR$2</f>
        <v>0</v>
      </c>
      <c r="JT32" s="2">
        <f>'1-Results 2030'!JS32-'1-Results 2030'!JS$2</f>
        <v>0</v>
      </c>
      <c r="JU32" s="2">
        <f>'1-Results 2030'!JT32-'1-Results 2030'!JT$2</f>
        <v>0</v>
      </c>
      <c r="JV32" s="2">
        <f>'1-Results 2030'!JU32-'1-Results 2030'!JU$2</f>
        <v>0</v>
      </c>
      <c r="JW32" s="2">
        <f>'1-Results 2030'!JV32-'1-Results 2030'!JV$2</f>
        <v>0</v>
      </c>
      <c r="JX32" s="2">
        <f>'1-Results 2030'!JW32-'1-Results 2030'!JW$2</f>
        <v>0</v>
      </c>
      <c r="JY32" s="2">
        <f>'1-Results 2030'!JX32-'1-Results 2030'!JX$2</f>
        <v>0</v>
      </c>
      <c r="JZ32" s="2">
        <f>'1-Results 2030'!JY32-'1-Results 2030'!JY$2</f>
        <v>0</v>
      </c>
      <c r="KA32" s="2">
        <f>'1-Results 2030'!JZ32-'1-Results 2030'!JZ$2</f>
        <v>0</v>
      </c>
      <c r="KB32" s="2">
        <f>'1-Results 2030'!KA32-'1-Results 2030'!KA$2</f>
        <v>0</v>
      </c>
      <c r="KC32" s="2">
        <f>'1-Results 2030'!KB32-'1-Results 2030'!KB$2</f>
        <v>0</v>
      </c>
      <c r="KD32" s="2">
        <f>'1-Results 2030'!KC32-'1-Results 2030'!KC$2</f>
        <v>0</v>
      </c>
      <c r="KE32" s="2">
        <f>'1-Results 2030'!KD32-'1-Results 2030'!KD$2</f>
        <v>0</v>
      </c>
      <c r="KF32" s="2">
        <f>'1-Results 2030'!KE32-'1-Results 2030'!KE$2</f>
        <v>0</v>
      </c>
      <c r="KG32" s="2">
        <f>'1-Results 2030'!KF32-'1-Results 2030'!KF$2</f>
        <v>0</v>
      </c>
      <c r="KH32" s="2">
        <f>'1-Results 2030'!KG32-'1-Results 2030'!KG$2</f>
        <v>0</v>
      </c>
      <c r="KI32" s="2">
        <f>'1-Results 2030'!KH32-'1-Results 2030'!KH$2</f>
        <v>0</v>
      </c>
      <c r="KJ32" s="2">
        <f>'1-Results 2030'!KI32-'1-Results 2030'!KI$2</f>
        <v>0</v>
      </c>
      <c r="KK32" s="2">
        <f>'1-Results 2030'!KJ32-'1-Results 2030'!KJ$2</f>
        <v>0</v>
      </c>
      <c r="KL32" s="2">
        <f>'1-Results 2030'!KK32-'1-Results 2030'!KK$2</f>
        <v>0</v>
      </c>
      <c r="KM32" s="2">
        <f>'1-Results 2030'!KL32-'1-Results 2030'!KL$2</f>
        <v>0</v>
      </c>
      <c r="KN32" s="2">
        <f>'1-Results 2030'!KM32-'1-Results 2030'!KM$2</f>
        <v>0</v>
      </c>
      <c r="KO32" s="2">
        <f>'1-Results 2030'!KN32-'1-Results 2030'!KN$2</f>
        <v>0</v>
      </c>
      <c r="KP32" s="2">
        <f>'1-Results 2030'!KO32-'1-Results 2030'!KO$2</f>
        <v>0</v>
      </c>
      <c r="KQ32" s="2">
        <f>'1-Results 2030'!KP32-'1-Results 2030'!KP$2</f>
        <v>0</v>
      </c>
      <c r="KR32" s="2">
        <f>'1-Results 2030'!KQ32-'1-Results 2030'!KQ$2</f>
        <v>0</v>
      </c>
      <c r="KS32" s="2">
        <f>'1-Results 2030'!KR32-'1-Results 2030'!KR$2</f>
        <v>0</v>
      </c>
      <c r="KT32" s="2">
        <f>'1-Results 2030'!KS32-'1-Results 2030'!KS$2</f>
        <v>0</v>
      </c>
      <c r="KU32" s="2">
        <f>'1-Results 2030'!KT32-'1-Results 2030'!KT$2</f>
        <v>0</v>
      </c>
      <c r="KV32" s="2">
        <f>'1-Results 2030'!KU32-'1-Results 2030'!KU$2</f>
        <v>0</v>
      </c>
      <c r="KW32" s="2">
        <f>'1-Results 2030'!KV32-'1-Results 2030'!KV$2</f>
        <v>0</v>
      </c>
      <c r="KX32" s="2">
        <f>'1-Results 2030'!KW32-'1-Results 2030'!KW$2</f>
        <v>0</v>
      </c>
      <c r="KY32" s="2">
        <f>'1-Results 2030'!KX32-'1-Results 2030'!KX$2</f>
        <v>0</v>
      </c>
      <c r="KZ32" s="2">
        <f>'1-Results 2030'!KY32-'1-Results 2030'!KY$2</f>
        <v>0</v>
      </c>
      <c r="LA32" s="2">
        <f>'1-Results 2030'!KZ32-'1-Results 2030'!KZ$2</f>
        <v>0</v>
      </c>
      <c r="LB32" s="2">
        <f>'1-Results 2030'!LA32-'1-Results 2030'!LA$2</f>
        <v>0</v>
      </c>
      <c r="LC32" s="2">
        <f>'1-Results 2030'!LB32-'1-Results 2030'!LB$2</f>
        <v>0</v>
      </c>
      <c r="LD32" s="2">
        <f>'1-Results 2030'!LC32-'1-Results 2030'!LC$2</f>
        <v>0</v>
      </c>
      <c r="LE32" s="2">
        <f>'1-Results 2030'!LD32-'1-Results 2030'!LD$2</f>
        <v>0</v>
      </c>
      <c r="LF32" s="2">
        <f>'1-Results 2030'!LE32-'1-Results 2030'!LE$2</f>
        <v>0</v>
      </c>
      <c r="LG32" s="2">
        <f>'1-Results 2030'!LF32-'1-Results 2030'!LF$2</f>
        <v>0</v>
      </c>
      <c r="LH32" s="2">
        <f>'1-Results 2030'!LG32-'1-Results 2030'!LG$2</f>
        <v>0</v>
      </c>
      <c r="LI32" s="2">
        <f>'1-Results 2030'!LH32-'1-Results 2030'!LH$2</f>
        <v>0</v>
      </c>
      <c r="LJ32" s="2">
        <f>'1-Results 2030'!LI32-'1-Results 2030'!LI$2</f>
        <v>0</v>
      </c>
      <c r="LK32" s="2">
        <f>'1-Results 2030'!LJ32-'1-Results 2030'!LJ$2</f>
        <v>0</v>
      </c>
      <c r="LL32" s="2">
        <f>'1-Results 2030'!LK32-'1-Results 2030'!LK$2</f>
        <v>0</v>
      </c>
      <c r="LM32" s="75">
        <f>'1-Results 2030'!LL32-'1-Results 2030'!LL$2</f>
        <v>0</v>
      </c>
      <c r="LN32" s="2">
        <f>'1-Results 2030'!LM32-'1-Results 2030'!LM$2</f>
        <v>0</v>
      </c>
      <c r="LO32" s="2">
        <f>'1-Results 2030'!LN32-'1-Results 2030'!LN$2</f>
        <v>0</v>
      </c>
      <c r="LP32" s="2">
        <f>'1-Results 2030'!LO32-'1-Results 2030'!LO$2</f>
        <v>0</v>
      </c>
      <c r="LQ32" s="2">
        <f>'1-Results 2030'!LP32-'1-Results 2030'!LP$2</f>
        <v>0</v>
      </c>
      <c r="LR32" s="2">
        <f>'1-Results 2030'!LQ32-'1-Results 2030'!LQ$2</f>
        <v>0</v>
      </c>
      <c r="LS32" s="2">
        <f>'1-Results 2030'!LR32-'1-Results 2030'!LR$2</f>
        <v>0</v>
      </c>
      <c r="LT32" s="2">
        <f>'1-Results 2030'!LS32-'1-Results 2030'!LS$2</f>
        <v>0</v>
      </c>
      <c r="LU32" s="2">
        <f>'1-Results 2030'!LT32-'1-Results 2030'!LT$2</f>
        <v>0</v>
      </c>
      <c r="LV32" s="2">
        <f>'1-Results 2030'!LU32-'1-Results 2030'!LU$2</f>
        <v>0</v>
      </c>
      <c r="LW32" s="2">
        <f>'1-Results 2030'!LV32-'1-Results 2030'!LV$2</f>
        <v>0</v>
      </c>
      <c r="LX32" s="2">
        <f>'1-Results 2030'!LW32-'1-Results 2030'!LW$2</f>
        <v>0</v>
      </c>
      <c r="LY32" s="2">
        <f>'1-Results 2030'!LX32-'1-Results 2030'!LX$2</f>
        <v>0</v>
      </c>
      <c r="LZ32" s="2">
        <f>'1-Results 2030'!LY32-'1-Results 2030'!LY$2</f>
        <v>0</v>
      </c>
      <c r="MA32" s="2">
        <f>'1-Results 2030'!LZ32-'1-Results 2030'!LZ$2</f>
        <v>0</v>
      </c>
      <c r="MB32" s="2">
        <f>'1-Results 2030'!MA32-'1-Results 2030'!MA$2</f>
        <v>0</v>
      </c>
      <c r="MC32" s="2">
        <f>'1-Results 2030'!MB32-'1-Results 2030'!MB$2</f>
        <v>0</v>
      </c>
      <c r="MD32" s="2">
        <f>'1-Results 2030'!MC32-'1-Results 2030'!MC$2</f>
        <v>0</v>
      </c>
      <c r="ME32" s="2">
        <f>'1-Results 2030'!MD32-'1-Results 2030'!MD$2</f>
        <v>0</v>
      </c>
      <c r="MF32" s="75">
        <f>'1-Results 2030'!ME32-'1-Results 2030'!ME$2</f>
        <v>0</v>
      </c>
      <c r="MG32" s="2">
        <f>'1-Results 2030'!MF32-'1-Results 2030'!MF$2</f>
        <v>0</v>
      </c>
      <c r="MH32" s="2">
        <f>'1-Results 2030'!MG32-'1-Results 2030'!MG$2</f>
        <v>0</v>
      </c>
      <c r="MI32" s="2">
        <f>'1-Results 2030'!MH32-'1-Results 2030'!MH$2</f>
        <v>0</v>
      </c>
      <c r="MJ32" s="2">
        <f>'1-Results 2030'!MI32-'1-Results 2030'!MI$2</f>
        <v>0</v>
      </c>
      <c r="MK32" s="2">
        <f>'1-Results 2030'!MJ32-'1-Results 2030'!MJ$2</f>
        <v>0</v>
      </c>
      <c r="ML32" s="2">
        <f>'1-Results 2030'!MK32-'1-Results 2030'!MK$2</f>
        <v>0</v>
      </c>
      <c r="MM32" s="2">
        <f>'1-Results 2030'!ML32-'1-Results 2030'!ML$2</f>
        <v>0</v>
      </c>
      <c r="MN32" s="2">
        <f>'1-Results 2030'!MM32-'1-Results 2030'!MM$2</f>
        <v>0</v>
      </c>
      <c r="MO32" s="2">
        <f>'1-Results 2030'!MN32-'1-Results 2030'!MN$2</f>
        <v>0</v>
      </c>
      <c r="MP32" s="2">
        <f>'1-Results 2030'!MO32-'1-Results 2030'!MO$2</f>
        <v>0</v>
      </c>
      <c r="MQ32" s="2">
        <f>'1-Results 2030'!MP32-'1-Results 2030'!MP$2</f>
        <v>0</v>
      </c>
      <c r="MR32" s="2">
        <f>'1-Results 2030'!MQ32-'1-Results 2030'!MQ$2</f>
        <v>0</v>
      </c>
      <c r="MS32" s="2">
        <f>'1-Results 2030'!MR32-'1-Results 2030'!MR$2</f>
        <v>0</v>
      </c>
      <c r="MT32" s="2">
        <f>'1-Results 2030'!MS32-'1-Results 2030'!MS$2</f>
        <v>0</v>
      </c>
      <c r="MU32" s="2">
        <f>'1-Results 2030'!MT32-'1-Results 2030'!MT$2</f>
        <v>0</v>
      </c>
      <c r="MV32" s="2">
        <f>'1-Results 2030'!MU32-'1-Results 2030'!MU$2</f>
        <v>0</v>
      </c>
      <c r="MW32" s="75">
        <f>'1-Results 2030'!MV32-'1-Results 2030'!MV$2</f>
        <v>0</v>
      </c>
      <c r="MX32" s="2">
        <f>'1-Results 2030'!MW32-'1-Results 2030'!MW$2</f>
        <v>0</v>
      </c>
      <c r="MY32" s="2">
        <f>'1-Results 2030'!MX32-'1-Results 2030'!MX$2</f>
        <v>0</v>
      </c>
      <c r="MZ32" s="2">
        <f>'1-Results 2030'!MY32-'1-Results 2030'!MY$2</f>
        <v>0</v>
      </c>
      <c r="NA32" s="2">
        <f>'1-Results 2030'!MZ32-'1-Results 2030'!MZ$2</f>
        <v>0</v>
      </c>
      <c r="NB32" s="2">
        <f>'1-Results 2030'!NA32-'1-Results 2030'!NA$2</f>
        <v>0</v>
      </c>
      <c r="NC32" s="2">
        <f>'1-Results 2030'!NB32-'1-Results 2030'!NB$2</f>
        <v>0</v>
      </c>
      <c r="ND32" s="2">
        <f>'1-Results 2030'!NC32-'1-Results 2030'!NC$2</f>
        <v>0</v>
      </c>
      <c r="NE32" s="2">
        <f>'1-Results 2030'!ND32-'1-Results 2030'!ND$2</f>
        <v>0</v>
      </c>
      <c r="NF32" s="2">
        <f>'1-Results 2030'!NE32-'1-Results 2030'!NE$2</f>
        <v>0</v>
      </c>
      <c r="NG32" s="2">
        <f>'1-Results 2030'!NF32-'1-Results 2030'!NF$2</f>
        <v>0</v>
      </c>
      <c r="NH32" s="2">
        <f>'1-Results 2030'!NG32-'1-Results 2030'!NG$2</f>
        <v>0</v>
      </c>
      <c r="NI32" s="2">
        <f>'1-Results 2030'!NH32-'1-Results 2030'!NH$2</f>
        <v>0</v>
      </c>
      <c r="NJ32" s="2">
        <f>'1-Results 2030'!NI32-'1-Results 2030'!NI$2</f>
        <v>0</v>
      </c>
      <c r="NK32" s="2">
        <f>'1-Results 2030'!NJ32-'1-Results 2030'!NJ$2</f>
        <v>0</v>
      </c>
      <c r="NL32" s="2">
        <f>'1-Results 2030'!NK32-'1-Results 2030'!NK$2</f>
        <v>0</v>
      </c>
      <c r="NM32" s="2">
        <f>'1-Results 2030'!NL32-'1-Results 2030'!NL$2</f>
        <v>0</v>
      </c>
      <c r="NN32" s="2">
        <f>'1-Results 2030'!NM32-'1-Results 2030'!NM$2</f>
        <v>0</v>
      </c>
      <c r="NO32" s="2">
        <f>'1-Results 2030'!NN32-'1-Results 2030'!NN$2</f>
        <v>0</v>
      </c>
      <c r="NP32" s="2">
        <f>'1-Results 2030'!NO32-'1-Results 2030'!NO$2</f>
        <v>0</v>
      </c>
      <c r="NQ32" s="2">
        <f>'1-Results 2030'!NP32-'1-Results 2030'!NP$2</f>
        <v>0</v>
      </c>
      <c r="NR32" s="2">
        <f>'1-Results 2030'!NQ32-'1-Results 2030'!NQ$2</f>
        <v>0</v>
      </c>
      <c r="NS32" s="2">
        <f>'1-Results 2030'!NR32-'1-Results 2030'!NR$2</f>
        <v>0</v>
      </c>
      <c r="NT32" s="2">
        <f>'1-Results 2030'!NS32-'1-Results 2030'!NS$2</f>
        <v>0</v>
      </c>
      <c r="NU32" s="2">
        <f>'1-Results 2030'!NT32-'1-Results 2030'!NT$2</f>
        <v>0</v>
      </c>
      <c r="NV32" s="2">
        <f>'1-Results 2030'!NU32-'1-Results 2030'!NU$2</f>
        <v>0</v>
      </c>
      <c r="NW32" s="2">
        <f>'1-Results 2030'!NV32-'1-Results 2030'!NV$2</f>
        <v>0</v>
      </c>
      <c r="NX32" s="2">
        <f>'1-Results 2030'!NW32-'1-Results 2030'!NW$2</f>
        <v>0</v>
      </c>
      <c r="NY32" s="2">
        <f>'1-Results 2030'!NX32-'1-Results 2030'!NX$2</f>
        <v>0</v>
      </c>
      <c r="NZ32" s="2">
        <f>'1-Results 2030'!NY32-'1-Results 2030'!NY$2</f>
        <v>0</v>
      </c>
      <c r="OA32" s="2">
        <f>'1-Results 2030'!NZ32-'1-Results 2030'!NZ$2</f>
        <v>0</v>
      </c>
      <c r="OB32" s="2">
        <f>'1-Results 2030'!OA32-'1-Results 2030'!OA$2</f>
        <v>0</v>
      </c>
      <c r="OC32" s="2">
        <f>'1-Results 2030'!OB32-'1-Results 2030'!OB$2</f>
        <v>0</v>
      </c>
      <c r="OD32" s="2">
        <f>'1-Results 2030'!OC32-'1-Results 2030'!OC$2</f>
        <v>0</v>
      </c>
      <c r="OE32" s="2">
        <f>'1-Results 2030'!OD32-'1-Results 2030'!OD$2</f>
        <v>0</v>
      </c>
      <c r="OF32" s="2">
        <f>'1-Results 2030'!OE32-'1-Results 2030'!OE$2</f>
        <v>0</v>
      </c>
      <c r="OG32" s="2">
        <f>'1-Results 2030'!OF32-'1-Results 2030'!OF$2</f>
        <v>0</v>
      </c>
      <c r="OH32" s="2">
        <f>'1-Results 2030'!OG32-'1-Results 2030'!OG$2</f>
        <v>0</v>
      </c>
      <c r="OI32" s="2">
        <f>'1-Results 2030'!OH32-'1-Results 2030'!OH$2</f>
        <v>0</v>
      </c>
      <c r="OJ32" s="2">
        <f>'1-Results 2030'!OI32-'1-Results 2030'!OI$2</f>
        <v>0</v>
      </c>
      <c r="OK32" s="2">
        <f>'1-Results 2030'!OJ32-'1-Results 2030'!OJ$2</f>
        <v>0</v>
      </c>
      <c r="OL32" s="2">
        <f>'1-Results 2030'!OK32-'1-Results 2030'!OK$2</f>
        <v>0</v>
      </c>
      <c r="OM32" s="2">
        <f>'1-Results 2030'!OL32-'1-Results 2030'!OL$2</f>
        <v>0</v>
      </c>
      <c r="ON32" s="2">
        <f>'1-Results 2030'!OM32-'1-Results 2030'!OM$2</f>
        <v>0</v>
      </c>
      <c r="OO32" s="2">
        <f>'1-Results 2030'!ON32-'1-Results 2030'!ON$2</f>
        <v>0</v>
      </c>
      <c r="OP32" s="2">
        <f>'1-Results 2030'!OO32-'1-Results 2030'!OO$2</f>
        <v>0</v>
      </c>
      <c r="OQ32" s="2">
        <f>'1-Results 2030'!OP32-'1-Results 2030'!OP$2</f>
        <v>0</v>
      </c>
      <c r="OR32" s="2">
        <f>'1-Results 2030'!OQ32-'1-Results 2030'!OQ$2</f>
        <v>0</v>
      </c>
      <c r="OS32" s="2">
        <f>'1-Results 2030'!OR32-'1-Results 2030'!OR$2</f>
        <v>0</v>
      </c>
      <c r="OT32" s="2">
        <f>'1-Results 2030'!OS32-'1-Results 2030'!OS$2</f>
        <v>0</v>
      </c>
      <c r="OU32" s="2">
        <f>'1-Results 2030'!OT32-'1-Results 2030'!OT$2</f>
        <v>0</v>
      </c>
      <c r="OV32" s="2">
        <f>'1-Results 2030'!OU32-'1-Results 2030'!OU$2</f>
        <v>0</v>
      </c>
      <c r="OW32" s="2">
        <f>'1-Results 2030'!OV32-'1-Results 2030'!OV$2</f>
        <v>0</v>
      </c>
      <c r="OX32" s="2">
        <f>'1-Results 2030'!OW32-'1-Results 2030'!OW$2</f>
        <v>0</v>
      </c>
      <c r="OY32" s="2">
        <f>'1-Results 2030'!OX32-'1-Results 2030'!OX$2</f>
        <v>0</v>
      </c>
      <c r="OZ32" s="2">
        <f>'1-Results 2030'!OY32-'1-Results 2030'!OY$2</f>
        <v>0</v>
      </c>
      <c r="PA32" s="2">
        <f>'1-Results 2030'!OZ32-'1-Results 2030'!OZ$2</f>
        <v>0</v>
      </c>
      <c r="PB32" s="2">
        <f>'1-Results 2030'!PA32-'1-Results 2030'!PA$2</f>
        <v>0</v>
      </c>
      <c r="PC32" s="2">
        <f>'1-Results 2030'!PB32-'1-Results 2030'!PB$2</f>
        <v>0</v>
      </c>
      <c r="PD32" s="2">
        <f>'1-Results 2030'!PC32-'1-Results 2030'!PC$2</f>
        <v>0</v>
      </c>
      <c r="PE32" s="2">
        <f>'1-Results 2030'!PD32-'1-Results 2030'!PD$2</f>
        <v>0</v>
      </c>
      <c r="PF32" s="2">
        <f>'1-Results 2030'!PE32-'1-Results 2030'!PE$2</f>
        <v>0</v>
      </c>
      <c r="PG32" s="2">
        <f>'1-Results 2030'!PF32-'1-Results 2030'!PF$2</f>
        <v>0</v>
      </c>
      <c r="PH32" s="2">
        <f>'1-Results 2030'!PG32-'1-Results 2030'!PG$2</f>
        <v>0</v>
      </c>
      <c r="PI32" s="2">
        <f>'1-Results 2030'!PH32-'1-Results 2030'!PH$2</f>
        <v>0</v>
      </c>
      <c r="PJ32" s="2">
        <f>'1-Results 2030'!PI32-'1-Results 2030'!PI$2</f>
        <v>0</v>
      </c>
      <c r="PK32" s="2">
        <f>'1-Results 2030'!PJ32-'1-Results 2030'!PJ$2</f>
        <v>0</v>
      </c>
      <c r="PL32" s="2">
        <f>'1-Results 2030'!PK32-'1-Results 2030'!PK$2</f>
        <v>0</v>
      </c>
      <c r="PM32" s="2">
        <f>'1-Results 2030'!PL32-'1-Results 2030'!PL$2</f>
        <v>0</v>
      </c>
      <c r="PN32" s="2">
        <f>'1-Results 2030'!PM32-'1-Results 2030'!PM$2</f>
        <v>0</v>
      </c>
      <c r="PO32" s="2">
        <f>'1-Results 2030'!PN32-'1-Results 2030'!PN$2</f>
        <v>0</v>
      </c>
      <c r="PP32" s="2">
        <f>'1-Results 2030'!PO32-'1-Results 2030'!PO$2</f>
        <v>0</v>
      </c>
      <c r="PQ32" s="2">
        <f>'1-Results 2030'!PP32-'1-Results 2030'!PP$2</f>
        <v>0</v>
      </c>
      <c r="PR32" s="2">
        <f>'1-Results 2030'!PQ32-'1-Results 2030'!PQ$2</f>
        <v>0</v>
      </c>
      <c r="PS32" s="2">
        <f>'1-Results 2030'!PR32-'1-Results 2030'!PR$2</f>
        <v>0</v>
      </c>
      <c r="PT32" s="2">
        <f>'1-Results 2030'!PS32-'1-Results 2030'!PS$2</f>
        <v>0</v>
      </c>
      <c r="PU32" s="2">
        <f>'1-Results 2030'!PT32-'1-Results 2030'!PT$2</f>
        <v>0</v>
      </c>
      <c r="PV32" s="2">
        <f>'1-Results 2030'!PU32-'1-Results 2030'!PU$2</f>
        <v>0</v>
      </c>
      <c r="PW32" s="2">
        <f>'1-Results 2030'!PV32-'1-Results 2030'!PV$2</f>
        <v>0</v>
      </c>
      <c r="PX32" s="2">
        <f>'1-Results 2030'!PW32-'1-Results 2030'!PW$2</f>
        <v>0</v>
      </c>
      <c r="PY32" s="2">
        <f>'1-Results 2030'!PX32-'1-Results 2030'!PX$2</f>
        <v>0</v>
      </c>
      <c r="PZ32" s="2">
        <f>'1-Results 2030'!PY32-'1-Results 2030'!PY$2</f>
        <v>0</v>
      </c>
      <c r="QA32" s="2">
        <f>'1-Results 2030'!PZ32-'1-Results 2030'!PZ$2</f>
        <v>0</v>
      </c>
      <c r="QB32" s="2">
        <f>'1-Results 2030'!QA32-'1-Results 2030'!QA$2</f>
        <v>0</v>
      </c>
      <c r="QC32" s="2">
        <f>'1-Results 2030'!QB32-'1-Results 2030'!QB$2</f>
        <v>0</v>
      </c>
      <c r="QD32" s="2">
        <f>'1-Results 2030'!QC32-'1-Results 2030'!QC$2</f>
        <v>0</v>
      </c>
      <c r="QE32" s="2">
        <f>'1-Results 2030'!QD32-'1-Results 2030'!QD$2</f>
        <v>0</v>
      </c>
      <c r="QF32" s="2">
        <f>'1-Results 2030'!QE32-'1-Results 2030'!QE$2</f>
        <v>0</v>
      </c>
      <c r="QG32" s="2">
        <f>'1-Results 2030'!QF32-'1-Results 2030'!QF$2</f>
        <v>0</v>
      </c>
      <c r="QH32" s="2">
        <f>'1-Results 2030'!QG32-'1-Results 2030'!QG$2</f>
        <v>0</v>
      </c>
      <c r="QI32" s="2">
        <f>'1-Results 2030'!QH32-'1-Results 2030'!QH$2</f>
        <v>0</v>
      </c>
      <c r="QJ32" s="2">
        <f>'1-Results 2030'!QI32-'1-Results 2030'!QI$2</f>
        <v>0</v>
      </c>
      <c r="QK32" s="2">
        <f>'1-Results 2030'!QJ32-'1-Results 2030'!QJ$2</f>
        <v>0</v>
      </c>
      <c r="QL32" s="2">
        <f>'1-Results 2030'!QK32-'1-Results 2030'!QK$2</f>
        <v>0</v>
      </c>
      <c r="QM32" s="2">
        <f>'1-Results 2030'!QL32-'1-Results 2030'!QL$2</f>
        <v>0</v>
      </c>
      <c r="QN32" s="2">
        <f>'1-Results 2030'!QM32-'1-Results 2030'!QM$2</f>
        <v>0</v>
      </c>
      <c r="QO32" s="2">
        <f>'1-Results 2030'!QN32-'1-Results 2030'!QN$2</f>
        <v>0</v>
      </c>
      <c r="QP32" s="2">
        <f>'1-Results 2030'!QO32-'1-Results 2030'!QO$2</f>
        <v>0</v>
      </c>
      <c r="QQ32" s="2">
        <f>'1-Results 2030'!QP32-'1-Results 2030'!QP$2</f>
        <v>0</v>
      </c>
      <c r="QR32" s="2">
        <f>'1-Results 2030'!QQ32-'1-Results 2030'!QQ$2</f>
        <v>0</v>
      </c>
      <c r="QS32" s="2">
        <f>'1-Results 2030'!QR32-'1-Results 2030'!QR$2</f>
        <v>0</v>
      </c>
      <c r="QT32" s="2">
        <f>'1-Results 2030'!QS32-'1-Results 2030'!QS$2</f>
        <v>0</v>
      </c>
      <c r="QU32" s="2">
        <f>'1-Results 2030'!QT32-'1-Results 2030'!QT$2</f>
        <v>0</v>
      </c>
      <c r="QV32" s="2">
        <f>'1-Results 2030'!QU32-'1-Results 2030'!QU$2</f>
        <v>0</v>
      </c>
      <c r="QW32" s="2">
        <f>'1-Results 2030'!QV32-'1-Results 2030'!QV$2</f>
        <v>0</v>
      </c>
      <c r="QX32" s="2">
        <f>'1-Results 2030'!QW32-'1-Results 2030'!QW$2</f>
        <v>0</v>
      </c>
      <c r="QY32" s="2">
        <f>'1-Results 2030'!QX32-'1-Results 2030'!QX$2</f>
        <v>-0.84238872757306993</v>
      </c>
      <c r="QZ32" s="2">
        <f>'1-Results 2030'!QY32-'1-Results 2030'!QY$2</f>
        <v>0</v>
      </c>
      <c r="RA32" s="2">
        <f>'1-Results 2030'!QZ32-'1-Results 2030'!QZ$2</f>
        <v>0</v>
      </c>
      <c r="RB32" s="2">
        <f>'1-Results 2030'!RA32-'1-Results 2030'!RA$2</f>
        <v>0</v>
      </c>
      <c r="RC32" s="2">
        <f>'1-Results 2030'!RB32-'1-Results 2030'!RB$2</f>
        <v>0</v>
      </c>
      <c r="RD32" s="2">
        <f>'1-Results 2030'!RC32-'1-Results 2030'!RC$2</f>
        <v>0</v>
      </c>
      <c r="RE32" s="2">
        <f>'1-Results 2030'!RD32-'1-Results 2030'!RD$2</f>
        <v>0</v>
      </c>
      <c r="RF32" s="2">
        <f>'1-Results 2030'!RE32-'1-Results 2030'!RE$2</f>
        <v>0</v>
      </c>
      <c r="RG32" s="2">
        <f>'1-Results 2030'!RF32-'1-Results 2030'!RF$2</f>
        <v>0</v>
      </c>
      <c r="RH32" s="2">
        <f>'1-Results 2030'!RG32-'1-Results 2030'!RG$2</f>
        <v>0</v>
      </c>
      <c r="RI32" s="2">
        <f>'1-Results 2030'!RH32-'1-Results 2030'!RH$2</f>
        <v>0</v>
      </c>
      <c r="RJ32" s="2">
        <f>'1-Results 2030'!RI32-'1-Results 2030'!RI$2</f>
        <v>0</v>
      </c>
      <c r="RK32" s="2">
        <f>'1-Results 2030'!RJ32-'1-Results 2030'!RJ$2</f>
        <v>0</v>
      </c>
      <c r="RL32" s="2">
        <f>'1-Results 2030'!RK32-'1-Results 2030'!RK$2</f>
        <v>0</v>
      </c>
      <c r="RM32" s="2">
        <f>'1-Results 2030'!RL32-'1-Results 2030'!RL$2</f>
        <v>0</v>
      </c>
      <c r="RN32" s="2">
        <f>'1-Results 2030'!RM32-'1-Results 2030'!RM$2</f>
        <v>0</v>
      </c>
      <c r="RO32" s="2">
        <f>'1-Results 2030'!RN32-'1-Results 2030'!RN$2</f>
        <v>0</v>
      </c>
      <c r="RP32" s="2">
        <f>'1-Results 2030'!RO32-'1-Results 2030'!RO$2</f>
        <v>0</v>
      </c>
      <c r="RQ32" s="2">
        <f>'1-Results 2030'!RP32-'1-Results 2030'!RP$2</f>
        <v>0</v>
      </c>
      <c r="RR32" s="2">
        <f>'1-Results 2030'!RQ32-'1-Results 2030'!RQ$2</f>
        <v>0</v>
      </c>
      <c r="RS32" s="2">
        <f>'1-Results 2030'!RR32-'1-Results 2030'!RR$2</f>
        <v>0</v>
      </c>
      <c r="RT32" s="2">
        <f>'1-Results 2030'!RS32-'1-Results 2030'!RS$2</f>
        <v>0</v>
      </c>
      <c r="RU32" s="2">
        <f>'1-Results 2030'!RT32-'1-Results 2030'!RT$2</f>
        <v>0</v>
      </c>
      <c r="RV32" s="2">
        <f>'1-Results 2030'!RU32-'1-Results 2030'!RU$2</f>
        <v>0</v>
      </c>
      <c r="RW32" s="2">
        <f>'1-Results 2030'!RV32-'1-Results 2030'!RV$2</f>
        <v>0</v>
      </c>
      <c r="RX32" s="2">
        <f>'1-Results 2030'!RW32-'1-Results 2030'!RW$2</f>
        <v>0</v>
      </c>
      <c r="RY32" s="2">
        <f>'1-Results 2030'!RX32-'1-Results 2030'!RX$2</f>
        <v>0</v>
      </c>
      <c r="RZ32" s="2">
        <f>'1-Results 2030'!RY32-'1-Results 2030'!RY$2</f>
        <v>0</v>
      </c>
      <c r="SA32" s="2">
        <f>'1-Results 2030'!RZ32-'1-Results 2030'!RZ$2</f>
        <v>0</v>
      </c>
      <c r="SB32" s="2">
        <f>'1-Results 2030'!SA32-'1-Results 2030'!SA$2</f>
        <v>0</v>
      </c>
      <c r="SC32" s="2">
        <f>'1-Results 2030'!SB32-'1-Results 2030'!SB$2</f>
        <v>0</v>
      </c>
      <c r="SD32" s="2">
        <f>'1-Results 2030'!SC32-'1-Results 2030'!SC$2</f>
        <v>0</v>
      </c>
      <c r="SE32" s="2">
        <f>'1-Results 2030'!SD32-'1-Results 2030'!SD$2</f>
        <v>0</v>
      </c>
      <c r="SF32" s="2">
        <f>'1-Results 2030'!SE32-'1-Results 2030'!SE$2</f>
        <v>0</v>
      </c>
      <c r="SG32" s="2">
        <f>'1-Results 2030'!SF32-'1-Results 2030'!SF$2</f>
        <v>0</v>
      </c>
      <c r="SH32" s="2">
        <f>'1-Results 2030'!SG32-'1-Results 2030'!SG$2</f>
        <v>0</v>
      </c>
      <c r="SI32" s="2">
        <f>'1-Results 2030'!SH32-'1-Results 2030'!SH$2</f>
        <v>0</v>
      </c>
      <c r="SJ32" s="2">
        <f>'1-Results 2030'!SI32-'1-Results 2030'!SI$2</f>
        <v>0</v>
      </c>
      <c r="SK32" s="2">
        <f>'1-Results 2030'!SJ32-'1-Results 2030'!SJ$2</f>
        <v>0</v>
      </c>
      <c r="SL32" s="2">
        <f>'1-Results 2030'!SK32-'1-Results 2030'!SK$2</f>
        <v>0</v>
      </c>
      <c r="SM32" s="2">
        <f>'1-Results 2030'!SL32-'1-Results 2030'!SL$2</f>
        <v>0</v>
      </c>
      <c r="SN32" s="2">
        <f>'1-Results 2030'!SM32-'1-Results 2030'!SM$2</f>
        <v>0</v>
      </c>
      <c r="SO32" s="2">
        <f>'1-Results 2030'!SN32-'1-Results 2030'!SN$2</f>
        <v>0</v>
      </c>
      <c r="SP32" s="2">
        <f>'1-Results 2030'!SO32-'1-Results 2030'!SO$2</f>
        <v>0</v>
      </c>
      <c r="SQ32" s="2">
        <f>'1-Results 2030'!SP32-'1-Results 2030'!SP$2</f>
        <v>0</v>
      </c>
      <c r="SR32" s="2">
        <f>'1-Results 2030'!SQ32-'1-Results 2030'!SQ$2</f>
        <v>0</v>
      </c>
      <c r="SS32" s="2">
        <f>'1-Results 2030'!SR32-'1-Results 2030'!SR$2</f>
        <v>0</v>
      </c>
      <c r="ST32" s="2">
        <f>'1-Results 2030'!SS32-'1-Results 2030'!SS$2</f>
        <v>0</v>
      </c>
      <c r="SU32" s="2">
        <f>'1-Results 2030'!ST32-'1-Results 2030'!ST$2</f>
        <v>0</v>
      </c>
      <c r="SV32" s="2">
        <f>'1-Results 2030'!SU32-'1-Results 2030'!SU$2</f>
        <v>0</v>
      </c>
      <c r="SW32" s="2">
        <f>'1-Results 2030'!SV32-'1-Results 2030'!SV$2</f>
        <v>0</v>
      </c>
      <c r="SX32" s="2">
        <f>'1-Results 2030'!SW32-'1-Results 2030'!SW$2</f>
        <v>0</v>
      </c>
      <c r="SY32" s="2">
        <f>'1-Results 2030'!SX32-'1-Results 2030'!SX$2</f>
        <v>0</v>
      </c>
      <c r="SZ32" s="2">
        <f>'1-Results 2030'!SY32-'1-Results 2030'!SY$2</f>
        <v>0</v>
      </c>
      <c r="TA32" s="2">
        <f>'1-Results 2030'!SZ32-'1-Results 2030'!SZ$2</f>
        <v>0</v>
      </c>
      <c r="TB32" s="2">
        <f>'1-Results 2030'!TA32-'1-Results 2030'!TA$2</f>
        <v>0</v>
      </c>
      <c r="TC32" s="2">
        <f>'1-Results 2030'!TB32-'1-Results 2030'!TB$2</f>
        <v>0</v>
      </c>
      <c r="TD32" s="2">
        <f>'1-Results 2030'!TC32-'1-Results 2030'!TC$2</f>
        <v>0</v>
      </c>
      <c r="TE32" s="2">
        <f>'1-Results 2030'!TD32-'1-Results 2030'!TD$2</f>
        <v>0</v>
      </c>
      <c r="TF32" s="2">
        <f>'1-Results 2030'!TE32-'1-Results 2030'!TE$2</f>
        <v>0</v>
      </c>
      <c r="TG32" s="2">
        <f>'1-Results 2030'!TF32-'1-Results 2030'!TF$2</f>
        <v>0</v>
      </c>
      <c r="TH32" s="2">
        <f>'1-Results 2030'!TG32-'1-Results 2030'!TG$2</f>
        <v>0</v>
      </c>
      <c r="TI32" s="2">
        <f>'1-Results 2030'!TH32-'1-Results 2030'!TH$2</f>
        <v>0</v>
      </c>
      <c r="TJ32" s="2">
        <f>'1-Results 2030'!TI32-'1-Results 2030'!TI$2</f>
        <v>0</v>
      </c>
      <c r="TK32" s="2">
        <f>'1-Results 2030'!TJ32-'1-Results 2030'!TJ$2</f>
        <v>0</v>
      </c>
      <c r="TL32" s="2">
        <f>'1-Results 2030'!TK32-'1-Results 2030'!TK$2</f>
        <v>0</v>
      </c>
      <c r="TM32" s="2">
        <f>'1-Results 2030'!TL32-'1-Results 2030'!TL$2</f>
        <v>0</v>
      </c>
      <c r="TN32" s="2">
        <f>'1-Results 2030'!TM32-'1-Results 2030'!TM$2</f>
        <v>0</v>
      </c>
      <c r="TO32" s="2">
        <f>'1-Results 2030'!TN32-'1-Results 2030'!TN$2</f>
        <v>0</v>
      </c>
      <c r="TP32" s="2">
        <f>'1-Results 2030'!TO32-'1-Results 2030'!TO$2</f>
        <v>0</v>
      </c>
      <c r="TQ32" s="2">
        <f>'1-Results 2030'!TP32-'1-Results 2030'!TP$2</f>
        <v>0</v>
      </c>
      <c r="TR32" s="2">
        <f>'1-Results 2030'!TQ32-'1-Results 2030'!TQ$2</f>
        <v>0</v>
      </c>
      <c r="TS32" s="2">
        <f>'1-Results 2030'!TR32-'1-Results 2030'!TR$2</f>
        <v>0</v>
      </c>
      <c r="TT32" s="2">
        <f>'1-Results 2030'!TS32-'1-Results 2030'!TS$2</f>
        <v>0</v>
      </c>
      <c r="TU32" s="2">
        <f>'1-Results 2030'!TT32-'1-Results 2030'!TT$2</f>
        <v>0</v>
      </c>
      <c r="TV32" s="2">
        <f>'1-Results 2030'!TU32-'1-Results 2030'!TU$2</f>
        <v>0</v>
      </c>
      <c r="TW32" s="2">
        <f>'1-Results 2030'!TV32-'1-Results 2030'!TV$2</f>
        <v>0</v>
      </c>
      <c r="TX32" s="2">
        <f>'1-Results 2030'!TW32-'1-Results 2030'!TW$2</f>
        <v>0</v>
      </c>
      <c r="TY32" s="2">
        <f>'1-Results 2030'!TX32-'1-Results 2030'!TX$2</f>
        <v>0</v>
      </c>
      <c r="TZ32" s="2">
        <f>'1-Results 2030'!TY32-'1-Results 2030'!TY$2</f>
        <v>0</v>
      </c>
      <c r="UA32" s="2">
        <f>'1-Results 2030'!TZ32-'1-Results 2030'!TZ$2</f>
        <v>0</v>
      </c>
      <c r="UB32" s="2">
        <f>'1-Results 2030'!UA32-'1-Results 2030'!UA$2</f>
        <v>0</v>
      </c>
      <c r="UC32" s="2">
        <f>'1-Results 2030'!UB32-'1-Results 2030'!UB$2</f>
        <v>0</v>
      </c>
      <c r="UD32" s="2">
        <f>'1-Results 2030'!UC32-'1-Results 2030'!UC$2</f>
        <v>0</v>
      </c>
      <c r="UE32" s="2">
        <f>'1-Results 2030'!UD32-'1-Results 2030'!UD$2</f>
        <v>0</v>
      </c>
      <c r="UF32" s="2">
        <f>'1-Results 2030'!UE32-'1-Results 2030'!UE$2</f>
        <v>0</v>
      </c>
      <c r="UG32" s="2">
        <f>'1-Results 2030'!UF32-'1-Results 2030'!UF$2</f>
        <v>0</v>
      </c>
      <c r="UH32" s="2">
        <f>'1-Results 2030'!UG32-'1-Results 2030'!UG$2</f>
        <v>0</v>
      </c>
      <c r="UI32" s="2">
        <f>'1-Results 2030'!UH32-'1-Results 2030'!UH$2</f>
        <v>0</v>
      </c>
      <c r="UJ32" s="2">
        <f>'1-Results 2030'!UI32-'1-Results 2030'!UI$2</f>
        <v>0</v>
      </c>
      <c r="UK32" s="2">
        <f>'1-Results 2030'!UJ32-'1-Results 2030'!UJ$2</f>
        <v>0</v>
      </c>
      <c r="UL32" s="2">
        <f>'1-Results 2030'!UK32-'1-Results 2030'!UK$2</f>
        <v>0</v>
      </c>
      <c r="UM32" s="2">
        <f>'1-Results 2030'!UL32-'1-Results 2030'!UL$2</f>
        <v>0</v>
      </c>
      <c r="UN32" s="2">
        <f>'1-Results 2030'!UM32-'1-Results 2030'!UM$2</f>
        <v>0</v>
      </c>
      <c r="UO32" s="2">
        <f>'1-Results 2030'!UN32-'1-Results 2030'!UN$2</f>
        <v>0</v>
      </c>
      <c r="UP32" s="2">
        <f>'1-Results 2030'!UO32-'1-Results 2030'!UO$2</f>
        <v>0</v>
      </c>
      <c r="UQ32" s="2">
        <f>'1-Results 2030'!UP32-'1-Results 2030'!UP$2</f>
        <v>0</v>
      </c>
      <c r="UR32" s="2">
        <f>'1-Results 2030'!UQ32-'1-Results 2030'!UQ$2</f>
        <v>0</v>
      </c>
      <c r="US32" s="2">
        <f>'1-Results 2030'!UR32-'1-Results 2030'!UR$2</f>
        <v>0</v>
      </c>
      <c r="UT32" s="2">
        <f>'1-Results 2030'!US32-'1-Results 2030'!US$2</f>
        <v>0</v>
      </c>
      <c r="UU32" s="2">
        <f>'1-Results 2030'!UT32-'1-Results 2030'!UT$2</f>
        <v>0</v>
      </c>
      <c r="UV32" s="2">
        <f>'1-Results 2030'!UU32-'1-Results 2030'!UU$2</f>
        <v>0</v>
      </c>
      <c r="UW32" s="2">
        <f>'1-Results 2030'!UV32-'1-Results 2030'!UV$2</f>
        <v>0</v>
      </c>
      <c r="UX32" s="2">
        <f>'1-Results 2030'!UW32-'1-Results 2030'!UW$2</f>
        <v>0</v>
      </c>
      <c r="UY32" s="2">
        <f>'1-Results 2030'!UX32-'1-Results 2030'!UX$2</f>
        <v>0</v>
      </c>
      <c r="UZ32" s="2">
        <f>'1-Results 2030'!UY32-'1-Results 2030'!UY$2</f>
        <v>0</v>
      </c>
      <c r="VA32" s="2">
        <f>'1-Results 2030'!UZ32-'1-Results 2030'!UZ$2</f>
        <v>0</v>
      </c>
      <c r="VB32" s="2">
        <f>'1-Results 2030'!VA32-'1-Results 2030'!VA$2</f>
        <v>0</v>
      </c>
      <c r="VC32" s="2">
        <f>'1-Results 2030'!VB32-'1-Results 2030'!VB$2</f>
        <v>0</v>
      </c>
      <c r="VD32" s="2">
        <f>'1-Results 2030'!VC32-'1-Results 2030'!VC$2</f>
        <v>0</v>
      </c>
      <c r="VE32" s="2">
        <f>'1-Results 2030'!VD32-'1-Results 2030'!VD$2</f>
        <v>0</v>
      </c>
      <c r="VF32" s="2">
        <f>'1-Results 2030'!VE32-'1-Results 2030'!VE$2</f>
        <v>0</v>
      </c>
      <c r="VG32" s="2">
        <f>'1-Results 2030'!VF32-'1-Results 2030'!VF$2</f>
        <v>0</v>
      </c>
      <c r="VH32" s="2">
        <f>'1-Results 2030'!VG32-'1-Results 2030'!VG$2</f>
        <v>0</v>
      </c>
      <c r="VI32" s="2">
        <f>'1-Results 2030'!VH32-'1-Results 2030'!VH$2</f>
        <v>0</v>
      </c>
      <c r="VJ32" s="2">
        <f>'1-Results 2030'!VI32-'1-Results 2030'!VI$2</f>
        <v>0</v>
      </c>
      <c r="VK32" s="2">
        <f>'1-Results 2030'!VJ32-'1-Results 2030'!VJ$2</f>
        <v>0</v>
      </c>
      <c r="VL32" s="2">
        <f>'1-Results 2030'!VK32-'1-Results 2030'!VK$2</f>
        <v>0</v>
      </c>
      <c r="VM32" s="2">
        <f>'1-Results 2030'!VL32-'1-Results 2030'!VL$2</f>
        <v>0</v>
      </c>
      <c r="VN32" s="2">
        <f>'1-Results 2030'!VM32-'1-Results 2030'!VM$2</f>
        <v>0</v>
      </c>
      <c r="VO32" s="2">
        <f>'1-Results 2030'!VN32-'1-Results 2030'!VN$2</f>
        <v>0</v>
      </c>
      <c r="VP32" s="2">
        <f>'1-Results 2030'!VO32-'1-Results 2030'!VO$2</f>
        <v>0</v>
      </c>
      <c r="VQ32" s="2">
        <f>'1-Results 2030'!VP32-'1-Results 2030'!VP$2</f>
        <v>0</v>
      </c>
      <c r="VR32" s="2">
        <f>'1-Results 2030'!VQ32-'1-Results 2030'!VQ$2</f>
        <v>0</v>
      </c>
      <c r="VS32" s="2">
        <f>'1-Results 2030'!VR32-'1-Results 2030'!VR$2</f>
        <v>0</v>
      </c>
      <c r="VT32" s="2">
        <f>'1-Results 2030'!VS32-'1-Results 2030'!VS$2</f>
        <v>0</v>
      </c>
      <c r="VU32" s="2">
        <f>'1-Results 2030'!VT32-'1-Results 2030'!VT$2</f>
        <v>0</v>
      </c>
      <c r="VV32" s="2">
        <f>'1-Results 2030'!VU32-'1-Results 2030'!VU$2</f>
        <v>0</v>
      </c>
      <c r="VW32" s="2">
        <f>'1-Results 2030'!VV32-'1-Results 2030'!VV$2</f>
        <v>0</v>
      </c>
      <c r="VX32" s="2">
        <f>'1-Results 2030'!VW32-'1-Results 2030'!VW$2</f>
        <v>0</v>
      </c>
      <c r="VY32" s="2">
        <f>'1-Results 2030'!VX32-'1-Results 2030'!VX$2</f>
        <v>0</v>
      </c>
      <c r="VZ32" s="2">
        <f>'1-Results 2030'!VY32-'1-Results 2030'!VY$2</f>
        <v>0</v>
      </c>
      <c r="WA32" s="2">
        <f>'1-Results 2030'!VZ32-'1-Results 2030'!VZ$2</f>
        <v>0</v>
      </c>
      <c r="WB32" s="2">
        <f>'1-Results 2030'!WA32-'1-Results 2030'!WA$2</f>
        <v>0</v>
      </c>
      <c r="WC32" s="2">
        <f>'1-Results 2030'!WB32-'1-Results 2030'!WB$2</f>
        <v>0</v>
      </c>
      <c r="WD32" s="2">
        <f>'1-Results 2030'!WC32-'1-Results 2030'!WC$2</f>
        <v>0</v>
      </c>
      <c r="WE32" s="2">
        <f>'1-Results 2030'!WD32-'1-Results 2030'!WD$2</f>
        <v>0</v>
      </c>
      <c r="WF32" s="2">
        <f>'1-Results 2030'!WE32-'1-Results 2030'!WE$2</f>
        <v>0</v>
      </c>
      <c r="WG32" s="2">
        <f>'1-Results 2030'!WF32-'1-Results 2030'!WF$2</f>
        <v>0</v>
      </c>
      <c r="WH32" s="2">
        <f>'1-Results 2030'!WG32-'1-Results 2030'!WG$2</f>
        <v>0</v>
      </c>
      <c r="WI32" s="2">
        <f>'1-Results 2030'!WH32-'1-Results 2030'!WH$2</f>
        <v>0</v>
      </c>
      <c r="WJ32" s="2">
        <f>'1-Results 2030'!WI32-'1-Results 2030'!WI$2</f>
        <v>0</v>
      </c>
      <c r="WK32" s="2">
        <f>'1-Results 2030'!WJ32-'1-Results 2030'!WJ$2</f>
        <v>0</v>
      </c>
      <c r="WL32" s="2">
        <f>'1-Results 2030'!WK32-'1-Results 2030'!WK$2</f>
        <v>0</v>
      </c>
      <c r="WM32" s="2">
        <f>'1-Results 2030'!WL32-'1-Results 2030'!WL$2</f>
        <v>0</v>
      </c>
      <c r="WN32" s="2">
        <f>'1-Results 2030'!WM32-'1-Results 2030'!WM$2</f>
        <v>0</v>
      </c>
      <c r="WO32" s="2">
        <f>'1-Results 2030'!WN32-'1-Results 2030'!WN$2</f>
        <v>0</v>
      </c>
      <c r="WP32" s="2">
        <f>'1-Results 2030'!WO32-'1-Results 2030'!WO$2</f>
        <v>0</v>
      </c>
      <c r="WQ32" s="2">
        <f>'1-Results 2030'!WP32-'1-Results 2030'!WP$2</f>
        <v>0</v>
      </c>
      <c r="WR32" s="2">
        <f>'1-Results 2030'!WQ32-'1-Results 2030'!WQ$2</f>
        <v>0</v>
      </c>
      <c r="WS32" s="2">
        <f>'1-Results 2030'!WR32-'1-Results 2030'!WR$2</f>
        <v>0</v>
      </c>
      <c r="WT32" s="2">
        <f>'1-Results 2030'!WS32-'1-Results 2030'!WS$2</f>
        <v>0</v>
      </c>
      <c r="WU32" s="2">
        <f>'1-Results 2030'!WT32-'1-Results 2030'!WT$2</f>
        <v>0</v>
      </c>
      <c r="WV32" s="2">
        <f>'1-Results 2030'!WU32-'1-Results 2030'!WU$2</f>
        <v>0</v>
      </c>
      <c r="WW32" s="2">
        <f>'1-Results 2030'!WV32-'1-Results 2030'!WV$2</f>
        <v>0</v>
      </c>
      <c r="WX32" s="2">
        <f>'1-Results 2030'!WW32-'1-Results 2030'!WW$2</f>
        <v>0</v>
      </c>
      <c r="WY32" s="2">
        <f>'1-Results 2030'!WX32-'1-Results 2030'!WX$2</f>
        <v>0</v>
      </c>
      <c r="WZ32" s="2">
        <f>'1-Results 2030'!WY32-'1-Results 2030'!WY$2</f>
        <v>0</v>
      </c>
      <c r="XA32" s="2">
        <f>'1-Results 2030'!WZ32-'1-Results 2030'!WZ$2</f>
        <v>0</v>
      </c>
      <c r="XB32" s="2">
        <f>'1-Results 2030'!XA32-'1-Results 2030'!XA$2</f>
        <v>0</v>
      </c>
      <c r="XC32" s="2">
        <f>'1-Results 2030'!XB32-'1-Results 2030'!XB$2</f>
        <v>0</v>
      </c>
      <c r="XD32" s="2">
        <f>'1-Results 2030'!XC32-'1-Results 2030'!XC$2</f>
        <v>0</v>
      </c>
      <c r="XE32" s="2">
        <f>'1-Results 2030'!XD32-'1-Results 2030'!XD$2</f>
        <v>0</v>
      </c>
      <c r="XF32" s="2">
        <f>'1-Results 2030'!XE32-'1-Results 2030'!XE$2</f>
        <v>0</v>
      </c>
      <c r="XG32" s="2">
        <f>'1-Results 2030'!XF32-'1-Results 2030'!XF$2</f>
        <v>0</v>
      </c>
      <c r="XH32" s="2">
        <f>'1-Results 2030'!XG32-'1-Results 2030'!XG$2</f>
        <v>0</v>
      </c>
      <c r="XI32" s="2">
        <f>'1-Results 2030'!XH32-'1-Results 2030'!XH$2</f>
        <v>0</v>
      </c>
      <c r="XJ32" s="2">
        <f>'1-Results 2030'!XI32-'1-Results 2030'!XI$2</f>
        <v>0</v>
      </c>
      <c r="XK32" s="2">
        <f>'1-Results 2030'!XJ32-'1-Results 2030'!XJ$2</f>
        <v>0</v>
      </c>
      <c r="XL32" s="2">
        <f>'1-Results 2030'!XK32-'1-Results 2030'!XK$2</f>
        <v>0</v>
      </c>
      <c r="XM32" s="2">
        <f>'1-Results 2030'!XL32-'1-Results 2030'!XL$2</f>
        <v>0</v>
      </c>
      <c r="XN32" s="2">
        <f>'1-Results 2030'!XM32-'1-Results 2030'!XM$2</f>
        <v>0</v>
      </c>
      <c r="XO32" s="2">
        <f>'1-Results 2030'!XN32-'1-Results 2030'!XN$2</f>
        <v>0</v>
      </c>
      <c r="XP32" s="2">
        <f>'1-Results 2030'!XO32-'1-Results 2030'!XO$2</f>
        <v>0</v>
      </c>
      <c r="XQ32" s="2">
        <f>'1-Results 2030'!XP32-'1-Results 2030'!XP$2</f>
        <v>0</v>
      </c>
      <c r="XR32" s="2">
        <f>'1-Results 2030'!XQ32-'1-Results 2030'!XQ$2</f>
        <v>0</v>
      </c>
      <c r="XS32" s="2">
        <f>'1-Results 2030'!XR32-'1-Results 2030'!XR$2</f>
        <v>0</v>
      </c>
      <c r="XT32" s="2">
        <f>'1-Results 2030'!XS32-'1-Results 2030'!XS$2</f>
        <v>0</v>
      </c>
      <c r="XU32" s="2">
        <f>'1-Results 2030'!XT32-'1-Results 2030'!XT$2</f>
        <v>0</v>
      </c>
      <c r="XV32" s="2">
        <f>'1-Results 2030'!XU32-'1-Results 2030'!XU$2</f>
        <v>0</v>
      </c>
      <c r="XW32" s="2">
        <f>'1-Results 2030'!XV32-'1-Results 2030'!XV$2</f>
        <v>0</v>
      </c>
      <c r="XX32" s="75">
        <f>'1-Results 2030'!XW32-'1-Results 2030'!XW$2</f>
        <v>0</v>
      </c>
      <c r="XY32" s="2">
        <f>'1-Results 2030'!XX32-'1-Results 2030'!XX$2</f>
        <v>0</v>
      </c>
      <c r="XZ32" s="2">
        <f>'1-Results 2030'!XY32-'1-Results 2030'!XY$2</f>
        <v>0</v>
      </c>
      <c r="YA32" s="2">
        <f>'1-Results 2030'!XZ32-'1-Results 2030'!XZ$2</f>
        <v>0</v>
      </c>
      <c r="YB32" s="2">
        <f>'1-Results 2030'!YA32-'1-Results 2030'!YA$2</f>
        <v>0</v>
      </c>
      <c r="YC32" s="2">
        <f>'1-Results 2030'!YB32-'1-Results 2030'!YB$2</f>
        <v>0</v>
      </c>
      <c r="YD32" s="2">
        <f>'1-Results 2030'!YC32-'1-Results 2030'!YC$2</f>
        <v>0</v>
      </c>
      <c r="YE32" s="2">
        <f>'1-Results 2030'!YD32-'1-Results 2030'!YD$2</f>
        <v>0</v>
      </c>
      <c r="YF32" s="2">
        <f>'1-Results 2030'!YE32-'1-Results 2030'!YE$2</f>
        <v>0</v>
      </c>
      <c r="YG32" s="2">
        <f>'1-Results 2030'!YF32-'1-Results 2030'!YF$2</f>
        <v>0</v>
      </c>
      <c r="YH32" s="2">
        <f>'1-Results 2030'!YG32-'1-Results 2030'!YG$2</f>
        <v>0</v>
      </c>
      <c r="YI32" s="2">
        <f>'1-Results 2030'!YH32-'1-Results 2030'!YH$2</f>
        <v>0</v>
      </c>
      <c r="YJ32" s="2">
        <f>'1-Results 2030'!YI32-'1-Results 2030'!YI$2</f>
        <v>0</v>
      </c>
      <c r="YK32" s="2">
        <f>'1-Results 2030'!YJ32-'1-Results 2030'!YJ$2</f>
        <v>0</v>
      </c>
      <c r="YL32" s="2">
        <f>'1-Results 2030'!YK32-'1-Results 2030'!YK$2</f>
        <v>0</v>
      </c>
      <c r="YM32" s="2">
        <f>'1-Results 2030'!YL32-'1-Results 2030'!YL$2</f>
        <v>0</v>
      </c>
      <c r="YN32" s="2">
        <f>'1-Results 2030'!YM32-'1-Results 2030'!YM$2</f>
        <v>0</v>
      </c>
      <c r="YO32" s="2">
        <f>'1-Results 2030'!YN32-'1-Results 2030'!YN$2</f>
        <v>0</v>
      </c>
      <c r="YP32" s="2">
        <f>'1-Results 2030'!YO32-'1-Results 2030'!YO$2</f>
        <v>0</v>
      </c>
      <c r="YQ32" s="2">
        <f>'1-Results 2030'!YP32-'1-Results 2030'!YP$2</f>
        <v>0</v>
      </c>
      <c r="YR32" s="2">
        <f>'1-Results 2030'!YQ32-'1-Results 2030'!YQ$2</f>
        <v>0</v>
      </c>
      <c r="YS32" s="2">
        <f>'1-Results 2030'!YR32-'1-Results 2030'!YR$2</f>
        <v>0</v>
      </c>
      <c r="YT32" s="2">
        <f>'1-Results 2030'!YS32-'1-Results 2030'!YS$2</f>
        <v>0</v>
      </c>
      <c r="YU32" s="75">
        <f>'1-Results 2030'!YT32-'1-Results 2030'!YT$2</f>
        <v>0</v>
      </c>
      <c r="YV32" s="2">
        <f>'1-Results 2030'!YU32-'1-Results 2030'!YU$2</f>
        <v>0</v>
      </c>
      <c r="YW32" s="2">
        <f>'1-Results 2030'!YV32-'1-Results 2030'!YV$2</f>
        <v>0</v>
      </c>
      <c r="YX32" s="2">
        <f>'1-Results 2030'!YW32-'1-Results 2030'!YW$2</f>
        <v>0</v>
      </c>
      <c r="YY32" s="2">
        <f>'1-Results 2030'!YX32-'1-Results 2030'!YX$2</f>
        <v>0</v>
      </c>
      <c r="YZ32" s="2">
        <f>'1-Results 2030'!YY32-'1-Results 2030'!YY$2</f>
        <v>0</v>
      </c>
      <c r="ZA32" s="2">
        <f>'1-Results 2030'!YZ32-'1-Results 2030'!YZ$2</f>
        <v>0</v>
      </c>
      <c r="ZB32" s="2">
        <f>'1-Results 2030'!ZA32-'1-Results 2030'!ZA$2</f>
        <v>0</v>
      </c>
      <c r="ZC32" s="2">
        <f>'1-Results 2030'!ZB32-'1-Results 2030'!ZB$2</f>
        <v>0</v>
      </c>
      <c r="ZD32" s="2">
        <f>'1-Results 2030'!ZC32-'1-Results 2030'!ZC$2</f>
        <v>0</v>
      </c>
      <c r="ZE32" s="2">
        <f>'1-Results 2030'!ZD32-'1-Results 2030'!ZD$2</f>
        <v>0</v>
      </c>
      <c r="ZF32" s="2">
        <f>'1-Results 2030'!ZE32-'1-Results 2030'!ZE$2</f>
        <v>0</v>
      </c>
      <c r="ZG32" s="2">
        <f>'1-Results 2030'!ZF32-'1-Results 2030'!ZF$2</f>
        <v>0</v>
      </c>
      <c r="ZH32" s="2">
        <f>'1-Results 2030'!ZG32-'1-Results 2030'!ZG$2</f>
        <v>0</v>
      </c>
      <c r="ZI32" s="2">
        <f>'1-Results 2030'!ZH32-'1-Results 2030'!ZH$2</f>
        <v>0</v>
      </c>
      <c r="ZJ32" s="2">
        <f>'1-Results 2030'!ZI32-'1-Results 2030'!ZI$2</f>
        <v>0</v>
      </c>
      <c r="ZK32" s="2">
        <f>'1-Results 2030'!ZJ32-'1-Results 2030'!ZJ$2</f>
        <v>0</v>
      </c>
      <c r="ZL32" s="2">
        <f>'1-Results 2030'!ZK32-'1-Results 2030'!ZK$2</f>
        <v>0</v>
      </c>
      <c r="ZM32" s="2">
        <f>'1-Results 2030'!ZL32-'1-Results 2030'!ZL$2</f>
        <v>0</v>
      </c>
      <c r="ZN32" s="2">
        <f>'1-Results 2030'!ZM32-'1-Results 2030'!ZM$2</f>
        <v>0</v>
      </c>
      <c r="ZO32" s="2">
        <f>'1-Results 2030'!ZN32-'1-Results 2030'!ZN$2</f>
        <v>0</v>
      </c>
      <c r="ZP32" s="2">
        <f>'1-Results 2030'!ZO32-'1-Results 2030'!ZO$2</f>
        <v>0</v>
      </c>
      <c r="ZQ32" s="2">
        <f>'1-Results 2030'!ZP32-'1-Results 2030'!ZP$2</f>
        <v>0</v>
      </c>
      <c r="ZR32" s="2">
        <f>'1-Results 2030'!ZQ32-'1-Results 2030'!ZQ$2</f>
        <v>0</v>
      </c>
      <c r="ZS32" s="2">
        <f>'1-Results 2030'!ZR32-'1-Results 2030'!ZR$2</f>
        <v>0</v>
      </c>
      <c r="ZT32" s="2">
        <f>'1-Results 2030'!ZS32-'1-Results 2030'!ZS$2</f>
        <v>0</v>
      </c>
      <c r="ZU32" s="2">
        <f>'1-Results 2030'!ZT32-'1-Results 2030'!ZT$2</f>
        <v>0</v>
      </c>
      <c r="ZV32" s="2">
        <f>'1-Results 2030'!ZU32-'1-Results 2030'!ZU$2</f>
        <v>0</v>
      </c>
      <c r="ZW32" s="2">
        <f>'1-Results 2030'!ZV32-'1-Results 2030'!ZV$2</f>
        <v>0</v>
      </c>
      <c r="ZX32" s="2">
        <f>'1-Results 2030'!ZW32-'1-Results 2030'!ZW$2</f>
        <v>0</v>
      </c>
      <c r="ZY32" s="2">
        <f>'1-Results 2030'!ZX32-'1-Results 2030'!ZX$2</f>
        <v>0</v>
      </c>
      <c r="ZZ32" s="2">
        <f>'1-Results 2030'!ZY32-'1-Results 2030'!ZY$2</f>
        <v>0</v>
      </c>
      <c r="AAA32" s="2">
        <f>'1-Results 2030'!ZZ32-'1-Results 2030'!ZZ$2</f>
        <v>0</v>
      </c>
      <c r="AAB32" s="2">
        <f>'1-Results 2030'!AAA32-'1-Results 2030'!AAA$2</f>
        <v>0</v>
      </c>
      <c r="AAC32" s="75">
        <f>'1-Results 2030'!AAB32-'1-Results 2030'!AAB$2</f>
        <v>0</v>
      </c>
      <c r="AAD32" s="2">
        <f>'1-Results 2030'!AAC32-'1-Results 2030'!AAC$2</f>
        <v>0</v>
      </c>
      <c r="AAE32" s="2">
        <f>'1-Results 2030'!AAD32-'1-Results 2030'!AAD$2</f>
        <v>0</v>
      </c>
      <c r="AAF32" s="2">
        <f>'1-Results 2030'!AAE32-'1-Results 2030'!AAE$2</f>
        <v>0</v>
      </c>
      <c r="AAG32" s="2">
        <f>'1-Results 2030'!AAF32-'1-Results 2030'!AAF$2</f>
        <v>0</v>
      </c>
      <c r="AAH32" s="2">
        <f>'1-Results 2030'!AAG32-'1-Results 2030'!AAG$2</f>
        <v>0</v>
      </c>
      <c r="AAI32" s="2">
        <f>'1-Results 2030'!AAH32-'1-Results 2030'!AAH$2</f>
        <v>0</v>
      </c>
      <c r="AAJ32" s="2">
        <f>'1-Results 2030'!AAI32-'1-Results 2030'!AAI$2</f>
        <v>0</v>
      </c>
      <c r="AAK32" s="2">
        <f>'1-Results 2030'!AAJ32-'1-Results 2030'!AAJ$2</f>
        <v>0</v>
      </c>
      <c r="AAL32" s="2">
        <f>'1-Results 2030'!AAK32-'1-Results 2030'!AAK$2</f>
        <v>0</v>
      </c>
      <c r="AAM32" s="2">
        <f>'1-Results 2030'!AAL32-'1-Results 2030'!AAL$2</f>
        <v>0</v>
      </c>
      <c r="AAN32" s="75">
        <f>'1-Results 2030'!AAM32-'1-Results 2030'!AAM$2</f>
        <v>0</v>
      </c>
      <c r="AAO32" s="2">
        <f>'1-Results 2030'!AAN32-'1-Results 2030'!AAN$2</f>
        <v>0</v>
      </c>
      <c r="AAP32" s="2">
        <f>'1-Results 2030'!AAO32-'1-Results 2030'!AAO$2</f>
        <v>0</v>
      </c>
      <c r="AAQ32" s="2">
        <f>'1-Results 2030'!AAP32-'1-Results 2030'!AAP$2</f>
        <v>0</v>
      </c>
      <c r="AAR32" s="2">
        <f>'1-Results 2030'!AAQ32-'1-Results 2030'!AAQ$2</f>
        <v>0</v>
      </c>
      <c r="AAS32" s="2">
        <f>'1-Results 2030'!AAR32-'1-Results 2030'!AAR$2</f>
        <v>0</v>
      </c>
      <c r="AAT32" s="2">
        <f>'1-Results 2030'!AAS32-'1-Results 2030'!AAS$2</f>
        <v>0</v>
      </c>
      <c r="AAU32" s="2">
        <f>'1-Results 2030'!AAT32-'1-Results 2030'!AAT$2</f>
        <v>0</v>
      </c>
      <c r="AAV32" s="2">
        <f>'1-Results 2030'!AAU32-'1-Results 2030'!AAU$2</f>
        <v>0</v>
      </c>
      <c r="AAW32" s="2">
        <f>'1-Results 2030'!AAV32-'1-Results 2030'!AAV$2</f>
        <v>0</v>
      </c>
      <c r="AAX32" s="2">
        <f>'1-Results 2030'!AAW32-'1-Results 2030'!AAW$2</f>
        <v>0</v>
      </c>
      <c r="AAY32" s="2">
        <f>'1-Results 2030'!AAX32-'1-Results 2030'!AAX$2</f>
        <v>0</v>
      </c>
      <c r="AAZ32" s="2">
        <f>'1-Results 2030'!AAY32-'1-Results 2030'!AAY$2</f>
        <v>0</v>
      </c>
      <c r="ABA32" s="2">
        <f>'1-Results 2030'!AAZ32-'1-Results 2030'!AAZ$2</f>
        <v>0</v>
      </c>
      <c r="ABB32" s="2">
        <f>'1-Results 2030'!ABA32-'1-Results 2030'!ABA$2</f>
        <v>0</v>
      </c>
      <c r="ABC32" s="2">
        <f>'1-Results 2030'!ABB32-'1-Results 2030'!ABB$2</f>
        <v>0</v>
      </c>
      <c r="ABD32" s="2">
        <f>'1-Results 2030'!ABC32-'1-Results 2030'!ABC$2</f>
        <v>0</v>
      </c>
      <c r="ABE32" s="2">
        <f>'1-Results 2030'!ABD32-'1-Results 2030'!ABD$2</f>
        <v>0</v>
      </c>
      <c r="ABF32" s="2">
        <f>'1-Results 2030'!ABE32-'1-Results 2030'!ABE$2</f>
        <v>0</v>
      </c>
      <c r="ABG32" s="2">
        <f>'1-Results 2030'!ABF32-'1-Results 2030'!ABF$2</f>
        <v>0</v>
      </c>
      <c r="ABH32" s="2">
        <f>'1-Results 2030'!ABG32-'1-Results 2030'!ABG$2</f>
        <v>0</v>
      </c>
      <c r="ABI32" s="2">
        <f>'1-Results 2030'!ABH32-'1-Results 2030'!ABH$2</f>
        <v>0</v>
      </c>
      <c r="ABJ32" s="2">
        <f>'1-Results 2030'!ABI32-'1-Results 2030'!ABI$2</f>
        <v>0</v>
      </c>
      <c r="ABK32" s="2">
        <f>'1-Results 2030'!ABJ32-'1-Results 2030'!ABJ$2</f>
        <v>0</v>
      </c>
      <c r="ABL32" s="2">
        <f>'1-Results 2030'!ABK32-'1-Results 2030'!ABK$2</f>
        <v>0</v>
      </c>
      <c r="ABM32" s="2">
        <f>'1-Results 2030'!ABL32-'1-Results 2030'!ABL$2</f>
        <v>0</v>
      </c>
      <c r="ABN32" s="2">
        <f>'1-Results 2030'!ABM32-'1-Results 2030'!ABM$2</f>
        <v>0</v>
      </c>
      <c r="ABO32" s="2">
        <f>'1-Results 2030'!ABN32-'1-Results 2030'!ABN$2</f>
        <v>0</v>
      </c>
      <c r="ABP32" s="2">
        <f>'1-Results 2030'!ABO32-'1-Results 2030'!ABO$2</f>
        <v>0</v>
      </c>
      <c r="ABQ32" s="2">
        <f>'1-Results 2030'!ABP32-'1-Results 2030'!ABP$2</f>
        <v>0</v>
      </c>
      <c r="ABR32" s="2">
        <f>'1-Results 2030'!ABQ32-'1-Results 2030'!ABQ$2</f>
        <v>0</v>
      </c>
      <c r="ABS32" s="2">
        <f>'1-Results 2030'!ABR32-'1-Results 2030'!ABR$2</f>
        <v>0</v>
      </c>
      <c r="ABT32" s="2">
        <f>'1-Results 2030'!ABS32-'1-Results 2030'!ABS$2</f>
        <v>0</v>
      </c>
      <c r="ABU32" s="2">
        <f>'1-Results 2030'!ABT32-'1-Results 2030'!ABT$2</f>
        <v>0</v>
      </c>
      <c r="ABV32" s="2">
        <f>'1-Results 2030'!ABU32-'1-Results 2030'!ABU$2</f>
        <v>0</v>
      </c>
      <c r="ABW32" s="2">
        <f>'1-Results 2030'!ABV32-'1-Results 2030'!ABV$2</f>
        <v>0</v>
      </c>
      <c r="ABX32" s="2">
        <f>'1-Results 2030'!ABW32-'1-Results 2030'!ABW$2</f>
        <v>0</v>
      </c>
      <c r="ABY32" s="2">
        <f>'1-Results 2030'!ABX32-'1-Results 2030'!ABX$2</f>
        <v>0</v>
      </c>
      <c r="ABZ32" s="2">
        <f>'1-Results 2030'!ABY32-'1-Results 2030'!ABY$2</f>
        <v>0</v>
      </c>
      <c r="ACA32" s="2">
        <f>'1-Results 2030'!ABZ32-'1-Results 2030'!ABZ$2</f>
        <v>0</v>
      </c>
      <c r="ACB32" s="2">
        <f>'1-Results 2030'!ACA32-'1-Results 2030'!ACA$2</f>
        <v>0</v>
      </c>
      <c r="ACC32" s="2">
        <f>'1-Results 2030'!ACB32-'1-Results 2030'!ACB$2</f>
        <v>0</v>
      </c>
      <c r="ACD32" s="2">
        <f>'1-Results 2030'!ACC32-'1-Results 2030'!ACC$2</f>
        <v>0</v>
      </c>
      <c r="ACE32" s="2">
        <f>'1-Results 2030'!ACD32-'1-Results 2030'!ACD$2</f>
        <v>0</v>
      </c>
      <c r="ACF32" s="2">
        <f>'1-Results 2030'!ACE32-'1-Results 2030'!ACE$2</f>
        <v>0</v>
      </c>
      <c r="ACG32" s="2">
        <f>'1-Results 2030'!ACF32-'1-Results 2030'!ACF$2</f>
        <v>0</v>
      </c>
      <c r="ACH32" s="2">
        <f>'1-Results 2030'!ACG32-'1-Results 2030'!ACG$2</f>
        <v>0</v>
      </c>
      <c r="ACI32" s="2">
        <f>'1-Results 2030'!ACH32-'1-Results 2030'!ACH$2</f>
        <v>0</v>
      </c>
      <c r="ACJ32" s="2">
        <f>'1-Results 2030'!ACI32-'1-Results 2030'!ACI$2</f>
        <v>0</v>
      </c>
      <c r="ACK32" s="2">
        <f>'1-Results 2030'!ACJ32-'1-Results 2030'!ACJ$2</f>
        <v>0</v>
      </c>
      <c r="ACL32" s="75">
        <f>'1-Results 2030'!ACK32-'1-Results 2030'!ACK$2</f>
        <v>0</v>
      </c>
      <c r="ACM32" s="2">
        <f>'1-Results 2030'!ACL32-'1-Results 2030'!ACL$2</f>
        <v>0</v>
      </c>
      <c r="ACN32" s="2">
        <f>'1-Results 2030'!ACM32-'1-Results 2030'!ACM$2</f>
        <v>0</v>
      </c>
      <c r="ACO32" s="2">
        <f>'1-Results 2030'!ACN32-'1-Results 2030'!ACN$2</f>
        <v>0</v>
      </c>
      <c r="ACP32" s="2">
        <f>'1-Results 2030'!ACO32-'1-Results 2030'!ACO$2</f>
        <v>0</v>
      </c>
      <c r="ACQ32" s="2">
        <f>'1-Results 2030'!ACP32-'1-Results 2030'!ACP$2</f>
        <v>0</v>
      </c>
      <c r="ACR32" s="2">
        <f>'1-Results 2030'!ACQ32-'1-Results 2030'!ACQ$2</f>
        <v>0</v>
      </c>
      <c r="ACS32" s="2">
        <f>'1-Results 2030'!ACR32-'1-Results 2030'!ACR$2</f>
        <v>0</v>
      </c>
      <c r="ACT32" s="2">
        <f>'1-Results 2030'!ACS32-'1-Results 2030'!ACS$2</f>
        <v>0</v>
      </c>
      <c r="ACU32" s="2">
        <f>'1-Results 2030'!ACT32-'1-Results 2030'!ACT$2</f>
        <v>0</v>
      </c>
      <c r="ACV32" s="2">
        <f>'1-Results 2030'!ACU32-'1-Results 2030'!ACU$2</f>
        <v>0</v>
      </c>
      <c r="ACW32" s="2">
        <f>'1-Results 2030'!ACV32-'1-Results 2030'!ACV$2</f>
        <v>0</v>
      </c>
      <c r="ACX32" s="2">
        <f>'1-Results 2030'!ACW32-'1-Results 2030'!ACW$2</f>
        <v>-0.8423887275731019</v>
      </c>
      <c r="ACY32" s="2">
        <f>'1-Results 2030'!ACX32-'1-Results 2030'!ACX$2</f>
        <v>0</v>
      </c>
      <c r="ACZ32" s="2">
        <f>'1-Results 2030'!ACY32-'1-Results 2030'!ACY$2</f>
        <v>0</v>
      </c>
      <c r="ADA32" s="2">
        <f>'1-Results 2030'!ACZ32-'1-Results 2030'!ACZ$2</f>
        <v>0</v>
      </c>
      <c r="ADB32" s="2">
        <f>'1-Results 2030'!ADA32-'1-Results 2030'!ADA$2</f>
        <v>0</v>
      </c>
      <c r="ADC32" s="2">
        <f>'1-Results 2030'!ADB32-'1-Results 2030'!ADB$2</f>
        <v>0</v>
      </c>
      <c r="ADD32" s="2">
        <f>'1-Results 2030'!ADC32-'1-Results 2030'!ADC$2</f>
        <v>0</v>
      </c>
      <c r="ADE32" s="2">
        <f>'1-Results 2030'!ADD32-'1-Results 2030'!ADD$2</f>
        <v>0</v>
      </c>
      <c r="ADF32" s="2">
        <f>'1-Results 2030'!ADE32-'1-Results 2030'!ADE$2</f>
        <v>0</v>
      </c>
      <c r="ADG32" s="2">
        <f>'1-Results 2030'!ADF32-'1-Results 2030'!ADF$2</f>
        <v>0</v>
      </c>
      <c r="ADH32" s="2">
        <f>'1-Results 2030'!ADG32-'1-Results 2030'!ADG$2</f>
        <v>0</v>
      </c>
      <c r="ADI32" s="2">
        <f>'1-Results 2030'!ADH32-'1-Results 2030'!ADH$2</f>
        <v>0</v>
      </c>
      <c r="ADJ32" s="2">
        <f>'1-Results 2030'!ADI32-'1-Results 2030'!ADI$2</f>
        <v>0</v>
      </c>
      <c r="ADK32" s="2">
        <f>'1-Results 2030'!ADJ32-'1-Results 2030'!ADJ$2</f>
        <v>0</v>
      </c>
      <c r="ADL32" s="2">
        <f>'1-Results 2030'!ADK32-'1-Results 2030'!ADK$2</f>
        <v>0</v>
      </c>
      <c r="ADM32" s="2">
        <f>'1-Results 2030'!ADL32-'1-Results 2030'!ADL$2</f>
        <v>0</v>
      </c>
      <c r="ADN32" s="2">
        <f>'1-Results 2030'!ADM32-'1-Results 2030'!ADM$2</f>
        <v>0</v>
      </c>
      <c r="ADO32" s="2">
        <f>'1-Results 2030'!ADN32-'1-Results 2030'!ADN$2</f>
        <v>0</v>
      </c>
      <c r="ADP32" s="2">
        <f>'1-Results 2030'!ADO32-'1-Results 2030'!ADO$2</f>
        <v>0</v>
      </c>
      <c r="ADQ32" s="2">
        <f>'1-Results 2030'!ADP32-'1-Results 2030'!ADP$2</f>
        <v>0</v>
      </c>
      <c r="ADR32" s="2">
        <f>'1-Results 2030'!ADQ32-'1-Results 2030'!ADQ$2</f>
        <v>0</v>
      </c>
      <c r="ADS32" s="2">
        <f>'1-Results 2030'!ADR32-'1-Results 2030'!ADR$2</f>
        <v>0</v>
      </c>
      <c r="ADT32" s="2">
        <f>'1-Results 2030'!ADS32-'1-Results 2030'!ADS$2</f>
        <v>0</v>
      </c>
      <c r="ADU32" s="2">
        <f>'1-Results 2030'!ADT32-'1-Results 2030'!ADT$2</f>
        <v>0</v>
      </c>
      <c r="ADV32" s="2">
        <f>'1-Results 2030'!ADU32-'1-Results 2030'!ADU$2</f>
        <v>0</v>
      </c>
      <c r="ADW32" s="2">
        <f>'1-Results 2030'!ADV32-'1-Results 2030'!ADV$2</f>
        <v>0</v>
      </c>
      <c r="ADX32" s="2">
        <f>'1-Results 2030'!ADW32-'1-Results 2030'!ADW$2</f>
        <v>0</v>
      </c>
      <c r="ADY32" s="2">
        <f>'1-Results 2030'!ADX32-'1-Results 2030'!ADX$2</f>
        <v>0</v>
      </c>
      <c r="ADZ32" s="2">
        <f>'1-Results 2030'!ADY32-'1-Results 2030'!ADY$2</f>
        <v>0</v>
      </c>
      <c r="AEA32" s="2">
        <f>'1-Results 2030'!ADZ32-'1-Results 2030'!ADZ$2</f>
        <v>0</v>
      </c>
      <c r="AEB32" s="2">
        <f>'1-Results 2030'!AEA32-'1-Results 2030'!AEA$2</f>
        <v>0</v>
      </c>
      <c r="AEC32" s="2">
        <f>'1-Results 2030'!AEB32-'1-Results 2030'!AEB$2</f>
        <v>0</v>
      </c>
      <c r="AED32" s="2">
        <f>'1-Results 2030'!AEC32-'1-Results 2030'!AEC$2</f>
        <v>0</v>
      </c>
      <c r="AEE32" s="2">
        <f>'1-Results 2030'!AED32-'1-Results 2030'!AED$2</f>
        <v>0</v>
      </c>
      <c r="AEF32" s="2">
        <f>'1-Results 2030'!AEE32-'1-Results 2030'!AEE$2</f>
        <v>0</v>
      </c>
      <c r="AEG32" s="2">
        <f>'1-Results 2030'!AEF32-'1-Results 2030'!AEF$2</f>
        <v>0</v>
      </c>
      <c r="AEH32" s="2">
        <f>'1-Results 2030'!AEG32-'1-Results 2030'!AEG$2</f>
        <v>0</v>
      </c>
      <c r="AEI32" s="2">
        <f>'1-Results 2030'!AEH32-'1-Results 2030'!AEH$2</f>
        <v>0</v>
      </c>
      <c r="AEJ32" s="2">
        <f>'1-Results 2030'!AEI32-'1-Results 2030'!AEI$2</f>
        <v>0</v>
      </c>
      <c r="AEK32" s="2">
        <f>'1-Results 2030'!AEJ32-'1-Results 2030'!AEJ$2</f>
        <v>0</v>
      </c>
      <c r="AEL32" s="2">
        <f>'1-Results 2030'!AEK32-'1-Results 2030'!AEK$2</f>
        <v>0</v>
      </c>
      <c r="AEM32" s="2">
        <f>'1-Results 2030'!AEL32-'1-Results 2030'!AEL$2</f>
        <v>0</v>
      </c>
      <c r="AEN32" s="2">
        <f>'1-Results 2030'!AEM32-'1-Results 2030'!AEM$2</f>
        <v>0</v>
      </c>
      <c r="AEO32" s="2">
        <f>'1-Results 2030'!AEN32-'1-Results 2030'!AEN$2</f>
        <v>0</v>
      </c>
      <c r="AEP32" s="2">
        <f>'1-Results 2030'!AEO32-'1-Results 2030'!AEO$2</f>
        <v>0</v>
      </c>
      <c r="AEQ32" s="2">
        <f>'1-Results 2030'!AEP32-'1-Results 2030'!AEP$2</f>
        <v>0</v>
      </c>
      <c r="AER32" s="2">
        <f>'1-Results 2030'!AEQ32-'1-Results 2030'!AEQ$2</f>
        <v>0</v>
      </c>
      <c r="AES32" s="2">
        <f>'1-Results 2030'!AER32-'1-Results 2030'!AER$2</f>
        <v>0</v>
      </c>
      <c r="AET32" s="2">
        <f>'1-Results 2030'!AES32-'1-Results 2030'!AES$2</f>
        <v>0</v>
      </c>
      <c r="AEU32" s="2">
        <f>'1-Results 2030'!AET32-'1-Results 2030'!AET$2</f>
        <v>0</v>
      </c>
      <c r="AEV32" s="2">
        <f>'1-Results 2030'!AEU32-'1-Results 2030'!AEU$2</f>
        <v>0</v>
      </c>
      <c r="AEW32" s="2">
        <f>'1-Results 2030'!AEV32-'1-Results 2030'!AEV$2</f>
        <v>0</v>
      </c>
      <c r="AEX32" s="2">
        <f>'1-Results 2030'!AEW32-'1-Results 2030'!AEW$2</f>
        <v>0</v>
      </c>
      <c r="AEY32" s="2">
        <f>'1-Results 2030'!AEX32-'1-Results 2030'!AEX$2</f>
        <v>0</v>
      </c>
      <c r="AEZ32" s="2">
        <f>'1-Results 2030'!AEY32-'1-Results 2030'!AEY$2</f>
        <v>0</v>
      </c>
      <c r="AFA32" s="2">
        <f>'1-Results 2030'!AEZ32-'1-Results 2030'!AEZ$2</f>
        <v>0</v>
      </c>
      <c r="AFB32" s="2">
        <f>'1-Results 2030'!AFA32-'1-Results 2030'!AFA$2</f>
        <v>0</v>
      </c>
      <c r="AFC32" s="2">
        <f>'1-Results 2030'!AFB32-'1-Results 2030'!AFB$2</f>
        <v>0</v>
      </c>
      <c r="AFD32" s="2">
        <f>'1-Results 2030'!AFC32-'1-Results 2030'!AFC$2</f>
        <v>0</v>
      </c>
      <c r="AFE32" s="2">
        <f>'1-Results 2030'!AFD32-'1-Results 2030'!AFD$2</f>
        <v>0</v>
      </c>
      <c r="AFF32" s="2">
        <f>'1-Results 2030'!AFE32-'1-Results 2030'!AFE$2</f>
        <v>0</v>
      </c>
      <c r="AFG32" s="2">
        <f>'1-Results 2030'!AFF32-'1-Results 2030'!AFF$2</f>
        <v>0</v>
      </c>
      <c r="AFH32" s="2">
        <f>'1-Results 2030'!AFG32-'1-Results 2030'!AFG$2</f>
        <v>0</v>
      </c>
      <c r="AFI32" s="2">
        <f>'1-Results 2030'!AFH32-'1-Results 2030'!AFH$2</f>
        <v>0</v>
      </c>
      <c r="AFJ32" s="2">
        <f>'1-Results 2030'!AFI32-'1-Results 2030'!AFI$2</f>
        <v>0</v>
      </c>
      <c r="AFK32" s="2">
        <f>'1-Results 2030'!AFJ32-'1-Results 2030'!AFJ$2</f>
        <v>0</v>
      </c>
      <c r="AFL32" s="2">
        <f>'1-Results 2030'!AFK32-'1-Results 2030'!AFK$2</f>
        <v>0</v>
      </c>
      <c r="AFM32" s="2">
        <f>'1-Results 2030'!AFL32-'1-Results 2030'!AFL$2</f>
        <v>0</v>
      </c>
      <c r="AFN32" s="2">
        <f>'1-Results 2030'!AFM32-'1-Results 2030'!AFM$2</f>
        <v>0</v>
      </c>
      <c r="AFO32" s="2">
        <f>'1-Results 2030'!AFN32-'1-Results 2030'!AFN$2</f>
        <v>0</v>
      </c>
      <c r="AFP32" s="2">
        <f>'1-Results 2030'!AFO32-'1-Results 2030'!AFO$2</f>
        <v>0</v>
      </c>
      <c r="AFQ32" s="2">
        <f>'1-Results 2030'!AFP32-'1-Results 2030'!AFP$2</f>
        <v>0</v>
      </c>
      <c r="AFR32" s="2">
        <f>'1-Results 2030'!AFQ32-'1-Results 2030'!AFQ$2</f>
        <v>0</v>
      </c>
      <c r="AFS32" s="2">
        <f>'1-Results 2030'!AFR32-'1-Results 2030'!AFR$2</f>
        <v>0</v>
      </c>
      <c r="AFT32" s="2">
        <f>'1-Results 2030'!AFS32-'1-Results 2030'!AFS$2</f>
        <v>0</v>
      </c>
      <c r="AFU32" s="2">
        <f>'1-Results 2030'!AFT32-'1-Results 2030'!AFT$2</f>
        <v>0</v>
      </c>
      <c r="AFV32" s="2">
        <f>'1-Results 2030'!AFU32-'1-Results 2030'!AFU$2</f>
        <v>0</v>
      </c>
      <c r="AFW32" s="2">
        <f>'1-Results 2030'!AFV32-'1-Results 2030'!AFV$2</f>
        <v>0</v>
      </c>
      <c r="AFX32" s="2">
        <f>'1-Results 2030'!AFW32-'1-Results 2030'!AFW$2</f>
        <v>0</v>
      </c>
      <c r="AFY32" s="2">
        <f>'1-Results 2030'!AFX32-'1-Results 2030'!AFX$2</f>
        <v>0</v>
      </c>
      <c r="AFZ32" s="2">
        <f>'1-Results 2030'!AFY32-'1-Results 2030'!AFY$2</f>
        <v>0</v>
      </c>
      <c r="AGA32" s="2">
        <f>'1-Results 2030'!AFZ32-'1-Results 2030'!AFZ$2</f>
        <v>0</v>
      </c>
      <c r="AGB32" s="2">
        <f>'1-Results 2030'!AGA32-'1-Results 2030'!AGA$2</f>
        <v>0</v>
      </c>
      <c r="AGC32" s="2">
        <f>'1-Results 2030'!AGB32-'1-Results 2030'!AGB$2</f>
        <v>0</v>
      </c>
      <c r="AGD32" s="2">
        <f>'1-Results 2030'!AGC32-'1-Results 2030'!AGC$2</f>
        <v>0</v>
      </c>
      <c r="AGE32" s="2">
        <f>'1-Results 2030'!AGD32-'1-Results 2030'!AGD$2</f>
        <v>0</v>
      </c>
      <c r="AGF32" s="2">
        <f>'1-Results 2030'!AGE32-'1-Results 2030'!AGE$2</f>
        <v>0</v>
      </c>
      <c r="AGG32" s="2">
        <f>'1-Results 2030'!AGF32-'1-Results 2030'!AGF$2</f>
        <v>0</v>
      </c>
      <c r="AGH32" s="2">
        <f>'1-Results 2030'!AGG32-'1-Results 2030'!AGG$2</f>
        <v>0</v>
      </c>
      <c r="AGI32" s="2">
        <f>'1-Results 2030'!AGH32-'1-Results 2030'!AGH$2</f>
        <v>0</v>
      </c>
      <c r="AGJ32" s="2">
        <f>'1-Results 2030'!AGI32-'1-Results 2030'!AGI$2</f>
        <v>0</v>
      </c>
      <c r="AGK32" s="2">
        <f>'1-Results 2030'!AGJ32-'1-Results 2030'!AGJ$2</f>
        <v>0</v>
      </c>
      <c r="AGL32" s="2">
        <f>'1-Results 2030'!AGK32-'1-Results 2030'!AGK$2</f>
        <v>0</v>
      </c>
      <c r="AGM32" s="2">
        <f>'1-Results 2030'!AGL32-'1-Results 2030'!AGL$2</f>
        <v>0</v>
      </c>
      <c r="AGN32" s="2">
        <f>'1-Results 2030'!AGM32-'1-Results 2030'!AGM$2</f>
        <v>0</v>
      </c>
      <c r="AGO32" s="2">
        <f>'1-Results 2030'!AGN32-'1-Results 2030'!AGN$2</f>
        <v>0</v>
      </c>
      <c r="AGP32" s="2">
        <f>'1-Results 2030'!AGO32-'1-Results 2030'!AGO$2</f>
        <v>0</v>
      </c>
      <c r="AGQ32" s="2">
        <f>'1-Results 2030'!AGP32-'1-Results 2030'!AGP$2</f>
        <v>0</v>
      </c>
      <c r="AGR32" s="2">
        <f>'1-Results 2030'!AGQ32-'1-Results 2030'!AGQ$2</f>
        <v>0</v>
      </c>
      <c r="AGS32" s="2">
        <f>'1-Results 2030'!AGR32-'1-Results 2030'!AGR$2</f>
        <v>0</v>
      </c>
      <c r="AGT32" s="2">
        <f>'1-Results 2030'!AGS32-'1-Results 2030'!AGS$2</f>
        <v>0</v>
      </c>
      <c r="AGU32" s="2">
        <f>'1-Results 2030'!AGT32-'1-Results 2030'!AGT$2</f>
        <v>0</v>
      </c>
      <c r="AGV32" s="2">
        <f>'1-Results 2030'!AGU32-'1-Results 2030'!AGU$2</f>
        <v>0</v>
      </c>
      <c r="AGW32" s="2">
        <f>'1-Results 2030'!AGV32-'1-Results 2030'!AGV$2</f>
        <v>0</v>
      </c>
      <c r="AGX32" s="2">
        <f>'1-Results 2030'!AGW32-'1-Results 2030'!AGW$2</f>
        <v>0</v>
      </c>
      <c r="AGY32" s="2">
        <f>'1-Results 2030'!AGX32-'1-Results 2030'!AGX$2</f>
        <v>0</v>
      </c>
      <c r="AGZ32" s="2">
        <f>'1-Results 2030'!AGY32-'1-Results 2030'!AGY$2</f>
        <v>0</v>
      </c>
      <c r="AHA32" s="2">
        <f>'1-Results 2030'!AGZ32-'1-Results 2030'!AGZ$2</f>
        <v>0</v>
      </c>
      <c r="AHB32" s="2">
        <f>'1-Results 2030'!AHA32-'1-Results 2030'!AHA$2</f>
        <v>0</v>
      </c>
      <c r="AHC32" s="2">
        <f>'1-Results 2030'!AHB32-'1-Results 2030'!AHB$2</f>
        <v>0</v>
      </c>
      <c r="AHD32" s="2">
        <f>'1-Results 2030'!AHC32-'1-Results 2030'!AHC$2</f>
        <v>0</v>
      </c>
      <c r="AHE32" s="2">
        <f>'1-Results 2030'!AHD32-'1-Results 2030'!AHD$2</f>
        <v>0</v>
      </c>
      <c r="AHF32" s="2">
        <f>'1-Results 2030'!AHE32-'1-Results 2030'!AHE$2</f>
        <v>0</v>
      </c>
      <c r="AHG32" s="2">
        <f>'1-Results 2030'!AHF32-'1-Results 2030'!AHF$2</f>
        <v>0</v>
      </c>
      <c r="AHH32" s="2">
        <f>'1-Results 2030'!AHG32-'1-Results 2030'!AHG$2</f>
        <v>0</v>
      </c>
      <c r="AHI32" s="2">
        <f>'1-Results 2030'!AHH32-'1-Results 2030'!AHH$2</f>
        <v>0</v>
      </c>
      <c r="AHJ32" s="2">
        <f>'1-Results 2030'!AHI32-'1-Results 2030'!AHI$2</f>
        <v>0</v>
      </c>
      <c r="AHK32" s="75">
        <f>'1-Results 2030'!AHJ32-'1-Results 2030'!AHJ$2</f>
        <v>0</v>
      </c>
      <c r="AHL32" s="2">
        <f>'1-Results 2030'!AHK32-'1-Results 2030'!AHK$2</f>
        <v>0</v>
      </c>
      <c r="AHM32" s="2">
        <f>'1-Results 2030'!AHL32-'1-Results 2030'!AHL$2</f>
        <v>0</v>
      </c>
      <c r="AHN32" s="2">
        <f>'1-Results 2030'!AHM32-'1-Results 2030'!AHM$2</f>
        <v>0</v>
      </c>
      <c r="AHO32" s="2">
        <f>'1-Results 2030'!AHN32-'1-Results 2030'!AHN$2</f>
        <v>0</v>
      </c>
      <c r="AHP32" s="2">
        <f>'1-Results 2030'!AHO32-'1-Results 2030'!AHO$2</f>
        <v>0</v>
      </c>
      <c r="AHQ32" s="2">
        <f>'1-Results 2030'!AHP32-'1-Results 2030'!AHP$2</f>
        <v>0</v>
      </c>
      <c r="AHR32" s="2">
        <f>'1-Results 2030'!AHQ32-'1-Results 2030'!AHQ$2</f>
        <v>0</v>
      </c>
      <c r="AHS32" s="2">
        <f>'1-Results 2030'!AHR32-'1-Results 2030'!AHR$2</f>
        <v>0</v>
      </c>
      <c r="AHT32" s="2">
        <f>'1-Results 2030'!AHS32-'1-Results 2030'!AHS$2</f>
        <v>0</v>
      </c>
      <c r="AHU32" s="2">
        <f>'1-Results 2030'!AHT32-'1-Results 2030'!AHT$2</f>
        <v>0</v>
      </c>
      <c r="AHV32" s="2">
        <f>'1-Results 2030'!AHU32-'1-Results 2030'!AHU$2</f>
        <v>0</v>
      </c>
      <c r="AHW32" s="2">
        <f>'1-Results 2030'!AHV32-'1-Results 2030'!AHV$2</f>
        <v>0</v>
      </c>
      <c r="AHX32" s="2">
        <f>'1-Results 2030'!AHW32-'1-Results 2030'!AHW$2</f>
        <v>0</v>
      </c>
      <c r="AHY32" s="2">
        <f>'1-Results 2030'!AHX32-'1-Results 2030'!AHX$2</f>
        <v>0</v>
      </c>
      <c r="AHZ32" s="2">
        <f>'1-Results 2030'!AHY32-'1-Results 2030'!AHY$2</f>
        <v>0</v>
      </c>
      <c r="AIA32" s="2">
        <f>'1-Results 2030'!AHZ32-'1-Results 2030'!AHZ$2</f>
        <v>0</v>
      </c>
      <c r="AIB32" s="2">
        <f>'1-Results 2030'!AIA32-'1-Results 2030'!AIA$2</f>
        <v>0</v>
      </c>
      <c r="AIC32" s="2">
        <f>'1-Results 2030'!AIB32-'1-Results 2030'!AIB$2</f>
        <v>0</v>
      </c>
      <c r="AID32" s="2">
        <f>'1-Results 2030'!AIC32-'1-Results 2030'!AIC$2</f>
        <v>0</v>
      </c>
      <c r="AIE32" s="2">
        <f>'1-Results 2030'!AID32-'1-Results 2030'!AID$2</f>
        <v>0</v>
      </c>
      <c r="AIF32" s="2">
        <f>'1-Results 2030'!AIE32-'1-Results 2030'!AIE$2</f>
        <v>0</v>
      </c>
      <c r="AIG32" s="2">
        <f>'1-Results 2030'!AIF32-'1-Results 2030'!AIF$2</f>
        <v>0</v>
      </c>
      <c r="AIH32" s="2">
        <f>'1-Results 2030'!AIG32-'1-Results 2030'!AIG$2</f>
        <v>0</v>
      </c>
      <c r="AII32" s="2">
        <f>'1-Results 2030'!AIH32-'1-Results 2030'!AIH$2</f>
        <v>0</v>
      </c>
      <c r="AIJ32" s="2">
        <f>'1-Results 2030'!AII32-'1-Results 2030'!AII$2</f>
        <v>0</v>
      </c>
      <c r="AIK32" s="2">
        <f>'1-Results 2030'!AIJ32-'1-Results 2030'!AIJ$2</f>
        <v>0</v>
      </c>
      <c r="AIL32" s="2">
        <f>'1-Results 2030'!AIK32-'1-Results 2030'!AIK$2</f>
        <v>0</v>
      </c>
      <c r="AIM32" s="2">
        <f>'1-Results 2030'!AIL32-'1-Results 2030'!AIL$2</f>
        <v>0</v>
      </c>
      <c r="AIN32" s="2">
        <f>'1-Results 2030'!AIM32-'1-Results 2030'!AIM$2</f>
        <v>0</v>
      </c>
      <c r="AIO32" s="2">
        <f>'1-Results 2030'!AIN32-'1-Results 2030'!AIN$2</f>
        <v>0</v>
      </c>
      <c r="AIP32" s="2">
        <f>'1-Results 2030'!AIO32-'1-Results 2030'!AIO$2</f>
        <v>0</v>
      </c>
      <c r="AIQ32" s="2">
        <f>'1-Results 2030'!AIP32-'1-Results 2030'!AIP$2</f>
        <v>0</v>
      </c>
      <c r="AIR32" s="2">
        <f>'1-Results 2030'!AIQ32-'1-Results 2030'!AIQ$2</f>
        <v>0</v>
      </c>
      <c r="AIS32" s="2">
        <f>'1-Results 2030'!AIR32-'1-Results 2030'!AIR$2</f>
        <v>0</v>
      </c>
      <c r="AIT32" s="2">
        <f>'1-Results 2030'!AIS32-'1-Results 2030'!AIS$2</f>
        <v>0</v>
      </c>
      <c r="AIU32" s="2">
        <f>'1-Results 2030'!AIT32-'1-Results 2030'!AIT$2</f>
        <v>0</v>
      </c>
      <c r="AIV32" s="2">
        <f>'1-Results 2030'!AIU32-'1-Results 2030'!AIU$2</f>
        <v>0</v>
      </c>
      <c r="AIW32" s="2">
        <f>'1-Results 2030'!AIV32-'1-Results 2030'!AIV$2</f>
        <v>0</v>
      </c>
      <c r="AIX32" s="2">
        <f>'1-Results 2030'!AIW32-'1-Results 2030'!AIW$2</f>
        <v>0</v>
      </c>
      <c r="AIY32" s="2">
        <f>'1-Results 2030'!AIX32-'1-Results 2030'!AIX$2</f>
        <v>0</v>
      </c>
      <c r="AIZ32" s="2">
        <f>'1-Results 2030'!AIY32-'1-Results 2030'!AIY$2</f>
        <v>0</v>
      </c>
      <c r="AJA32" s="2">
        <f>'1-Results 2030'!AIZ32-'1-Results 2030'!AIZ$2</f>
        <v>0</v>
      </c>
      <c r="AJB32" s="2">
        <f>'1-Results 2030'!AJA32-'1-Results 2030'!AJA$2</f>
        <v>0</v>
      </c>
      <c r="AJC32" s="2">
        <f>'1-Results 2030'!AJB32-'1-Results 2030'!AJB$2</f>
        <v>0</v>
      </c>
      <c r="AJD32" s="2">
        <f>'1-Results 2030'!AJC32-'1-Results 2030'!AJC$2</f>
        <v>0</v>
      </c>
      <c r="AJE32" s="2">
        <f>'1-Results 2030'!AJD32-'1-Results 2030'!AJD$2</f>
        <v>0</v>
      </c>
      <c r="AJF32" s="2">
        <f>'1-Results 2030'!AJE32-'1-Results 2030'!AJE$2</f>
        <v>0</v>
      </c>
      <c r="AJG32" s="2">
        <f>'1-Results 2030'!AJF32-'1-Results 2030'!AJF$2</f>
        <v>0</v>
      </c>
      <c r="AJH32" s="2">
        <f>'1-Results 2030'!AJG32-'1-Results 2030'!AJG$2</f>
        <v>0</v>
      </c>
      <c r="AJI32" s="2">
        <f>'1-Results 2030'!AJH32-'1-Results 2030'!AJH$2</f>
        <v>0</v>
      </c>
      <c r="AJJ32" s="2">
        <f>'1-Results 2030'!AJI32-'1-Results 2030'!AJI$2</f>
        <v>0</v>
      </c>
      <c r="AJK32" s="2">
        <f>'1-Results 2030'!AJJ32-'1-Results 2030'!AJJ$2</f>
        <v>0</v>
      </c>
      <c r="AJL32" s="2">
        <f>'1-Results 2030'!AJK32-'1-Results 2030'!AJK$2</f>
        <v>0</v>
      </c>
      <c r="AJM32" s="2">
        <f>'1-Results 2030'!AJL32-'1-Results 2030'!AJL$2</f>
        <v>0</v>
      </c>
      <c r="AJN32" s="2">
        <f>'1-Results 2030'!AJM32-'1-Results 2030'!AJM$2</f>
        <v>0</v>
      </c>
      <c r="AJO32" s="2">
        <f>'1-Results 2030'!AJN32-'1-Results 2030'!AJN$2</f>
        <v>0</v>
      </c>
      <c r="AJP32" s="2">
        <f>'1-Results 2030'!AJO32-'1-Results 2030'!AJO$2</f>
        <v>0</v>
      </c>
      <c r="AJQ32" s="2">
        <f>'1-Results 2030'!AJP32-'1-Results 2030'!AJP$2</f>
        <v>0</v>
      </c>
      <c r="AJR32" s="2">
        <f>'1-Results 2030'!AJQ32-'1-Results 2030'!AJQ$2</f>
        <v>0</v>
      </c>
      <c r="AJS32" s="2">
        <f>'1-Results 2030'!AJR32-'1-Results 2030'!AJR$2</f>
        <v>0</v>
      </c>
      <c r="AJT32" s="2">
        <f>'1-Results 2030'!AJS32-'1-Results 2030'!AJS$2</f>
        <v>0</v>
      </c>
      <c r="AJU32" s="2">
        <f>'1-Results 2030'!AJT32-'1-Results 2030'!AJT$2</f>
        <v>0</v>
      </c>
      <c r="AJV32" s="2">
        <f>'1-Results 2030'!AJU32-'1-Results 2030'!AJU$2</f>
        <v>0</v>
      </c>
      <c r="AJW32" s="2">
        <f>'1-Results 2030'!AJV32-'1-Results 2030'!AJV$2</f>
        <v>0</v>
      </c>
      <c r="AJX32" s="2">
        <f>'1-Results 2030'!AJW32-'1-Results 2030'!AJW$2</f>
        <v>0</v>
      </c>
      <c r="AJY32" s="2">
        <f>'1-Results 2030'!AJX32-'1-Results 2030'!AJX$2</f>
        <v>0</v>
      </c>
      <c r="AJZ32" s="2">
        <f>'1-Results 2030'!AJY32-'1-Results 2030'!AJY$2</f>
        <v>0</v>
      </c>
      <c r="AKA32" s="2">
        <f>'1-Results 2030'!AJZ32-'1-Results 2030'!AJZ$2</f>
        <v>0</v>
      </c>
      <c r="AKB32" s="2">
        <f>'1-Results 2030'!AKA32-'1-Results 2030'!AKA$2</f>
        <v>0</v>
      </c>
      <c r="AKC32" s="2">
        <f>'1-Results 2030'!AKB32-'1-Results 2030'!AKB$2</f>
        <v>0</v>
      </c>
      <c r="AKD32" s="2">
        <f>'1-Results 2030'!AKC32-'1-Results 2030'!AKC$2</f>
        <v>0</v>
      </c>
      <c r="AKE32" s="2">
        <f>'1-Results 2030'!AKD32-'1-Results 2030'!AKD$2</f>
        <v>0</v>
      </c>
      <c r="AKF32" s="2">
        <f>'1-Results 2030'!AKE32-'1-Results 2030'!AKE$2</f>
        <v>0</v>
      </c>
      <c r="AKG32" s="2">
        <f>'1-Results 2030'!AKF32-'1-Results 2030'!AKF$2</f>
        <v>0</v>
      </c>
      <c r="AKH32" s="2">
        <f>'1-Results 2030'!AKG32-'1-Results 2030'!AKG$2</f>
        <v>0</v>
      </c>
      <c r="AKI32" s="2">
        <f>'1-Results 2030'!AKH32-'1-Results 2030'!AKH$2</f>
        <v>0</v>
      </c>
      <c r="AKJ32" s="2">
        <f>'1-Results 2030'!AKI32-'1-Results 2030'!AKI$2</f>
        <v>0</v>
      </c>
      <c r="AKK32" s="2">
        <f>'1-Results 2030'!AKJ32-'1-Results 2030'!AKJ$2</f>
        <v>0</v>
      </c>
      <c r="AKL32" s="2">
        <f>'1-Results 2030'!AKK32-'1-Results 2030'!AKK$2</f>
        <v>0</v>
      </c>
      <c r="AKM32" s="2">
        <f>'1-Results 2030'!AKL32-'1-Results 2030'!AKL$2</f>
        <v>0</v>
      </c>
      <c r="AKN32" s="2">
        <f>'1-Results 2030'!AKM32-'1-Results 2030'!AKM$2</f>
        <v>0</v>
      </c>
      <c r="AKO32" s="2">
        <f>'1-Results 2030'!AKN32-'1-Results 2030'!AKN$2</f>
        <v>0</v>
      </c>
      <c r="AKP32" s="2">
        <f>'1-Results 2030'!AKO32-'1-Results 2030'!AKO$2</f>
        <v>0</v>
      </c>
      <c r="AKQ32" s="2">
        <f>'1-Results 2030'!AKP32-'1-Results 2030'!AKP$2</f>
        <v>0</v>
      </c>
      <c r="AKR32" s="2">
        <f>'1-Results 2030'!AKQ32-'1-Results 2030'!AKQ$2</f>
        <v>0</v>
      </c>
      <c r="AKS32" s="2">
        <f>'1-Results 2030'!AKR32-'1-Results 2030'!AKR$2</f>
        <v>0</v>
      </c>
      <c r="AKT32" s="2">
        <f>'1-Results 2030'!AKS32-'1-Results 2030'!AKS$2</f>
        <v>0</v>
      </c>
      <c r="AKU32" s="2">
        <f>'1-Results 2030'!AKT32-'1-Results 2030'!AKT$2</f>
        <v>0</v>
      </c>
      <c r="AKV32" s="2">
        <f>'1-Results 2030'!AKU32-'1-Results 2030'!AKU$2</f>
        <v>0</v>
      </c>
      <c r="AKW32" s="2">
        <f>'1-Results 2030'!AKV32-'1-Results 2030'!AKV$2</f>
        <v>0</v>
      </c>
      <c r="AKX32" s="2">
        <f>'1-Results 2030'!AKW32-'1-Results 2030'!AKW$2</f>
        <v>0</v>
      </c>
      <c r="AKY32" s="2">
        <f>'1-Results 2030'!AKX32-'1-Results 2030'!AKX$2</f>
        <v>0</v>
      </c>
      <c r="AKZ32" s="2">
        <f>'1-Results 2030'!AKY32-'1-Results 2030'!AKY$2</f>
        <v>0</v>
      </c>
      <c r="ALA32" s="2">
        <f>'1-Results 2030'!AKZ32-'1-Results 2030'!AKZ$2</f>
        <v>0</v>
      </c>
      <c r="ALB32" s="2">
        <f>'1-Results 2030'!ALA32-'1-Results 2030'!ALA$2</f>
        <v>0</v>
      </c>
      <c r="ALC32" s="2">
        <f>'1-Results 2030'!ALB32-'1-Results 2030'!ALB$2</f>
        <v>0</v>
      </c>
      <c r="ALD32" s="2">
        <f>'1-Results 2030'!ALC32-'1-Results 2030'!ALC$2</f>
        <v>0</v>
      </c>
      <c r="ALE32" s="2">
        <f>'1-Results 2030'!ALD32-'1-Results 2030'!ALD$2</f>
        <v>0</v>
      </c>
      <c r="ALF32" s="2">
        <f>'1-Results 2030'!ALE32-'1-Results 2030'!ALE$2</f>
        <v>0</v>
      </c>
      <c r="ALG32" s="2">
        <f>'1-Results 2030'!ALF32-'1-Results 2030'!ALF$2</f>
        <v>0</v>
      </c>
      <c r="ALH32" s="2">
        <f>'1-Results 2030'!ALG32-'1-Results 2030'!ALG$2</f>
        <v>0</v>
      </c>
      <c r="ALI32" s="2">
        <f>'1-Results 2030'!ALH32-'1-Results 2030'!ALH$2</f>
        <v>0</v>
      </c>
      <c r="ALJ32" s="2">
        <f>'1-Results 2030'!ALI32-'1-Results 2030'!ALI$2</f>
        <v>0</v>
      </c>
      <c r="ALK32" s="2">
        <f>'1-Results 2030'!ALJ32-'1-Results 2030'!ALJ$2</f>
        <v>0</v>
      </c>
      <c r="ALL32" s="2">
        <f>'1-Results 2030'!ALK32-'1-Results 2030'!ALK$2</f>
        <v>0</v>
      </c>
      <c r="ALM32" s="2">
        <f>'1-Results 2030'!ALL32-'1-Results 2030'!ALL$2</f>
        <v>0</v>
      </c>
      <c r="ALN32" s="2">
        <f>'1-Results 2030'!ALM32-'1-Results 2030'!ALM$2</f>
        <v>0</v>
      </c>
      <c r="ALO32" s="2">
        <f>'1-Results 2030'!ALN32-'1-Results 2030'!ALN$2</f>
        <v>0</v>
      </c>
      <c r="ALP32" s="2">
        <f>'1-Results 2030'!ALO32-'1-Results 2030'!ALO$2</f>
        <v>0</v>
      </c>
    </row>
    <row r="33" spans="1:1004" ht="15.75" customHeight="1" x14ac:dyDescent="0.15">
      <c r="A33" s="2">
        <v>62062</v>
      </c>
      <c r="B33" s="2">
        <v>4002</v>
      </c>
      <c r="C33" s="2" t="s">
        <v>27</v>
      </c>
      <c r="D33" s="2" t="s">
        <v>72</v>
      </c>
      <c r="E33" s="2">
        <f t="shared" si="0"/>
        <v>-1.3183163058004399</v>
      </c>
      <c r="F33" s="2">
        <f t="shared" si="9"/>
        <v>-1.3183163058004399</v>
      </c>
      <c r="G33" s="2">
        <f>SUM('2-Difference 2030'!$XH33, '2-Difference 2030'!$HD33, '2-Difference 2030'!$HG33, '2-Difference 2030'!$IH33, '2-Difference 2030'!$IO33, '2-Difference 2030'!$HN33, '2-Difference 2030'!$HP33, '2-Difference 2030'!$OC33, '2-Difference 2030'!$OG33, '2-Difference 2030'!$XG33)</f>
        <v>-0.53368892622291519</v>
      </c>
      <c r="H33" s="2">
        <f>'1-Results 2030'!G33-'1-Results 2030'!G$2</f>
        <v>0</v>
      </c>
      <c r="I33" s="2">
        <f>'1-Results 2030'!H33-'1-Results 2030'!H$2</f>
        <v>0</v>
      </c>
      <c r="J33" s="2">
        <f>'1-Results 2030'!I33-'1-Results 2030'!I$2</f>
        <v>0</v>
      </c>
      <c r="K33" s="2">
        <f>'1-Results 2030'!J33-'1-Results 2030'!J$2</f>
        <v>0</v>
      </c>
      <c r="L33" s="2">
        <f>'1-Results 2030'!K33-'1-Results 2030'!K$2</f>
        <v>0</v>
      </c>
      <c r="M33" s="2">
        <f>'1-Results 2030'!L33-'1-Results 2030'!L$2</f>
        <v>0</v>
      </c>
      <c r="N33" s="2">
        <f>'1-Results 2030'!M33-'1-Results 2030'!M$2</f>
        <v>0</v>
      </c>
      <c r="O33" s="2">
        <f>'1-Results 2030'!N33-'1-Results 2030'!N$2</f>
        <v>0</v>
      </c>
      <c r="P33" s="2">
        <f>'1-Results 2030'!O33-'1-Results 2030'!O$2</f>
        <v>0</v>
      </c>
      <c r="Q33" s="2">
        <f>'1-Results 2030'!P33-'1-Results 2030'!P$2</f>
        <v>0</v>
      </c>
      <c r="R33" s="2">
        <f>'1-Results 2030'!Q33-'1-Results 2030'!Q$2</f>
        <v>0</v>
      </c>
      <c r="S33" s="2">
        <f>'1-Results 2030'!R33-'1-Results 2030'!R$2</f>
        <v>0</v>
      </c>
      <c r="T33" s="2">
        <f>'1-Results 2030'!S33-'1-Results 2030'!S$2</f>
        <v>0</v>
      </c>
      <c r="U33" s="2">
        <f>'1-Results 2030'!T33-'1-Results 2030'!T$2</f>
        <v>0</v>
      </c>
      <c r="V33" s="2">
        <f>'1-Results 2030'!U33-'1-Results 2030'!U$2</f>
        <v>0</v>
      </c>
      <c r="W33" s="2">
        <f>'1-Results 2030'!V33-'1-Results 2030'!V$2</f>
        <v>0</v>
      </c>
      <c r="X33" s="2">
        <f>'1-Results 2030'!W33-'1-Results 2030'!W$2</f>
        <v>0</v>
      </c>
      <c r="Y33" s="2">
        <f>'1-Results 2030'!X33-'1-Results 2030'!X$2</f>
        <v>0</v>
      </c>
      <c r="Z33" s="2">
        <f>'1-Results 2030'!Y33-'1-Results 2030'!Y$2</f>
        <v>0</v>
      </c>
      <c r="AA33" s="2">
        <f>'1-Results 2030'!Z33-'1-Results 2030'!Z$2</f>
        <v>0</v>
      </c>
      <c r="AB33" s="2">
        <f>'1-Results 2030'!AA33-'1-Results 2030'!AA$2</f>
        <v>0</v>
      </c>
      <c r="AC33" s="2">
        <f>'1-Results 2030'!AB33-'1-Results 2030'!AB$2</f>
        <v>0</v>
      </c>
      <c r="AD33" s="2">
        <f>'1-Results 2030'!AC33-'1-Results 2030'!AC$2</f>
        <v>0</v>
      </c>
      <c r="AE33" s="2">
        <f>'1-Results 2030'!AD33-'1-Results 2030'!AD$2</f>
        <v>0</v>
      </c>
      <c r="AF33" s="2">
        <f>'1-Results 2030'!AE33-'1-Results 2030'!AE$2</f>
        <v>0</v>
      </c>
      <c r="AG33" s="2">
        <f>'1-Results 2030'!AF33-'1-Results 2030'!AF$2</f>
        <v>0</v>
      </c>
      <c r="AH33" s="2">
        <f>'1-Results 2030'!AG33-'1-Results 2030'!AG$2</f>
        <v>0</v>
      </c>
      <c r="AI33" s="2">
        <f>'1-Results 2030'!AH33-'1-Results 2030'!AH$2</f>
        <v>0</v>
      </c>
      <c r="AJ33" s="2">
        <f>'1-Results 2030'!AI33-'1-Results 2030'!AI$2</f>
        <v>0</v>
      </c>
      <c r="AK33" s="2">
        <f>'1-Results 2030'!AJ33-'1-Results 2030'!AJ$2</f>
        <v>0</v>
      </c>
      <c r="AL33" s="2">
        <f>'1-Results 2030'!AK33-'1-Results 2030'!AK$2</f>
        <v>0</v>
      </c>
      <c r="AM33" s="2">
        <f>'1-Results 2030'!AL33-'1-Results 2030'!AL$2</f>
        <v>0</v>
      </c>
      <c r="AN33" s="2">
        <f>'1-Results 2030'!AM33-'1-Results 2030'!AM$2</f>
        <v>0</v>
      </c>
      <c r="AO33" s="2">
        <f>'1-Results 2030'!AN33-'1-Results 2030'!AN$2</f>
        <v>0</v>
      </c>
      <c r="AP33" s="2">
        <f>'1-Results 2030'!AO33-'1-Results 2030'!AO$2</f>
        <v>0</v>
      </c>
      <c r="AQ33" s="2">
        <f>'1-Results 2030'!AP33-'1-Results 2030'!AP$2</f>
        <v>0</v>
      </c>
      <c r="AR33" s="2">
        <f>'1-Results 2030'!AQ33-'1-Results 2030'!AQ$2</f>
        <v>0</v>
      </c>
      <c r="AS33" s="2">
        <f>'1-Results 2030'!AR33-'1-Results 2030'!AR$2</f>
        <v>0</v>
      </c>
      <c r="AT33" s="2">
        <f>'1-Results 2030'!AS33-'1-Results 2030'!AS$2</f>
        <v>0</v>
      </c>
      <c r="AU33" s="2">
        <f>'1-Results 2030'!AT33-'1-Results 2030'!AT$2</f>
        <v>0</v>
      </c>
      <c r="AV33" s="2">
        <f>'1-Results 2030'!AU33-'1-Results 2030'!AU$2</f>
        <v>0</v>
      </c>
      <c r="AW33" s="2">
        <f>'1-Results 2030'!AV33-'1-Results 2030'!AV$2</f>
        <v>0</v>
      </c>
      <c r="AX33" s="2">
        <f>'1-Results 2030'!AW33-'1-Results 2030'!AW$2</f>
        <v>0</v>
      </c>
      <c r="AY33" s="2">
        <f>'1-Results 2030'!AX33-'1-Results 2030'!AX$2</f>
        <v>0</v>
      </c>
      <c r="AZ33" s="2">
        <f>'1-Results 2030'!AY33-'1-Results 2030'!AY$2</f>
        <v>0</v>
      </c>
      <c r="BA33" s="2">
        <f>'1-Results 2030'!AZ33-'1-Results 2030'!AZ$2</f>
        <v>0</v>
      </c>
      <c r="BB33" s="2">
        <f>'1-Results 2030'!BA33-'1-Results 2030'!BA$2</f>
        <v>0</v>
      </c>
      <c r="BC33" s="2">
        <f>'1-Results 2030'!BB33-'1-Results 2030'!BB$2</f>
        <v>0</v>
      </c>
      <c r="BD33" s="2">
        <f>'1-Results 2030'!BC33-'1-Results 2030'!BC$2</f>
        <v>0</v>
      </c>
      <c r="BE33" s="2">
        <f>'1-Results 2030'!BD33-'1-Results 2030'!BD$2</f>
        <v>0</v>
      </c>
      <c r="BF33" s="2">
        <f>'1-Results 2030'!BE33-'1-Results 2030'!BE$2</f>
        <v>0</v>
      </c>
      <c r="BG33" s="2">
        <f>'1-Results 2030'!BF33-'1-Results 2030'!BF$2</f>
        <v>0</v>
      </c>
      <c r="BH33" s="2">
        <f>'1-Results 2030'!BG33-'1-Results 2030'!BG$2</f>
        <v>0</v>
      </c>
      <c r="BI33" s="2">
        <f>'1-Results 2030'!BH33-'1-Results 2030'!BH$2</f>
        <v>0</v>
      </c>
      <c r="BJ33" s="2">
        <f>'1-Results 2030'!BI33-'1-Results 2030'!BI$2</f>
        <v>0</v>
      </c>
      <c r="BK33" s="2">
        <f>'1-Results 2030'!BJ33-'1-Results 2030'!BJ$2</f>
        <v>0</v>
      </c>
      <c r="BL33" s="2">
        <f>'1-Results 2030'!BK33-'1-Results 2030'!BK$2</f>
        <v>0</v>
      </c>
      <c r="BM33" s="2">
        <f>'1-Results 2030'!BL33-'1-Results 2030'!BL$2</f>
        <v>0</v>
      </c>
      <c r="BN33" s="2">
        <f>'1-Results 2030'!BM33-'1-Results 2030'!BM$2</f>
        <v>0</v>
      </c>
      <c r="BO33" s="2">
        <f>'1-Results 2030'!BN33-'1-Results 2030'!BN$2</f>
        <v>0</v>
      </c>
      <c r="BP33" s="2">
        <f>'1-Results 2030'!BO33-'1-Results 2030'!BO$2</f>
        <v>0</v>
      </c>
      <c r="BQ33" s="2">
        <f>'1-Results 2030'!BP33-'1-Results 2030'!BP$2</f>
        <v>0</v>
      </c>
      <c r="BR33" s="2">
        <f>'1-Results 2030'!BQ33-'1-Results 2030'!BQ$2</f>
        <v>0</v>
      </c>
      <c r="BS33" s="2">
        <f>'1-Results 2030'!BR33-'1-Results 2030'!BR$2</f>
        <v>0</v>
      </c>
      <c r="BT33" s="2">
        <f>'1-Results 2030'!BS33-'1-Results 2030'!BS$2</f>
        <v>0</v>
      </c>
      <c r="BU33" s="2">
        <f>'1-Results 2030'!BT33-'1-Results 2030'!BT$2</f>
        <v>0</v>
      </c>
      <c r="BV33" s="2">
        <f>'1-Results 2030'!BU33-'1-Results 2030'!BU$2</f>
        <v>0</v>
      </c>
      <c r="BW33" s="2">
        <f>'1-Results 2030'!BV33-'1-Results 2030'!BV$2</f>
        <v>0</v>
      </c>
      <c r="BX33" s="2">
        <f>'1-Results 2030'!BW33-'1-Results 2030'!BW$2</f>
        <v>0</v>
      </c>
      <c r="BY33" s="2">
        <f>'1-Results 2030'!BX33-'1-Results 2030'!BX$2</f>
        <v>0</v>
      </c>
      <c r="BZ33" s="2">
        <f>'1-Results 2030'!BY33-'1-Results 2030'!BY$2</f>
        <v>0</v>
      </c>
      <c r="CA33" s="2">
        <f>'1-Results 2030'!BZ33-'1-Results 2030'!BZ$2</f>
        <v>0</v>
      </c>
      <c r="CB33" s="2">
        <f>'1-Results 2030'!CA33-'1-Results 2030'!CA$2</f>
        <v>0</v>
      </c>
      <c r="CC33" s="2">
        <f>'1-Results 2030'!CB33-'1-Results 2030'!CB$2</f>
        <v>0</v>
      </c>
      <c r="CD33" s="2">
        <f>'1-Results 2030'!CC33-'1-Results 2030'!CC$2</f>
        <v>0</v>
      </c>
      <c r="CE33" s="2">
        <f>'1-Results 2030'!CD33-'1-Results 2030'!CD$2</f>
        <v>0</v>
      </c>
      <c r="CF33" s="2">
        <f>'1-Results 2030'!CE33-'1-Results 2030'!CE$2</f>
        <v>0</v>
      </c>
      <c r="CG33" s="2">
        <f>'1-Results 2030'!CF33-'1-Results 2030'!CF$2</f>
        <v>0</v>
      </c>
      <c r="CH33" s="2">
        <f>'1-Results 2030'!CG33-'1-Results 2030'!CG$2</f>
        <v>0</v>
      </c>
      <c r="CI33" s="2">
        <f>'1-Results 2030'!CH33-'1-Results 2030'!CH$2</f>
        <v>0</v>
      </c>
      <c r="CJ33" s="2">
        <f>'1-Results 2030'!CI33-'1-Results 2030'!CI$2</f>
        <v>0</v>
      </c>
      <c r="CK33" s="2">
        <f>'1-Results 2030'!CJ33-'1-Results 2030'!CJ$2</f>
        <v>0</v>
      </c>
      <c r="CL33" s="2">
        <f>'1-Results 2030'!CK33-'1-Results 2030'!CK$2</f>
        <v>0</v>
      </c>
      <c r="CM33" s="2">
        <f>'1-Results 2030'!CL33-'1-Results 2030'!CL$2</f>
        <v>0</v>
      </c>
      <c r="CN33" s="2">
        <f>'1-Results 2030'!CM33-'1-Results 2030'!CM$2</f>
        <v>0</v>
      </c>
      <c r="CO33" s="2">
        <f>'1-Results 2030'!CN33-'1-Results 2030'!CN$2</f>
        <v>0</v>
      </c>
      <c r="CP33" s="2">
        <f>'1-Results 2030'!CO33-'1-Results 2030'!CO$2</f>
        <v>0</v>
      </c>
      <c r="CQ33" s="2">
        <f>'1-Results 2030'!CP33-'1-Results 2030'!CP$2</f>
        <v>0</v>
      </c>
      <c r="CR33" s="2">
        <f>'1-Results 2030'!CQ33-'1-Results 2030'!CQ$2</f>
        <v>0</v>
      </c>
      <c r="CS33" s="2">
        <f>'1-Results 2030'!CR33-'1-Results 2030'!CR$2</f>
        <v>0</v>
      </c>
      <c r="CT33" s="2">
        <f>'1-Results 2030'!CS33-'1-Results 2030'!CS$2</f>
        <v>0</v>
      </c>
      <c r="CU33" s="2">
        <f>'1-Results 2030'!CT33-'1-Results 2030'!CT$2</f>
        <v>0</v>
      </c>
      <c r="CV33" s="2">
        <f>'1-Results 2030'!CU33-'1-Results 2030'!CU$2</f>
        <v>0</v>
      </c>
      <c r="CW33" s="2">
        <f>'1-Results 2030'!CV33-'1-Results 2030'!CV$2</f>
        <v>0</v>
      </c>
      <c r="CX33" s="2">
        <f>'1-Results 2030'!CW33-'1-Results 2030'!CW$2</f>
        <v>0</v>
      </c>
      <c r="CY33" s="2">
        <f>'1-Results 2030'!CX33-'1-Results 2030'!CX$2</f>
        <v>0</v>
      </c>
      <c r="CZ33" s="2">
        <f>'1-Results 2030'!CY33-'1-Results 2030'!CY$2</f>
        <v>0</v>
      </c>
      <c r="DA33" s="2">
        <f>'1-Results 2030'!CZ33-'1-Results 2030'!CZ$2</f>
        <v>0</v>
      </c>
      <c r="DB33" s="2">
        <f>'1-Results 2030'!DA33-'1-Results 2030'!DA$2</f>
        <v>0</v>
      </c>
      <c r="DC33" s="2">
        <f>'1-Results 2030'!DB33-'1-Results 2030'!DB$2</f>
        <v>0</v>
      </c>
      <c r="DD33" s="2">
        <f>'1-Results 2030'!DC33-'1-Results 2030'!DC$2</f>
        <v>0</v>
      </c>
      <c r="DE33" s="2">
        <f>'1-Results 2030'!DD33-'1-Results 2030'!DD$2</f>
        <v>0</v>
      </c>
      <c r="DF33" s="2">
        <f>'1-Results 2030'!DE33-'1-Results 2030'!DE$2</f>
        <v>0</v>
      </c>
      <c r="DG33" s="2">
        <f>'1-Results 2030'!DF33-'1-Results 2030'!DF$2</f>
        <v>0</v>
      </c>
      <c r="DH33" s="2">
        <f>'1-Results 2030'!DG33-'1-Results 2030'!DG$2</f>
        <v>0</v>
      </c>
      <c r="DI33" s="2">
        <f>'1-Results 2030'!DH33-'1-Results 2030'!DH$2</f>
        <v>0</v>
      </c>
      <c r="DJ33" s="2">
        <f>'1-Results 2030'!DI33-'1-Results 2030'!DI$2</f>
        <v>0</v>
      </c>
      <c r="DK33" s="2">
        <f>'1-Results 2030'!DJ33-'1-Results 2030'!DJ$2</f>
        <v>0</v>
      </c>
      <c r="DL33" s="2">
        <f>'1-Results 2030'!DK33-'1-Results 2030'!DK$2</f>
        <v>0</v>
      </c>
      <c r="DM33" s="2">
        <f>'1-Results 2030'!DL33-'1-Results 2030'!DL$2</f>
        <v>0</v>
      </c>
      <c r="DN33" s="2">
        <f>'1-Results 2030'!DM33-'1-Results 2030'!DM$2</f>
        <v>0</v>
      </c>
      <c r="DO33" s="2">
        <f>'1-Results 2030'!DN33-'1-Results 2030'!DN$2</f>
        <v>0</v>
      </c>
      <c r="DP33" s="2">
        <f>'1-Results 2030'!DO33-'1-Results 2030'!DO$2</f>
        <v>0</v>
      </c>
      <c r="DQ33" s="2">
        <f>'1-Results 2030'!DP33-'1-Results 2030'!DP$2</f>
        <v>0</v>
      </c>
      <c r="DR33" s="2">
        <f>'1-Results 2030'!DQ33-'1-Results 2030'!DQ$2</f>
        <v>0</v>
      </c>
      <c r="DS33" s="2">
        <f>'1-Results 2030'!DR33-'1-Results 2030'!DR$2</f>
        <v>0</v>
      </c>
      <c r="DT33" s="2">
        <f>'1-Results 2030'!DS33-'1-Results 2030'!DS$2</f>
        <v>0</v>
      </c>
      <c r="DU33" s="2">
        <f>'1-Results 2030'!DT33-'1-Results 2030'!DT$2</f>
        <v>0</v>
      </c>
      <c r="DV33" s="2">
        <f>'1-Results 2030'!DU33-'1-Results 2030'!DU$2</f>
        <v>0</v>
      </c>
      <c r="DW33" s="2">
        <f>'1-Results 2030'!DV33-'1-Results 2030'!DV$2</f>
        <v>0</v>
      </c>
      <c r="DX33" s="2">
        <f>'1-Results 2030'!DW33-'1-Results 2030'!DW$2</f>
        <v>0</v>
      </c>
      <c r="DY33" s="2">
        <f>'1-Results 2030'!DX33-'1-Results 2030'!DX$2</f>
        <v>0</v>
      </c>
      <c r="DZ33" s="2">
        <f>'1-Results 2030'!DY33-'1-Results 2030'!DY$2</f>
        <v>0</v>
      </c>
      <c r="EA33" s="2">
        <f>'1-Results 2030'!DZ33-'1-Results 2030'!DZ$2</f>
        <v>0</v>
      </c>
      <c r="EB33" s="2">
        <f>'1-Results 2030'!EA33-'1-Results 2030'!EA$2</f>
        <v>0</v>
      </c>
      <c r="EC33" s="2">
        <f>'1-Results 2030'!EB33-'1-Results 2030'!EB$2</f>
        <v>0</v>
      </c>
      <c r="ED33" s="2">
        <f>'1-Results 2030'!EC33-'1-Results 2030'!EC$2</f>
        <v>0</v>
      </c>
      <c r="EE33" s="2">
        <f>'1-Results 2030'!ED33-'1-Results 2030'!ED$2</f>
        <v>0</v>
      </c>
      <c r="EF33" s="2">
        <f>'1-Results 2030'!EE33-'1-Results 2030'!EE$2</f>
        <v>0</v>
      </c>
      <c r="EG33" s="2">
        <f>'1-Results 2030'!EF33-'1-Results 2030'!EF$2</f>
        <v>0</v>
      </c>
      <c r="EH33" s="2">
        <f>'1-Results 2030'!EG33-'1-Results 2030'!EG$2</f>
        <v>0</v>
      </c>
      <c r="EI33" s="2">
        <f>'1-Results 2030'!EH33-'1-Results 2030'!EH$2</f>
        <v>0</v>
      </c>
      <c r="EJ33" s="2">
        <f>'1-Results 2030'!EI33-'1-Results 2030'!EI$2</f>
        <v>0</v>
      </c>
      <c r="EK33" s="2">
        <f>'1-Results 2030'!EJ33-'1-Results 2030'!EJ$2</f>
        <v>0</v>
      </c>
      <c r="EL33" s="2">
        <f>'1-Results 2030'!EK33-'1-Results 2030'!EK$2</f>
        <v>0</v>
      </c>
      <c r="EM33" s="2">
        <f>'1-Results 2030'!EL33-'1-Results 2030'!EL$2</f>
        <v>0</v>
      </c>
      <c r="EN33" s="2">
        <f>'1-Results 2030'!EM33-'1-Results 2030'!EM$2</f>
        <v>0</v>
      </c>
      <c r="EO33" s="2">
        <f>'1-Results 2030'!EN33-'1-Results 2030'!EN$2</f>
        <v>0</v>
      </c>
      <c r="EP33" s="2">
        <f>'1-Results 2030'!EO33-'1-Results 2030'!EO$2</f>
        <v>0</v>
      </c>
      <c r="EQ33" s="2">
        <f>'1-Results 2030'!EP33-'1-Results 2030'!EP$2</f>
        <v>0</v>
      </c>
      <c r="ER33" s="2">
        <f>'1-Results 2030'!EQ33-'1-Results 2030'!EQ$2</f>
        <v>0</v>
      </c>
      <c r="ES33" s="2">
        <f>'1-Results 2030'!ER33-'1-Results 2030'!ER$2</f>
        <v>0</v>
      </c>
      <c r="ET33" s="2">
        <f>'1-Results 2030'!ES33-'1-Results 2030'!ES$2</f>
        <v>0</v>
      </c>
      <c r="EU33" s="2">
        <f>'1-Results 2030'!ET33-'1-Results 2030'!ET$2</f>
        <v>0</v>
      </c>
      <c r="EV33" s="2">
        <f>'1-Results 2030'!EU33-'1-Results 2030'!EU$2</f>
        <v>0</v>
      </c>
      <c r="EW33" s="2">
        <f>'1-Results 2030'!EV33-'1-Results 2030'!EV$2</f>
        <v>0</v>
      </c>
      <c r="EX33" s="2">
        <f>'1-Results 2030'!EW33-'1-Results 2030'!EW$2</f>
        <v>0</v>
      </c>
      <c r="EY33" s="2">
        <f>'1-Results 2030'!EX33-'1-Results 2030'!EX$2</f>
        <v>0</v>
      </c>
      <c r="EZ33" s="2">
        <f>'1-Results 2030'!EY33-'1-Results 2030'!EY$2</f>
        <v>0</v>
      </c>
      <c r="FA33" s="2">
        <f>'1-Results 2030'!EZ33-'1-Results 2030'!EZ$2</f>
        <v>0</v>
      </c>
      <c r="FB33" s="2">
        <f>'1-Results 2030'!FA33-'1-Results 2030'!FA$2</f>
        <v>0</v>
      </c>
      <c r="FC33" s="2">
        <f>'1-Results 2030'!FB33-'1-Results 2030'!FB$2</f>
        <v>0</v>
      </c>
      <c r="FD33" s="2">
        <f>'1-Results 2030'!FC33-'1-Results 2030'!FC$2</f>
        <v>0</v>
      </c>
      <c r="FE33" s="2">
        <f>'1-Results 2030'!FD33-'1-Results 2030'!FD$2</f>
        <v>0</v>
      </c>
      <c r="FF33" s="2">
        <f>'1-Results 2030'!FE33-'1-Results 2030'!FE$2</f>
        <v>0</v>
      </c>
      <c r="FG33" s="2">
        <f>'1-Results 2030'!FF33-'1-Results 2030'!FF$2</f>
        <v>0</v>
      </c>
      <c r="FH33" s="2">
        <f>'1-Results 2030'!FG33-'1-Results 2030'!FG$2</f>
        <v>0</v>
      </c>
      <c r="FI33" s="2">
        <f>'1-Results 2030'!FH33-'1-Results 2030'!FH$2</f>
        <v>0</v>
      </c>
      <c r="FJ33" s="2">
        <f>'1-Results 2030'!FI33-'1-Results 2030'!FI$2</f>
        <v>0</v>
      </c>
      <c r="FK33" s="2">
        <f>'1-Results 2030'!FJ33-'1-Results 2030'!FJ$2</f>
        <v>0</v>
      </c>
      <c r="FL33" s="2">
        <f>'1-Results 2030'!FK33-'1-Results 2030'!FK$2</f>
        <v>0</v>
      </c>
      <c r="FM33" s="2">
        <f>'1-Results 2030'!FL33-'1-Results 2030'!FL$2</f>
        <v>0</v>
      </c>
      <c r="FN33" s="2">
        <f>'1-Results 2030'!FM33-'1-Results 2030'!FM$2</f>
        <v>0</v>
      </c>
      <c r="FO33" s="2">
        <f>'1-Results 2030'!FN33-'1-Results 2030'!FN$2</f>
        <v>0</v>
      </c>
      <c r="FP33" s="2">
        <f>'1-Results 2030'!FO33-'1-Results 2030'!FO$2</f>
        <v>0</v>
      </c>
      <c r="FQ33" s="2">
        <f>'1-Results 2030'!FP33-'1-Results 2030'!FP$2</f>
        <v>0</v>
      </c>
      <c r="FR33" s="2">
        <f>'1-Results 2030'!FQ33-'1-Results 2030'!FQ$2</f>
        <v>0</v>
      </c>
      <c r="FS33" s="2">
        <f>'1-Results 2030'!FR33-'1-Results 2030'!FR$2</f>
        <v>0</v>
      </c>
      <c r="FT33" s="2">
        <f>'1-Results 2030'!FS33-'1-Results 2030'!FS$2</f>
        <v>0</v>
      </c>
      <c r="FU33" s="2">
        <f>'1-Results 2030'!FT33-'1-Results 2030'!FT$2</f>
        <v>0</v>
      </c>
      <c r="FV33" s="2">
        <f>'1-Results 2030'!FU33-'1-Results 2030'!FU$2</f>
        <v>0</v>
      </c>
      <c r="FW33" s="2">
        <f>'1-Results 2030'!FV33-'1-Results 2030'!FV$2</f>
        <v>0</v>
      </c>
      <c r="FX33" s="2">
        <f>'1-Results 2030'!FW33-'1-Results 2030'!FW$2</f>
        <v>0</v>
      </c>
      <c r="FY33" s="2">
        <f>'1-Results 2030'!FX33-'1-Results 2030'!FX$2</f>
        <v>0</v>
      </c>
      <c r="FZ33" s="2">
        <f>'1-Results 2030'!FY33-'1-Results 2030'!FY$2</f>
        <v>0</v>
      </c>
      <c r="GA33" s="2">
        <f>'1-Results 2030'!FZ33-'1-Results 2030'!FZ$2</f>
        <v>0</v>
      </c>
      <c r="GB33" s="2">
        <f>'1-Results 2030'!GA33-'1-Results 2030'!GA$2</f>
        <v>0</v>
      </c>
      <c r="GC33" s="2">
        <f>'1-Results 2030'!GB33-'1-Results 2030'!GB$2</f>
        <v>0</v>
      </c>
      <c r="GD33" s="2">
        <f>'1-Results 2030'!GC33-'1-Results 2030'!GC$2</f>
        <v>0</v>
      </c>
      <c r="GE33" s="2">
        <f>'1-Results 2030'!GD33-'1-Results 2030'!GD$2</f>
        <v>0</v>
      </c>
      <c r="GF33" s="2">
        <f>'1-Results 2030'!GE33-'1-Results 2030'!GE$2</f>
        <v>0</v>
      </c>
      <c r="GG33" s="2">
        <f>'1-Results 2030'!GF33-'1-Results 2030'!GF$2</f>
        <v>0</v>
      </c>
      <c r="GH33" s="2">
        <f>'1-Results 2030'!GG33-'1-Results 2030'!GG$2</f>
        <v>0</v>
      </c>
      <c r="GI33" s="2">
        <f>'1-Results 2030'!GH33-'1-Results 2030'!GH$2</f>
        <v>0</v>
      </c>
      <c r="GJ33" s="2">
        <f>'1-Results 2030'!GI33-'1-Results 2030'!GI$2</f>
        <v>0</v>
      </c>
      <c r="GK33" s="2">
        <f>'1-Results 2030'!GJ33-'1-Results 2030'!GJ$2</f>
        <v>0</v>
      </c>
      <c r="GL33" s="2">
        <f>'1-Results 2030'!GK33-'1-Results 2030'!GK$2</f>
        <v>0</v>
      </c>
      <c r="GM33" s="2">
        <f>'1-Results 2030'!GL33-'1-Results 2030'!GL$2</f>
        <v>0</v>
      </c>
      <c r="GN33" s="2">
        <f>'1-Results 2030'!GM33-'1-Results 2030'!GM$2</f>
        <v>0</v>
      </c>
      <c r="GO33" s="2">
        <f>'1-Results 2030'!GN33-'1-Results 2030'!GN$2</f>
        <v>0</v>
      </c>
      <c r="GP33" s="2">
        <f>'1-Results 2030'!GO33-'1-Results 2030'!GO$2</f>
        <v>0</v>
      </c>
      <c r="GQ33" s="2">
        <f>'1-Results 2030'!GP33-'1-Results 2030'!GP$2</f>
        <v>0</v>
      </c>
      <c r="GR33" s="2">
        <f>'1-Results 2030'!GQ33-'1-Results 2030'!GQ$2</f>
        <v>0</v>
      </c>
      <c r="GS33" s="2">
        <f>'1-Results 2030'!GR33-'1-Results 2030'!GR$2</f>
        <v>0</v>
      </c>
      <c r="GT33" s="2">
        <f>'1-Results 2030'!GS33-'1-Results 2030'!GS$2</f>
        <v>0</v>
      </c>
      <c r="GU33" s="2">
        <f>'1-Results 2030'!GT33-'1-Results 2030'!GT$2</f>
        <v>0</v>
      </c>
      <c r="GV33" s="2">
        <f>'1-Results 2030'!GU33-'1-Results 2030'!GU$2</f>
        <v>0</v>
      </c>
      <c r="GW33" s="2">
        <f>'1-Results 2030'!GV33-'1-Results 2030'!GV$2</f>
        <v>0</v>
      </c>
      <c r="GX33" s="2">
        <f>'1-Results 2030'!GW33-'1-Results 2030'!GW$2</f>
        <v>0</v>
      </c>
      <c r="GY33" s="2">
        <f>'1-Results 2030'!GX33-'1-Results 2030'!GX$2</f>
        <v>0</v>
      </c>
      <c r="GZ33" s="2">
        <f>'1-Results 2030'!GY33-'1-Results 2030'!GY$2</f>
        <v>0</v>
      </c>
      <c r="HA33" s="2">
        <f>'1-Results 2030'!GZ33-'1-Results 2030'!GZ$2</f>
        <v>0</v>
      </c>
      <c r="HB33" s="2">
        <f>'1-Results 2030'!HA33-'1-Results 2030'!HA$2</f>
        <v>0</v>
      </c>
      <c r="HC33" s="2">
        <f>'1-Results 2030'!HB33-'1-Results 2030'!HB$2</f>
        <v>0</v>
      </c>
      <c r="HD33" s="2">
        <f>'1-Results 2030'!HC33-'1-Results 2030'!HC$2</f>
        <v>-8.550749127224197E-2</v>
      </c>
      <c r="HE33" s="2">
        <f>'1-Results 2030'!HD33-'1-Results 2030'!HD$2</f>
        <v>0</v>
      </c>
      <c r="HF33" s="2">
        <f>'1-Results 2030'!HE33-'1-Results 2030'!HE$2</f>
        <v>-3.1810282438458709E-2</v>
      </c>
      <c r="HG33" s="2">
        <f>'1-Results 2030'!HF33-'1-Results 2030'!HF$2</f>
        <v>-3.1810282438458709E-2</v>
      </c>
      <c r="HH33" s="2">
        <f>'1-Results 2030'!HG33-'1-Results 2030'!HG$2</f>
        <v>0</v>
      </c>
      <c r="HI33" s="2">
        <f>'1-Results 2030'!HH33-'1-Results 2030'!HH$2</f>
        <v>0</v>
      </c>
      <c r="HJ33" s="2">
        <f>'1-Results 2030'!HI33-'1-Results 2030'!HI$2</f>
        <v>0</v>
      </c>
      <c r="HK33" s="2">
        <f>'1-Results 2030'!HJ33-'1-Results 2030'!HJ$2</f>
        <v>0</v>
      </c>
      <c r="HL33" s="2">
        <f>'1-Results 2030'!HK33-'1-Results 2030'!HK$2</f>
        <v>0</v>
      </c>
      <c r="HM33" s="2">
        <f>'1-Results 2030'!HL33-'1-Results 2030'!HL$2</f>
        <v>-5.3569580752324993E-3</v>
      </c>
      <c r="HN33" s="2">
        <f>'1-Results 2030'!HM33-'1-Results 2030'!HM$2</f>
        <v>-5.3569580752324993E-3</v>
      </c>
      <c r="HO33" s="2">
        <f>'1-Results 2030'!HN33-'1-Results 2030'!HN$2</f>
        <v>0</v>
      </c>
      <c r="HP33" s="2">
        <f>'1-Results 2030'!HO33-'1-Results 2030'!HO$2</f>
        <v>0</v>
      </c>
      <c r="HQ33" s="2">
        <f>'1-Results 2030'!HP33-'1-Results 2030'!HP$2</f>
        <v>0</v>
      </c>
      <c r="HR33" s="2">
        <f>'1-Results 2030'!HQ33-'1-Results 2030'!HQ$2</f>
        <v>0</v>
      </c>
      <c r="HS33" s="2">
        <f>'1-Results 2030'!HR33-'1-Results 2030'!HR$2</f>
        <v>0</v>
      </c>
      <c r="HT33" s="75">
        <f>'1-Results 2030'!HS33-'1-Results 2030'!HS$2</f>
        <v>0</v>
      </c>
      <c r="HU33" s="2">
        <f>'1-Results 2030'!HT33-'1-Results 2030'!HT$2</f>
        <v>-3.6440786159560989E-3</v>
      </c>
      <c r="HV33" s="2">
        <f>'1-Results 2030'!HU33-'1-Results 2030'!HU$2</f>
        <v>0</v>
      </c>
      <c r="HW33" s="2">
        <f>'1-Results 2030'!HV33-'1-Results 2030'!HV$2</f>
        <v>0</v>
      </c>
      <c r="HX33" s="75">
        <f>'1-Results 2030'!HW33-'1-Results 2030'!HW$2</f>
        <v>0</v>
      </c>
      <c r="HY33" s="2">
        <f>'1-Results 2030'!HX33-'1-Results 2030'!HX$2</f>
        <v>0</v>
      </c>
      <c r="HZ33" s="2">
        <f>'1-Results 2030'!HY33-'1-Results 2030'!HY$2</f>
        <v>0</v>
      </c>
      <c r="IA33" s="2">
        <f>'1-Results 2030'!HZ33-'1-Results 2030'!HZ$2</f>
        <v>0</v>
      </c>
      <c r="IB33" s="2">
        <f>'1-Results 2030'!IA33-'1-Results 2030'!IA$2</f>
        <v>0</v>
      </c>
      <c r="IC33" s="2">
        <f>'1-Results 2030'!IB33-'1-Results 2030'!IB$2</f>
        <v>0</v>
      </c>
      <c r="ID33" s="2">
        <f>'1-Results 2030'!IC33-'1-Results 2030'!IC$2</f>
        <v>0</v>
      </c>
      <c r="IE33" s="2">
        <f>'1-Results 2030'!ID33-'1-Results 2030'!ID$2</f>
        <v>0</v>
      </c>
      <c r="IF33" s="2">
        <f>'1-Results 2030'!IE33-'1-Results 2030'!IE$2</f>
        <v>0</v>
      </c>
      <c r="IG33" s="2">
        <f>'1-Results 2030'!IF33-'1-Results 2030'!IF$2</f>
        <v>0</v>
      </c>
      <c r="IH33" s="2">
        <f>'1-Results 2030'!IG33-'1-Results 2030'!IG$2</f>
        <v>-2.877063538834E-3</v>
      </c>
      <c r="II33" s="2">
        <f>'1-Results 2030'!IH33-'1-Results 2030'!IH$2</f>
        <v>0</v>
      </c>
      <c r="IJ33" s="2">
        <f>'1-Results 2030'!II33-'1-Results 2030'!II$2</f>
        <v>-2.0332843665494E-3</v>
      </c>
      <c r="IK33" s="2">
        <f>'1-Results 2030'!IJ33-'1-Results 2030'!IJ$2</f>
        <v>0</v>
      </c>
      <c r="IL33" s="2">
        <f>'1-Results 2030'!IK33-'1-Results 2030'!IK$2</f>
        <v>0</v>
      </c>
      <c r="IM33" s="2">
        <f>'1-Results 2030'!IL33-'1-Results 2030'!IL$2</f>
        <v>0</v>
      </c>
      <c r="IN33" s="2">
        <f>'1-Results 2030'!IM33-'1-Results 2030'!IM$2</f>
        <v>0</v>
      </c>
      <c r="IO33" s="2">
        <f>'1-Results 2030'!IN33-'1-Results 2030'!IN$2</f>
        <v>0</v>
      </c>
      <c r="IP33" s="2">
        <f>'1-Results 2030'!IO33-'1-Results 2030'!IO$2</f>
        <v>0</v>
      </c>
      <c r="IQ33" s="2">
        <f>'1-Results 2030'!IP33-'1-Results 2030'!IP$2</f>
        <v>0</v>
      </c>
      <c r="IR33" s="2">
        <f>'1-Results 2030'!IQ33-'1-Results 2030'!IQ$2</f>
        <v>0</v>
      </c>
      <c r="IS33" s="2">
        <f>'1-Results 2030'!IR33-'1-Results 2030'!IR$2</f>
        <v>0</v>
      </c>
      <c r="IT33" s="2">
        <f>'1-Results 2030'!IS33-'1-Results 2030'!IS$2</f>
        <v>0</v>
      </c>
      <c r="IU33" s="2">
        <f>'1-Results 2030'!IT33-'1-Results 2030'!IT$2</f>
        <v>0</v>
      </c>
      <c r="IV33" s="2">
        <f>'1-Results 2030'!IU33-'1-Results 2030'!IU$2</f>
        <v>0</v>
      </c>
      <c r="IW33" s="2">
        <f>'1-Results 2030'!IV33-'1-Results 2030'!IV$2</f>
        <v>0</v>
      </c>
      <c r="IX33" s="2">
        <f>'1-Results 2030'!IW33-'1-Results 2030'!IW$2</f>
        <v>0</v>
      </c>
      <c r="IY33" s="2">
        <f>'1-Results 2030'!IX33-'1-Results 2030'!IX$2</f>
        <v>0</v>
      </c>
      <c r="IZ33" s="2">
        <f>'1-Results 2030'!IY33-'1-Results 2030'!IY$2</f>
        <v>0</v>
      </c>
      <c r="JA33" s="2">
        <f>'1-Results 2030'!IZ33-'1-Results 2030'!IZ$2</f>
        <v>0</v>
      </c>
      <c r="JB33" s="2">
        <f>'1-Results 2030'!JA33-'1-Results 2030'!JA$2</f>
        <v>0</v>
      </c>
      <c r="JC33" s="2">
        <f>'1-Results 2030'!JB33-'1-Results 2030'!JB$2</f>
        <v>0</v>
      </c>
      <c r="JD33" s="75">
        <f>'1-Results 2030'!JC33-'1-Results 2030'!JC$2</f>
        <v>0</v>
      </c>
      <c r="JE33" s="2">
        <f>'1-Results 2030'!JD33-'1-Results 2030'!JD$2</f>
        <v>0</v>
      </c>
      <c r="JF33" s="2">
        <f>'1-Results 2030'!JE33-'1-Results 2030'!JE$2</f>
        <v>0</v>
      </c>
      <c r="JG33" s="2">
        <f>'1-Results 2030'!JF33-'1-Results 2030'!JF$2</f>
        <v>0</v>
      </c>
      <c r="JH33" s="2">
        <f>'1-Results 2030'!JG33-'1-Results 2030'!JG$2</f>
        <v>0</v>
      </c>
      <c r="JI33" s="2">
        <f>'1-Results 2030'!JH33-'1-Results 2030'!JH$2</f>
        <v>0</v>
      </c>
      <c r="JJ33" s="2">
        <f>'1-Results 2030'!JI33-'1-Results 2030'!JI$2</f>
        <v>0</v>
      </c>
      <c r="JK33" s="2">
        <f>'1-Results 2030'!JJ33-'1-Results 2030'!JJ$2</f>
        <v>0</v>
      </c>
      <c r="JL33" s="2">
        <f>'1-Results 2030'!JK33-'1-Results 2030'!JK$2</f>
        <v>0</v>
      </c>
      <c r="JM33" s="2">
        <f>'1-Results 2030'!JL33-'1-Results 2030'!JL$2</f>
        <v>0</v>
      </c>
      <c r="JN33" s="2">
        <f>'1-Results 2030'!JM33-'1-Results 2030'!JM$2</f>
        <v>0</v>
      </c>
      <c r="JO33" s="2">
        <f>'1-Results 2030'!JN33-'1-Results 2030'!JN$2</f>
        <v>0</v>
      </c>
      <c r="JP33" s="2">
        <f>'1-Results 2030'!JO33-'1-Results 2030'!JO$2</f>
        <v>0</v>
      </c>
      <c r="JQ33" s="2">
        <f>'1-Results 2030'!JP33-'1-Results 2030'!JP$2</f>
        <v>0</v>
      </c>
      <c r="JR33" s="2">
        <f>'1-Results 2030'!JQ33-'1-Results 2030'!JQ$2</f>
        <v>0</v>
      </c>
      <c r="JS33" s="2">
        <f>'1-Results 2030'!JR33-'1-Results 2030'!JR$2</f>
        <v>0</v>
      </c>
      <c r="JT33" s="2">
        <f>'1-Results 2030'!JS33-'1-Results 2030'!JS$2</f>
        <v>0</v>
      </c>
      <c r="JU33" s="2">
        <f>'1-Results 2030'!JT33-'1-Results 2030'!JT$2</f>
        <v>0</v>
      </c>
      <c r="JV33" s="2">
        <f>'1-Results 2030'!JU33-'1-Results 2030'!JU$2</f>
        <v>0</v>
      </c>
      <c r="JW33" s="2">
        <f>'1-Results 2030'!JV33-'1-Results 2030'!JV$2</f>
        <v>0</v>
      </c>
      <c r="JX33" s="2">
        <f>'1-Results 2030'!JW33-'1-Results 2030'!JW$2</f>
        <v>0</v>
      </c>
      <c r="JY33" s="2">
        <f>'1-Results 2030'!JX33-'1-Results 2030'!JX$2</f>
        <v>0</v>
      </c>
      <c r="JZ33" s="2">
        <f>'1-Results 2030'!JY33-'1-Results 2030'!JY$2</f>
        <v>0</v>
      </c>
      <c r="KA33" s="2">
        <f>'1-Results 2030'!JZ33-'1-Results 2030'!JZ$2</f>
        <v>0</v>
      </c>
      <c r="KB33" s="2">
        <f>'1-Results 2030'!KA33-'1-Results 2030'!KA$2</f>
        <v>0</v>
      </c>
      <c r="KC33" s="2">
        <f>'1-Results 2030'!KB33-'1-Results 2030'!KB$2</f>
        <v>0</v>
      </c>
      <c r="KD33" s="2">
        <f>'1-Results 2030'!KC33-'1-Results 2030'!KC$2</f>
        <v>0</v>
      </c>
      <c r="KE33" s="2">
        <f>'1-Results 2030'!KD33-'1-Results 2030'!KD$2</f>
        <v>0</v>
      </c>
      <c r="KF33" s="2">
        <f>'1-Results 2030'!KE33-'1-Results 2030'!KE$2</f>
        <v>0</v>
      </c>
      <c r="KG33" s="2">
        <f>'1-Results 2030'!KF33-'1-Results 2030'!KF$2</f>
        <v>0</v>
      </c>
      <c r="KH33" s="2">
        <f>'1-Results 2030'!KG33-'1-Results 2030'!KG$2</f>
        <v>0</v>
      </c>
      <c r="KI33" s="2">
        <f>'1-Results 2030'!KH33-'1-Results 2030'!KH$2</f>
        <v>0</v>
      </c>
      <c r="KJ33" s="2">
        <f>'1-Results 2030'!KI33-'1-Results 2030'!KI$2</f>
        <v>0</v>
      </c>
      <c r="KK33" s="2">
        <f>'1-Results 2030'!KJ33-'1-Results 2030'!KJ$2</f>
        <v>0</v>
      </c>
      <c r="KL33" s="2">
        <f>'1-Results 2030'!KK33-'1-Results 2030'!KK$2</f>
        <v>0</v>
      </c>
      <c r="KM33" s="2">
        <f>'1-Results 2030'!KL33-'1-Results 2030'!KL$2</f>
        <v>0</v>
      </c>
      <c r="KN33" s="2">
        <f>'1-Results 2030'!KM33-'1-Results 2030'!KM$2</f>
        <v>0</v>
      </c>
      <c r="KO33" s="2">
        <f>'1-Results 2030'!KN33-'1-Results 2030'!KN$2</f>
        <v>0</v>
      </c>
      <c r="KP33" s="2">
        <f>'1-Results 2030'!KO33-'1-Results 2030'!KO$2</f>
        <v>0</v>
      </c>
      <c r="KQ33" s="2">
        <f>'1-Results 2030'!KP33-'1-Results 2030'!KP$2</f>
        <v>0</v>
      </c>
      <c r="KR33" s="2">
        <f>'1-Results 2030'!KQ33-'1-Results 2030'!KQ$2</f>
        <v>0</v>
      </c>
      <c r="KS33" s="2">
        <f>'1-Results 2030'!KR33-'1-Results 2030'!KR$2</f>
        <v>0</v>
      </c>
      <c r="KT33" s="2">
        <f>'1-Results 2030'!KS33-'1-Results 2030'!KS$2</f>
        <v>0</v>
      </c>
      <c r="KU33" s="2">
        <f>'1-Results 2030'!KT33-'1-Results 2030'!KT$2</f>
        <v>0</v>
      </c>
      <c r="KV33" s="2">
        <f>'1-Results 2030'!KU33-'1-Results 2030'!KU$2</f>
        <v>0</v>
      </c>
      <c r="KW33" s="2">
        <f>'1-Results 2030'!KV33-'1-Results 2030'!KV$2</f>
        <v>0</v>
      </c>
      <c r="KX33" s="2">
        <f>'1-Results 2030'!KW33-'1-Results 2030'!KW$2</f>
        <v>0</v>
      </c>
      <c r="KY33" s="2">
        <f>'1-Results 2030'!KX33-'1-Results 2030'!KX$2</f>
        <v>0</v>
      </c>
      <c r="KZ33" s="2">
        <f>'1-Results 2030'!KY33-'1-Results 2030'!KY$2</f>
        <v>0</v>
      </c>
      <c r="LA33" s="2">
        <f>'1-Results 2030'!KZ33-'1-Results 2030'!KZ$2</f>
        <v>0</v>
      </c>
      <c r="LB33" s="2">
        <f>'1-Results 2030'!LA33-'1-Results 2030'!LA$2</f>
        <v>0</v>
      </c>
      <c r="LC33" s="2">
        <f>'1-Results 2030'!LB33-'1-Results 2030'!LB$2</f>
        <v>0</v>
      </c>
      <c r="LD33" s="2">
        <f>'1-Results 2030'!LC33-'1-Results 2030'!LC$2</f>
        <v>0</v>
      </c>
      <c r="LE33" s="2">
        <f>'1-Results 2030'!LD33-'1-Results 2030'!LD$2</f>
        <v>0</v>
      </c>
      <c r="LF33" s="2">
        <f>'1-Results 2030'!LE33-'1-Results 2030'!LE$2</f>
        <v>0</v>
      </c>
      <c r="LG33" s="2">
        <f>'1-Results 2030'!LF33-'1-Results 2030'!LF$2</f>
        <v>0</v>
      </c>
      <c r="LH33" s="2">
        <f>'1-Results 2030'!LG33-'1-Results 2030'!LG$2</f>
        <v>0</v>
      </c>
      <c r="LI33" s="2">
        <f>'1-Results 2030'!LH33-'1-Results 2030'!LH$2</f>
        <v>0</v>
      </c>
      <c r="LJ33" s="2">
        <f>'1-Results 2030'!LI33-'1-Results 2030'!LI$2</f>
        <v>0</v>
      </c>
      <c r="LK33" s="2">
        <f>'1-Results 2030'!LJ33-'1-Results 2030'!LJ$2</f>
        <v>0</v>
      </c>
      <c r="LL33" s="2">
        <f>'1-Results 2030'!LK33-'1-Results 2030'!LK$2</f>
        <v>0</v>
      </c>
      <c r="LM33" s="75">
        <f>'1-Results 2030'!LL33-'1-Results 2030'!LL$2</f>
        <v>0</v>
      </c>
      <c r="LN33" s="2">
        <f>'1-Results 2030'!LM33-'1-Results 2030'!LM$2</f>
        <v>0</v>
      </c>
      <c r="LO33" s="2">
        <f>'1-Results 2030'!LN33-'1-Results 2030'!LN$2</f>
        <v>0</v>
      </c>
      <c r="LP33" s="2">
        <f>'1-Results 2030'!LO33-'1-Results 2030'!LO$2</f>
        <v>0</v>
      </c>
      <c r="LQ33" s="2">
        <f>'1-Results 2030'!LP33-'1-Results 2030'!LP$2</f>
        <v>0</v>
      </c>
      <c r="LR33" s="2">
        <f>'1-Results 2030'!LQ33-'1-Results 2030'!LQ$2</f>
        <v>0</v>
      </c>
      <c r="LS33" s="2">
        <f>'1-Results 2030'!LR33-'1-Results 2030'!LR$2</f>
        <v>0</v>
      </c>
      <c r="LT33" s="2">
        <f>'1-Results 2030'!LS33-'1-Results 2030'!LS$2</f>
        <v>0</v>
      </c>
      <c r="LU33" s="2">
        <f>'1-Results 2030'!LT33-'1-Results 2030'!LT$2</f>
        <v>0</v>
      </c>
      <c r="LV33" s="2">
        <f>'1-Results 2030'!LU33-'1-Results 2030'!LU$2</f>
        <v>0</v>
      </c>
      <c r="LW33" s="2">
        <f>'1-Results 2030'!LV33-'1-Results 2030'!LV$2</f>
        <v>0</v>
      </c>
      <c r="LX33" s="2">
        <f>'1-Results 2030'!LW33-'1-Results 2030'!LW$2</f>
        <v>0</v>
      </c>
      <c r="LY33" s="2">
        <f>'1-Results 2030'!LX33-'1-Results 2030'!LX$2</f>
        <v>0</v>
      </c>
      <c r="LZ33" s="2">
        <f>'1-Results 2030'!LY33-'1-Results 2030'!LY$2</f>
        <v>0</v>
      </c>
      <c r="MA33" s="2">
        <f>'1-Results 2030'!LZ33-'1-Results 2030'!LZ$2</f>
        <v>0</v>
      </c>
      <c r="MB33" s="2">
        <f>'1-Results 2030'!MA33-'1-Results 2030'!MA$2</f>
        <v>0</v>
      </c>
      <c r="MC33" s="2">
        <f>'1-Results 2030'!MB33-'1-Results 2030'!MB$2</f>
        <v>0</v>
      </c>
      <c r="MD33" s="2">
        <f>'1-Results 2030'!MC33-'1-Results 2030'!MC$2</f>
        <v>0</v>
      </c>
      <c r="ME33" s="2">
        <f>'1-Results 2030'!MD33-'1-Results 2030'!MD$2</f>
        <v>0</v>
      </c>
      <c r="MF33" s="75">
        <f>'1-Results 2030'!ME33-'1-Results 2030'!ME$2</f>
        <v>0</v>
      </c>
      <c r="MG33" s="2">
        <f>'1-Results 2030'!MF33-'1-Results 2030'!MF$2</f>
        <v>0</v>
      </c>
      <c r="MH33" s="2">
        <f>'1-Results 2030'!MG33-'1-Results 2030'!MG$2</f>
        <v>0</v>
      </c>
      <c r="MI33" s="2">
        <f>'1-Results 2030'!MH33-'1-Results 2030'!MH$2</f>
        <v>0</v>
      </c>
      <c r="MJ33" s="2">
        <f>'1-Results 2030'!MI33-'1-Results 2030'!MI$2</f>
        <v>0</v>
      </c>
      <c r="MK33" s="2">
        <f>'1-Results 2030'!MJ33-'1-Results 2030'!MJ$2</f>
        <v>0</v>
      </c>
      <c r="ML33" s="2">
        <f>'1-Results 2030'!MK33-'1-Results 2030'!MK$2</f>
        <v>0</v>
      </c>
      <c r="MM33" s="2">
        <f>'1-Results 2030'!ML33-'1-Results 2030'!ML$2</f>
        <v>0</v>
      </c>
      <c r="MN33" s="2">
        <f>'1-Results 2030'!MM33-'1-Results 2030'!MM$2</f>
        <v>0</v>
      </c>
      <c r="MO33" s="2">
        <f>'1-Results 2030'!MN33-'1-Results 2030'!MN$2</f>
        <v>0</v>
      </c>
      <c r="MP33" s="2">
        <f>'1-Results 2030'!MO33-'1-Results 2030'!MO$2</f>
        <v>0</v>
      </c>
      <c r="MQ33" s="2">
        <f>'1-Results 2030'!MP33-'1-Results 2030'!MP$2</f>
        <v>0</v>
      </c>
      <c r="MR33" s="2">
        <f>'1-Results 2030'!MQ33-'1-Results 2030'!MQ$2</f>
        <v>0</v>
      </c>
      <c r="MS33" s="2">
        <f>'1-Results 2030'!MR33-'1-Results 2030'!MR$2</f>
        <v>0</v>
      </c>
      <c r="MT33" s="2">
        <f>'1-Results 2030'!MS33-'1-Results 2030'!MS$2</f>
        <v>0</v>
      </c>
      <c r="MU33" s="2">
        <f>'1-Results 2030'!MT33-'1-Results 2030'!MT$2</f>
        <v>0</v>
      </c>
      <c r="MV33" s="2">
        <f>'1-Results 2030'!MU33-'1-Results 2030'!MU$2</f>
        <v>0</v>
      </c>
      <c r="MW33" s="75">
        <f>'1-Results 2030'!MV33-'1-Results 2030'!MV$2</f>
        <v>0</v>
      </c>
      <c r="MX33" s="2">
        <f>'1-Results 2030'!MW33-'1-Results 2030'!MW$2</f>
        <v>0</v>
      </c>
      <c r="MY33" s="2">
        <f>'1-Results 2030'!MX33-'1-Results 2030'!MX$2</f>
        <v>0</v>
      </c>
      <c r="MZ33" s="2">
        <f>'1-Results 2030'!MY33-'1-Results 2030'!MY$2</f>
        <v>0</v>
      </c>
      <c r="NA33" s="2">
        <f>'1-Results 2030'!MZ33-'1-Results 2030'!MZ$2</f>
        <v>0</v>
      </c>
      <c r="NB33" s="2">
        <f>'1-Results 2030'!NA33-'1-Results 2030'!NA$2</f>
        <v>0</v>
      </c>
      <c r="NC33" s="2">
        <f>'1-Results 2030'!NB33-'1-Results 2030'!NB$2</f>
        <v>0</v>
      </c>
      <c r="ND33" s="2">
        <f>'1-Results 2030'!NC33-'1-Results 2030'!NC$2</f>
        <v>0</v>
      </c>
      <c r="NE33" s="2">
        <f>'1-Results 2030'!ND33-'1-Results 2030'!ND$2</f>
        <v>0</v>
      </c>
      <c r="NF33" s="2">
        <f>'1-Results 2030'!NE33-'1-Results 2030'!NE$2</f>
        <v>0</v>
      </c>
      <c r="NG33" s="2">
        <f>'1-Results 2030'!NF33-'1-Results 2030'!NF$2</f>
        <v>0</v>
      </c>
      <c r="NH33" s="2">
        <f>'1-Results 2030'!NG33-'1-Results 2030'!NG$2</f>
        <v>0</v>
      </c>
      <c r="NI33" s="2">
        <f>'1-Results 2030'!NH33-'1-Results 2030'!NH$2</f>
        <v>0</v>
      </c>
      <c r="NJ33" s="2">
        <f>'1-Results 2030'!NI33-'1-Results 2030'!NI$2</f>
        <v>0</v>
      </c>
      <c r="NK33" s="2">
        <f>'1-Results 2030'!NJ33-'1-Results 2030'!NJ$2</f>
        <v>0</v>
      </c>
      <c r="NL33" s="2">
        <f>'1-Results 2030'!NK33-'1-Results 2030'!NK$2</f>
        <v>0</v>
      </c>
      <c r="NM33" s="2">
        <f>'1-Results 2030'!NL33-'1-Results 2030'!NL$2</f>
        <v>0</v>
      </c>
      <c r="NN33" s="2">
        <f>'1-Results 2030'!NM33-'1-Results 2030'!NM$2</f>
        <v>0</v>
      </c>
      <c r="NO33" s="2">
        <f>'1-Results 2030'!NN33-'1-Results 2030'!NN$2</f>
        <v>0</v>
      </c>
      <c r="NP33" s="2">
        <f>'1-Results 2030'!NO33-'1-Results 2030'!NO$2</f>
        <v>0</v>
      </c>
      <c r="NQ33" s="2">
        <f>'1-Results 2030'!NP33-'1-Results 2030'!NP$2</f>
        <v>0</v>
      </c>
      <c r="NR33" s="2">
        <f>'1-Results 2030'!NQ33-'1-Results 2030'!NQ$2</f>
        <v>0</v>
      </c>
      <c r="NS33" s="2">
        <f>'1-Results 2030'!NR33-'1-Results 2030'!NR$2</f>
        <v>0</v>
      </c>
      <c r="NT33" s="2">
        <f>'1-Results 2030'!NS33-'1-Results 2030'!NS$2</f>
        <v>0</v>
      </c>
      <c r="NU33" s="2">
        <f>'1-Results 2030'!NT33-'1-Results 2030'!NT$2</f>
        <v>0</v>
      </c>
      <c r="NV33" s="2">
        <f>'1-Results 2030'!NU33-'1-Results 2030'!NU$2</f>
        <v>0</v>
      </c>
      <c r="NW33" s="2">
        <f>'1-Results 2030'!NV33-'1-Results 2030'!NV$2</f>
        <v>0</v>
      </c>
      <c r="NX33" s="2">
        <f>'1-Results 2030'!NW33-'1-Results 2030'!NW$2</f>
        <v>0</v>
      </c>
      <c r="NY33" s="2">
        <f>'1-Results 2030'!NX33-'1-Results 2030'!NX$2</f>
        <v>0</v>
      </c>
      <c r="NZ33" s="2">
        <f>'1-Results 2030'!NY33-'1-Results 2030'!NY$2</f>
        <v>0</v>
      </c>
      <c r="OA33" s="2">
        <f>'1-Results 2030'!NZ33-'1-Results 2030'!NZ$2</f>
        <v>0</v>
      </c>
      <c r="OB33" s="2">
        <f>'1-Results 2030'!OA33-'1-Results 2030'!OA$2</f>
        <v>-8.0591338814578001E-2</v>
      </c>
      <c r="OC33" s="2">
        <f>'1-Results 2030'!OB33-'1-Results 2030'!OB$2</f>
        <v>-8.0591338814578001E-2</v>
      </c>
      <c r="OD33" s="2">
        <f>'1-Results 2030'!OC33-'1-Results 2030'!OC$2</f>
        <v>0</v>
      </c>
      <c r="OE33" s="2">
        <f>'1-Results 2030'!OD33-'1-Results 2030'!OD$2</f>
        <v>0</v>
      </c>
      <c r="OF33" s="2">
        <f>'1-Results 2030'!OE33-'1-Results 2030'!OE$2</f>
        <v>0</v>
      </c>
      <c r="OG33" s="2">
        <f>'1-Results 2030'!OF33-'1-Results 2030'!OF$2</f>
        <v>0</v>
      </c>
      <c r="OH33" s="2">
        <f>'1-Results 2030'!OG33-'1-Results 2030'!OG$2</f>
        <v>0</v>
      </c>
      <c r="OI33" s="2">
        <f>'1-Results 2030'!OH33-'1-Results 2030'!OH$2</f>
        <v>0</v>
      </c>
      <c r="OJ33" s="2">
        <f>'1-Results 2030'!OI33-'1-Results 2030'!OI$2</f>
        <v>0</v>
      </c>
      <c r="OK33" s="2">
        <f>'1-Results 2030'!OJ33-'1-Results 2030'!OJ$2</f>
        <v>0</v>
      </c>
      <c r="OL33" s="2">
        <f>'1-Results 2030'!OK33-'1-Results 2030'!OK$2</f>
        <v>0</v>
      </c>
      <c r="OM33" s="2">
        <f>'1-Results 2030'!OL33-'1-Results 2030'!OL$2</f>
        <v>0</v>
      </c>
      <c r="ON33" s="2">
        <f>'1-Results 2030'!OM33-'1-Results 2030'!OM$2</f>
        <v>0</v>
      </c>
      <c r="OO33" s="2">
        <f>'1-Results 2030'!ON33-'1-Results 2030'!ON$2</f>
        <v>0</v>
      </c>
      <c r="OP33" s="2">
        <f>'1-Results 2030'!OO33-'1-Results 2030'!OO$2</f>
        <v>0</v>
      </c>
      <c r="OQ33" s="2">
        <f>'1-Results 2030'!OP33-'1-Results 2030'!OP$2</f>
        <v>0</v>
      </c>
      <c r="OR33" s="2">
        <f>'1-Results 2030'!OQ33-'1-Results 2030'!OQ$2</f>
        <v>0</v>
      </c>
      <c r="OS33" s="2">
        <f>'1-Results 2030'!OR33-'1-Results 2030'!OR$2</f>
        <v>0</v>
      </c>
      <c r="OT33" s="2">
        <f>'1-Results 2030'!OS33-'1-Results 2030'!OS$2</f>
        <v>0</v>
      </c>
      <c r="OU33" s="2">
        <f>'1-Results 2030'!OT33-'1-Results 2030'!OT$2</f>
        <v>0</v>
      </c>
      <c r="OV33" s="2">
        <f>'1-Results 2030'!OU33-'1-Results 2030'!OU$2</f>
        <v>0</v>
      </c>
      <c r="OW33" s="2">
        <f>'1-Results 2030'!OV33-'1-Results 2030'!OV$2</f>
        <v>0</v>
      </c>
      <c r="OX33" s="2">
        <f>'1-Results 2030'!OW33-'1-Results 2030'!OW$2</f>
        <v>0</v>
      </c>
      <c r="OY33" s="2">
        <f>'1-Results 2030'!OX33-'1-Results 2030'!OX$2</f>
        <v>0</v>
      </c>
      <c r="OZ33" s="2">
        <f>'1-Results 2030'!OY33-'1-Results 2030'!OY$2</f>
        <v>0</v>
      </c>
      <c r="PA33" s="2">
        <f>'1-Results 2030'!OZ33-'1-Results 2030'!OZ$2</f>
        <v>0</v>
      </c>
      <c r="PB33" s="2">
        <f>'1-Results 2030'!PA33-'1-Results 2030'!PA$2</f>
        <v>0</v>
      </c>
      <c r="PC33" s="2">
        <f>'1-Results 2030'!PB33-'1-Results 2030'!PB$2</f>
        <v>0</v>
      </c>
      <c r="PD33" s="2">
        <f>'1-Results 2030'!PC33-'1-Results 2030'!PC$2</f>
        <v>0</v>
      </c>
      <c r="PE33" s="2">
        <f>'1-Results 2030'!PD33-'1-Results 2030'!PD$2</f>
        <v>0</v>
      </c>
      <c r="PF33" s="2">
        <f>'1-Results 2030'!PE33-'1-Results 2030'!PE$2</f>
        <v>0</v>
      </c>
      <c r="PG33" s="2">
        <f>'1-Results 2030'!PF33-'1-Results 2030'!PF$2</f>
        <v>0</v>
      </c>
      <c r="PH33" s="2">
        <f>'1-Results 2030'!PG33-'1-Results 2030'!PG$2</f>
        <v>0</v>
      </c>
      <c r="PI33" s="2">
        <f>'1-Results 2030'!PH33-'1-Results 2030'!PH$2</f>
        <v>0</v>
      </c>
      <c r="PJ33" s="2">
        <f>'1-Results 2030'!PI33-'1-Results 2030'!PI$2</f>
        <v>0</v>
      </c>
      <c r="PK33" s="2">
        <f>'1-Results 2030'!PJ33-'1-Results 2030'!PJ$2</f>
        <v>0</v>
      </c>
      <c r="PL33" s="2">
        <f>'1-Results 2030'!PK33-'1-Results 2030'!PK$2</f>
        <v>0</v>
      </c>
      <c r="PM33" s="2">
        <f>'1-Results 2030'!PL33-'1-Results 2030'!PL$2</f>
        <v>0</v>
      </c>
      <c r="PN33" s="2">
        <f>'1-Results 2030'!PM33-'1-Results 2030'!PM$2</f>
        <v>0</v>
      </c>
      <c r="PO33" s="2">
        <f>'1-Results 2030'!PN33-'1-Results 2030'!PN$2</f>
        <v>0</v>
      </c>
      <c r="PP33" s="2">
        <f>'1-Results 2030'!PO33-'1-Results 2030'!PO$2</f>
        <v>0</v>
      </c>
      <c r="PQ33" s="2">
        <f>'1-Results 2030'!PP33-'1-Results 2030'!PP$2</f>
        <v>0</v>
      </c>
      <c r="PR33" s="2">
        <f>'1-Results 2030'!PQ33-'1-Results 2030'!PQ$2</f>
        <v>0</v>
      </c>
      <c r="PS33" s="2">
        <f>'1-Results 2030'!PR33-'1-Results 2030'!PR$2</f>
        <v>0</v>
      </c>
      <c r="PT33" s="2">
        <f>'1-Results 2030'!PS33-'1-Results 2030'!PS$2</f>
        <v>0</v>
      </c>
      <c r="PU33" s="2">
        <f>'1-Results 2030'!PT33-'1-Results 2030'!PT$2</f>
        <v>0</v>
      </c>
      <c r="PV33" s="2">
        <f>'1-Results 2030'!PU33-'1-Results 2030'!PU$2</f>
        <v>0</v>
      </c>
      <c r="PW33" s="2">
        <f>'1-Results 2030'!PV33-'1-Results 2030'!PV$2</f>
        <v>0</v>
      </c>
      <c r="PX33" s="2">
        <f>'1-Results 2030'!PW33-'1-Results 2030'!PW$2</f>
        <v>0</v>
      </c>
      <c r="PY33" s="2">
        <f>'1-Results 2030'!PX33-'1-Results 2030'!PX$2</f>
        <v>0</v>
      </c>
      <c r="PZ33" s="2">
        <f>'1-Results 2030'!PY33-'1-Results 2030'!PY$2</f>
        <v>0</v>
      </c>
      <c r="QA33" s="2">
        <f>'1-Results 2030'!PZ33-'1-Results 2030'!PZ$2</f>
        <v>0</v>
      </c>
      <c r="QB33" s="2">
        <f>'1-Results 2030'!QA33-'1-Results 2030'!QA$2</f>
        <v>0</v>
      </c>
      <c r="QC33" s="2">
        <f>'1-Results 2030'!QB33-'1-Results 2030'!QB$2</f>
        <v>0</v>
      </c>
      <c r="QD33" s="2">
        <f>'1-Results 2030'!QC33-'1-Results 2030'!QC$2</f>
        <v>0</v>
      </c>
      <c r="QE33" s="2">
        <f>'1-Results 2030'!QD33-'1-Results 2030'!QD$2</f>
        <v>0</v>
      </c>
      <c r="QF33" s="2">
        <f>'1-Results 2030'!QE33-'1-Results 2030'!QE$2</f>
        <v>0</v>
      </c>
      <c r="QG33" s="2">
        <f>'1-Results 2030'!QF33-'1-Results 2030'!QF$2</f>
        <v>0</v>
      </c>
      <c r="QH33" s="2">
        <f>'1-Results 2030'!QG33-'1-Results 2030'!QG$2</f>
        <v>0</v>
      </c>
      <c r="QI33" s="2">
        <f>'1-Results 2030'!QH33-'1-Results 2030'!QH$2</f>
        <v>0</v>
      </c>
      <c r="QJ33" s="2">
        <f>'1-Results 2030'!QI33-'1-Results 2030'!QI$2</f>
        <v>0</v>
      </c>
      <c r="QK33" s="2">
        <f>'1-Results 2030'!QJ33-'1-Results 2030'!QJ$2</f>
        <v>0</v>
      </c>
      <c r="QL33" s="2">
        <f>'1-Results 2030'!QK33-'1-Results 2030'!QK$2</f>
        <v>0</v>
      </c>
      <c r="QM33" s="2">
        <f>'1-Results 2030'!QL33-'1-Results 2030'!QL$2</f>
        <v>0</v>
      </c>
      <c r="QN33" s="2">
        <f>'1-Results 2030'!QM33-'1-Results 2030'!QM$2</f>
        <v>0</v>
      </c>
      <c r="QO33" s="2">
        <f>'1-Results 2030'!QN33-'1-Results 2030'!QN$2</f>
        <v>0</v>
      </c>
      <c r="QP33" s="2">
        <f>'1-Results 2030'!QO33-'1-Results 2030'!QO$2</f>
        <v>0</v>
      </c>
      <c r="QQ33" s="2">
        <f>'1-Results 2030'!QP33-'1-Results 2030'!QP$2</f>
        <v>0</v>
      </c>
      <c r="QR33" s="2">
        <f>'1-Results 2030'!QQ33-'1-Results 2030'!QQ$2</f>
        <v>0</v>
      </c>
      <c r="QS33" s="2">
        <f>'1-Results 2030'!QR33-'1-Results 2030'!QR$2</f>
        <v>0</v>
      </c>
      <c r="QT33" s="2">
        <f>'1-Results 2030'!QS33-'1-Results 2030'!QS$2</f>
        <v>0</v>
      </c>
      <c r="QU33" s="2">
        <f>'1-Results 2030'!QT33-'1-Results 2030'!QT$2</f>
        <v>0</v>
      </c>
      <c r="QV33" s="2">
        <f>'1-Results 2030'!QU33-'1-Results 2030'!QU$2</f>
        <v>0</v>
      </c>
      <c r="QW33" s="2">
        <f>'1-Results 2030'!QV33-'1-Results 2030'!QV$2</f>
        <v>0</v>
      </c>
      <c r="QX33" s="2">
        <f>'1-Results 2030'!QW33-'1-Results 2030'!QW$2</f>
        <v>0</v>
      </c>
      <c r="QY33" s="2">
        <f>'1-Results 2030'!QX33-'1-Results 2030'!QX$2</f>
        <v>0</v>
      </c>
      <c r="QZ33" s="2">
        <f>'1-Results 2030'!QY33-'1-Results 2030'!QY$2</f>
        <v>0</v>
      </c>
      <c r="RA33" s="2">
        <f>'1-Results 2030'!QZ33-'1-Results 2030'!QZ$2</f>
        <v>0</v>
      </c>
      <c r="RB33" s="2">
        <f>'1-Results 2030'!RA33-'1-Results 2030'!RA$2</f>
        <v>0</v>
      </c>
      <c r="RC33" s="2">
        <f>'1-Results 2030'!RB33-'1-Results 2030'!RB$2</f>
        <v>0</v>
      </c>
      <c r="RD33" s="2">
        <f>'1-Results 2030'!RC33-'1-Results 2030'!RC$2</f>
        <v>0</v>
      </c>
      <c r="RE33" s="2">
        <f>'1-Results 2030'!RD33-'1-Results 2030'!RD$2</f>
        <v>0</v>
      </c>
      <c r="RF33" s="2">
        <f>'1-Results 2030'!RE33-'1-Results 2030'!RE$2</f>
        <v>0</v>
      </c>
      <c r="RG33" s="2">
        <f>'1-Results 2030'!RF33-'1-Results 2030'!RF$2</f>
        <v>0</v>
      </c>
      <c r="RH33" s="2">
        <f>'1-Results 2030'!RG33-'1-Results 2030'!RG$2</f>
        <v>0</v>
      </c>
      <c r="RI33" s="2">
        <f>'1-Results 2030'!RH33-'1-Results 2030'!RH$2</f>
        <v>0</v>
      </c>
      <c r="RJ33" s="2">
        <f>'1-Results 2030'!RI33-'1-Results 2030'!RI$2</f>
        <v>0</v>
      </c>
      <c r="RK33" s="2">
        <f>'1-Results 2030'!RJ33-'1-Results 2030'!RJ$2</f>
        <v>0</v>
      </c>
      <c r="RL33" s="2">
        <f>'1-Results 2030'!RK33-'1-Results 2030'!RK$2</f>
        <v>0</v>
      </c>
      <c r="RM33" s="2">
        <f>'1-Results 2030'!RL33-'1-Results 2030'!RL$2</f>
        <v>0</v>
      </c>
      <c r="RN33" s="2">
        <f>'1-Results 2030'!RM33-'1-Results 2030'!RM$2</f>
        <v>0</v>
      </c>
      <c r="RO33" s="2">
        <f>'1-Results 2030'!RN33-'1-Results 2030'!RN$2</f>
        <v>0</v>
      </c>
      <c r="RP33" s="2">
        <f>'1-Results 2030'!RO33-'1-Results 2030'!RO$2</f>
        <v>0</v>
      </c>
      <c r="RQ33" s="2">
        <f>'1-Results 2030'!RP33-'1-Results 2030'!RP$2</f>
        <v>0</v>
      </c>
      <c r="RR33" s="2">
        <f>'1-Results 2030'!RQ33-'1-Results 2030'!RQ$2</f>
        <v>0</v>
      </c>
      <c r="RS33" s="2">
        <f>'1-Results 2030'!RR33-'1-Results 2030'!RR$2</f>
        <v>0</v>
      </c>
      <c r="RT33" s="2">
        <f>'1-Results 2030'!RS33-'1-Results 2030'!RS$2</f>
        <v>0</v>
      </c>
      <c r="RU33" s="2">
        <f>'1-Results 2030'!RT33-'1-Results 2030'!RT$2</f>
        <v>0</v>
      </c>
      <c r="RV33" s="2">
        <f>'1-Results 2030'!RU33-'1-Results 2030'!RU$2</f>
        <v>0</v>
      </c>
      <c r="RW33" s="2">
        <f>'1-Results 2030'!RV33-'1-Results 2030'!RV$2</f>
        <v>0</v>
      </c>
      <c r="RX33" s="2">
        <f>'1-Results 2030'!RW33-'1-Results 2030'!RW$2</f>
        <v>0</v>
      </c>
      <c r="RY33" s="2">
        <f>'1-Results 2030'!RX33-'1-Results 2030'!RX$2</f>
        <v>0</v>
      </c>
      <c r="RZ33" s="2">
        <f>'1-Results 2030'!RY33-'1-Results 2030'!RY$2</f>
        <v>0</v>
      </c>
      <c r="SA33" s="2">
        <f>'1-Results 2030'!RZ33-'1-Results 2030'!RZ$2</f>
        <v>0</v>
      </c>
      <c r="SB33" s="2">
        <f>'1-Results 2030'!SA33-'1-Results 2030'!SA$2</f>
        <v>0</v>
      </c>
      <c r="SC33" s="2">
        <f>'1-Results 2030'!SB33-'1-Results 2030'!SB$2</f>
        <v>0</v>
      </c>
      <c r="SD33" s="2">
        <f>'1-Results 2030'!SC33-'1-Results 2030'!SC$2</f>
        <v>0</v>
      </c>
      <c r="SE33" s="2">
        <f>'1-Results 2030'!SD33-'1-Results 2030'!SD$2</f>
        <v>0</v>
      </c>
      <c r="SF33" s="2">
        <f>'1-Results 2030'!SE33-'1-Results 2030'!SE$2</f>
        <v>0</v>
      </c>
      <c r="SG33" s="2">
        <f>'1-Results 2030'!SF33-'1-Results 2030'!SF$2</f>
        <v>0</v>
      </c>
      <c r="SH33" s="2">
        <f>'1-Results 2030'!SG33-'1-Results 2030'!SG$2</f>
        <v>0</v>
      </c>
      <c r="SI33" s="2">
        <f>'1-Results 2030'!SH33-'1-Results 2030'!SH$2</f>
        <v>0</v>
      </c>
      <c r="SJ33" s="2">
        <f>'1-Results 2030'!SI33-'1-Results 2030'!SI$2</f>
        <v>0</v>
      </c>
      <c r="SK33" s="2">
        <f>'1-Results 2030'!SJ33-'1-Results 2030'!SJ$2</f>
        <v>0</v>
      </c>
      <c r="SL33" s="2">
        <f>'1-Results 2030'!SK33-'1-Results 2030'!SK$2</f>
        <v>0</v>
      </c>
      <c r="SM33" s="2">
        <f>'1-Results 2030'!SL33-'1-Results 2030'!SL$2</f>
        <v>0</v>
      </c>
      <c r="SN33" s="2">
        <f>'1-Results 2030'!SM33-'1-Results 2030'!SM$2</f>
        <v>0</v>
      </c>
      <c r="SO33" s="2">
        <f>'1-Results 2030'!SN33-'1-Results 2030'!SN$2</f>
        <v>0</v>
      </c>
      <c r="SP33" s="2">
        <f>'1-Results 2030'!SO33-'1-Results 2030'!SO$2</f>
        <v>0</v>
      </c>
      <c r="SQ33" s="2">
        <f>'1-Results 2030'!SP33-'1-Results 2030'!SP$2</f>
        <v>0</v>
      </c>
      <c r="SR33" s="2">
        <f>'1-Results 2030'!SQ33-'1-Results 2030'!SQ$2</f>
        <v>0</v>
      </c>
      <c r="SS33" s="2">
        <f>'1-Results 2030'!SR33-'1-Results 2030'!SR$2</f>
        <v>0</v>
      </c>
      <c r="ST33" s="2">
        <f>'1-Results 2030'!SS33-'1-Results 2030'!SS$2</f>
        <v>0</v>
      </c>
      <c r="SU33" s="2">
        <f>'1-Results 2030'!ST33-'1-Results 2030'!ST$2</f>
        <v>0</v>
      </c>
      <c r="SV33" s="2">
        <f>'1-Results 2030'!SU33-'1-Results 2030'!SU$2</f>
        <v>0</v>
      </c>
      <c r="SW33" s="2">
        <f>'1-Results 2030'!SV33-'1-Results 2030'!SV$2</f>
        <v>0</v>
      </c>
      <c r="SX33" s="2">
        <f>'1-Results 2030'!SW33-'1-Results 2030'!SW$2</f>
        <v>0</v>
      </c>
      <c r="SY33" s="2">
        <f>'1-Results 2030'!SX33-'1-Results 2030'!SX$2</f>
        <v>0</v>
      </c>
      <c r="SZ33" s="2">
        <f>'1-Results 2030'!SY33-'1-Results 2030'!SY$2</f>
        <v>0</v>
      </c>
      <c r="TA33" s="2">
        <f>'1-Results 2030'!SZ33-'1-Results 2030'!SZ$2</f>
        <v>0</v>
      </c>
      <c r="TB33" s="2">
        <f>'1-Results 2030'!TA33-'1-Results 2030'!TA$2</f>
        <v>0</v>
      </c>
      <c r="TC33" s="2">
        <f>'1-Results 2030'!TB33-'1-Results 2030'!TB$2</f>
        <v>0</v>
      </c>
      <c r="TD33" s="2">
        <f>'1-Results 2030'!TC33-'1-Results 2030'!TC$2</f>
        <v>0</v>
      </c>
      <c r="TE33" s="2">
        <f>'1-Results 2030'!TD33-'1-Results 2030'!TD$2</f>
        <v>0</v>
      </c>
      <c r="TF33" s="2">
        <f>'1-Results 2030'!TE33-'1-Results 2030'!TE$2</f>
        <v>0</v>
      </c>
      <c r="TG33" s="2">
        <f>'1-Results 2030'!TF33-'1-Results 2030'!TF$2</f>
        <v>0</v>
      </c>
      <c r="TH33" s="2">
        <f>'1-Results 2030'!TG33-'1-Results 2030'!TG$2</f>
        <v>0</v>
      </c>
      <c r="TI33" s="2">
        <f>'1-Results 2030'!TH33-'1-Results 2030'!TH$2</f>
        <v>0</v>
      </c>
      <c r="TJ33" s="2">
        <f>'1-Results 2030'!TI33-'1-Results 2030'!TI$2</f>
        <v>0</v>
      </c>
      <c r="TK33" s="2">
        <f>'1-Results 2030'!TJ33-'1-Results 2030'!TJ$2</f>
        <v>0</v>
      </c>
      <c r="TL33" s="2">
        <f>'1-Results 2030'!TK33-'1-Results 2030'!TK$2</f>
        <v>0</v>
      </c>
      <c r="TM33" s="2">
        <f>'1-Results 2030'!TL33-'1-Results 2030'!TL$2</f>
        <v>0</v>
      </c>
      <c r="TN33" s="2">
        <f>'1-Results 2030'!TM33-'1-Results 2030'!TM$2</f>
        <v>0</v>
      </c>
      <c r="TO33" s="2">
        <f>'1-Results 2030'!TN33-'1-Results 2030'!TN$2</f>
        <v>0</v>
      </c>
      <c r="TP33" s="2">
        <f>'1-Results 2030'!TO33-'1-Results 2030'!TO$2</f>
        <v>0</v>
      </c>
      <c r="TQ33" s="2">
        <f>'1-Results 2030'!TP33-'1-Results 2030'!TP$2</f>
        <v>0</v>
      </c>
      <c r="TR33" s="2">
        <f>'1-Results 2030'!TQ33-'1-Results 2030'!TQ$2</f>
        <v>0</v>
      </c>
      <c r="TS33" s="2">
        <f>'1-Results 2030'!TR33-'1-Results 2030'!TR$2</f>
        <v>0</v>
      </c>
      <c r="TT33" s="2">
        <f>'1-Results 2030'!TS33-'1-Results 2030'!TS$2</f>
        <v>0</v>
      </c>
      <c r="TU33" s="2">
        <f>'1-Results 2030'!TT33-'1-Results 2030'!TT$2</f>
        <v>0</v>
      </c>
      <c r="TV33" s="2">
        <f>'1-Results 2030'!TU33-'1-Results 2030'!TU$2</f>
        <v>0</v>
      </c>
      <c r="TW33" s="2">
        <f>'1-Results 2030'!TV33-'1-Results 2030'!TV$2</f>
        <v>0</v>
      </c>
      <c r="TX33" s="2">
        <f>'1-Results 2030'!TW33-'1-Results 2030'!TW$2</f>
        <v>0</v>
      </c>
      <c r="TY33" s="2">
        <f>'1-Results 2030'!TX33-'1-Results 2030'!TX$2</f>
        <v>0</v>
      </c>
      <c r="TZ33" s="2">
        <f>'1-Results 2030'!TY33-'1-Results 2030'!TY$2</f>
        <v>0</v>
      </c>
      <c r="UA33" s="2">
        <f>'1-Results 2030'!TZ33-'1-Results 2030'!TZ$2</f>
        <v>0</v>
      </c>
      <c r="UB33" s="2">
        <f>'1-Results 2030'!UA33-'1-Results 2030'!UA$2</f>
        <v>0</v>
      </c>
      <c r="UC33" s="2">
        <f>'1-Results 2030'!UB33-'1-Results 2030'!UB$2</f>
        <v>0</v>
      </c>
      <c r="UD33" s="2">
        <f>'1-Results 2030'!UC33-'1-Results 2030'!UC$2</f>
        <v>0</v>
      </c>
      <c r="UE33" s="2">
        <f>'1-Results 2030'!UD33-'1-Results 2030'!UD$2</f>
        <v>0</v>
      </c>
      <c r="UF33" s="2">
        <f>'1-Results 2030'!UE33-'1-Results 2030'!UE$2</f>
        <v>0</v>
      </c>
      <c r="UG33" s="2">
        <f>'1-Results 2030'!UF33-'1-Results 2030'!UF$2</f>
        <v>0</v>
      </c>
      <c r="UH33" s="2">
        <f>'1-Results 2030'!UG33-'1-Results 2030'!UG$2</f>
        <v>0</v>
      </c>
      <c r="UI33" s="2">
        <f>'1-Results 2030'!UH33-'1-Results 2030'!UH$2</f>
        <v>0</v>
      </c>
      <c r="UJ33" s="2">
        <f>'1-Results 2030'!UI33-'1-Results 2030'!UI$2</f>
        <v>0</v>
      </c>
      <c r="UK33" s="2">
        <f>'1-Results 2030'!UJ33-'1-Results 2030'!UJ$2</f>
        <v>0</v>
      </c>
      <c r="UL33" s="2">
        <f>'1-Results 2030'!UK33-'1-Results 2030'!UK$2</f>
        <v>0</v>
      </c>
      <c r="UM33" s="2">
        <f>'1-Results 2030'!UL33-'1-Results 2030'!UL$2</f>
        <v>0</v>
      </c>
      <c r="UN33" s="2">
        <f>'1-Results 2030'!UM33-'1-Results 2030'!UM$2</f>
        <v>0</v>
      </c>
      <c r="UO33" s="2">
        <f>'1-Results 2030'!UN33-'1-Results 2030'!UN$2</f>
        <v>0</v>
      </c>
      <c r="UP33" s="2">
        <f>'1-Results 2030'!UO33-'1-Results 2030'!UO$2</f>
        <v>0</v>
      </c>
      <c r="UQ33" s="2">
        <f>'1-Results 2030'!UP33-'1-Results 2030'!UP$2</f>
        <v>0</v>
      </c>
      <c r="UR33" s="2">
        <f>'1-Results 2030'!UQ33-'1-Results 2030'!UQ$2</f>
        <v>0</v>
      </c>
      <c r="US33" s="2">
        <f>'1-Results 2030'!UR33-'1-Results 2030'!UR$2</f>
        <v>0</v>
      </c>
      <c r="UT33" s="2">
        <f>'1-Results 2030'!US33-'1-Results 2030'!US$2</f>
        <v>0</v>
      </c>
      <c r="UU33" s="2">
        <f>'1-Results 2030'!UT33-'1-Results 2030'!UT$2</f>
        <v>0</v>
      </c>
      <c r="UV33" s="2">
        <f>'1-Results 2030'!UU33-'1-Results 2030'!UU$2</f>
        <v>0</v>
      </c>
      <c r="UW33" s="2">
        <f>'1-Results 2030'!UV33-'1-Results 2030'!UV$2</f>
        <v>0</v>
      </c>
      <c r="UX33" s="2">
        <f>'1-Results 2030'!UW33-'1-Results 2030'!UW$2</f>
        <v>0</v>
      </c>
      <c r="UY33" s="2">
        <f>'1-Results 2030'!UX33-'1-Results 2030'!UX$2</f>
        <v>0</v>
      </c>
      <c r="UZ33" s="2">
        <f>'1-Results 2030'!UY33-'1-Results 2030'!UY$2</f>
        <v>0</v>
      </c>
      <c r="VA33" s="2">
        <f>'1-Results 2030'!UZ33-'1-Results 2030'!UZ$2</f>
        <v>0</v>
      </c>
      <c r="VB33" s="2">
        <f>'1-Results 2030'!VA33-'1-Results 2030'!VA$2</f>
        <v>0</v>
      </c>
      <c r="VC33" s="2">
        <f>'1-Results 2030'!VB33-'1-Results 2030'!VB$2</f>
        <v>0</v>
      </c>
      <c r="VD33" s="2">
        <f>'1-Results 2030'!VC33-'1-Results 2030'!VC$2</f>
        <v>0</v>
      </c>
      <c r="VE33" s="2">
        <f>'1-Results 2030'!VD33-'1-Results 2030'!VD$2</f>
        <v>0</v>
      </c>
      <c r="VF33" s="2">
        <f>'1-Results 2030'!VE33-'1-Results 2030'!VE$2</f>
        <v>0</v>
      </c>
      <c r="VG33" s="2">
        <f>'1-Results 2030'!VF33-'1-Results 2030'!VF$2</f>
        <v>0</v>
      </c>
      <c r="VH33" s="2">
        <f>'1-Results 2030'!VG33-'1-Results 2030'!VG$2</f>
        <v>0</v>
      </c>
      <c r="VI33" s="2">
        <f>'1-Results 2030'!VH33-'1-Results 2030'!VH$2</f>
        <v>0</v>
      </c>
      <c r="VJ33" s="2">
        <f>'1-Results 2030'!VI33-'1-Results 2030'!VI$2</f>
        <v>0</v>
      </c>
      <c r="VK33" s="2">
        <f>'1-Results 2030'!VJ33-'1-Results 2030'!VJ$2</f>
        <v>0</v>
      </c>
      <c r="VL33" s="2">
        <f>'1-Results 2030'!VK33-'1-Results 2030'!VK$2</f>
        <v>0</v>
      </c>
      <c r="VM33" s="2">
        <f>'1-Results 2030'!VL33-'1-Results 2030'!VL$2</f>
        <v>0</v>
      </c>
      <c r="VN33" s="2">
        <f>'1-Results 2030'!VM33-'1-Results 2030'!VM$2</f>
        <v>0</v>
      </c>
      <c r="VO33" s="2">
        <f>'1-Results 2030'!VN33-'1-Results 2030'!VN$2</f>
        <v>0</v>
      </c>
      <c r="VP33" s="2">
        <f>'1-Results 2030'!VO33-'1-Results 2030'!VO$2</f>
        <v>0</v>
      </c>
      <c r="VQ33" s="2">
        <f>'1-Results 2030'!VP33-'1-Results 2030'!VP$2</f>
        <v>0</v>
      </c>
      <c r="VR33" s="2">
        <f>'1-Results 2030'!VQ33-'1-Results 2030'!VQ$2</f>
        <v>0</v>
      </c>
      <c r="VS33" s="2">
        <f>'1-Results 2030'!VR33-'1-Results 2030'!VR$2</f>
        <v>0</v>
      </c>
      <c r="VT33" s="2">
        <f>'1-Results 2030'!VS33-'1-Results 2030'!VS$2</f>
        <v>0</v>
      </c>
      <c r="VU33" s="2">
        <f>'1-Results 2030'!VT33-'1-Results 2030'!VT$2</f>
        <v>0</v>
      </c>
      <c r="VV33" s="2">
        <f>'1-Results 2030'!VU33-'1-Results 2030'!VU$2</f>
        <v>0</v>
      </c>
      <c r="VW33" s="2">
        <f>'1-Results 2030'!VV33-'1-Results 2030'!VV$2</f>
        <v>0</v>
      </c>
      <c r="VX33" s="2">
        <f>'1-Results 2030'!VW33-'1-Results 2030'!VW$2</f>
        <v>0</v>
      </c>
      <c r="VY33" s="2">
        <f>'1-Results 2030'!VX33-'1-Results 2030'!VX$2</f>
        <v>0</v>
      </c>
      <c r="VZ33" s="2">
        <f>'1-Results 2030'!VY33-'1-Results 2030'!VY$2</f>
        <v>0</v>
      </c>
      <c r="WA33" s="2">
        <f>'1-Results 2030'!VZ33-'1-Results 2030'!VZ$2</f>
        <v>0</v>
      </c>
      <c r="WB33" s="2">
        <f>'1-Results 2030'!WA33-'1-Results 2030'!WA$2</f>
        <v>0</v>
      </c>
      <c r="WC33" s="2">
        <f>'1-Results 2030'!WB33-'1-Results 2030'!WB$2</f>
        <v>0</v>
      </c>
      <c r="WD33" s="2">
        <f>'1-Results 2030'!WC33-'1-Results 2030'!WC$2</f>
        <v>0</v>
      </c>
      <c r="WE33" s="2">
        <f>'1-Results 2030'!WD33-'1-Results 2030'!WD$2</f>
        <v>0</v>
      </c>
      <c r="WF33" s="2">
        <f>'1-Results 2030'!WE33-'1-Results 2030'!WE$2</f>
        <v>0</v>
      </c>
      <c r="WG33" s="2">
        <f>'1-Results 2030'!WF33-'1-Results 2030'!WF$2</f>
        <v>0</v>
      </c>
      <c r="WH33" s="2">
        <f>'1-Results 2030'!WG33-'1-Results 2030'!WG$2</f>
        <v>0</v>
      </c>
      <c r="WI33" s="2">
        <f>'1-Results 2030'!WH33-'1-Results 2030'!WH$2</f>
        <v>0</v>
      </c>
      <c r="WJ33" s="2">
        <f>'1-Results 2030'!WI33-'1-Results 2030'!WI$2</f>
        <v>0</v>
      </c>
      <c r="WK33" s="2">
        <f>'1-Results 2030'!WJ33-'1-Results 2030'!WJ$2</f>
        <v>0</v>
      </c>
      <c r="WL33" s="2">
        <f>'1-Results 2030'!WK33-'1-Results 2030'!WK$2</f>
        <v>0</v>
      </c>
      <c r="WM33" s="2">
        <f>'1-Results 2030'!WL33-'1-Results 2030'!WL$2</f>
        <v>0</v>
      </c>
      <c r="WN33" s="2">
        <f>'1-Results 2030'!WM33-'1-Results 2030'!WM$2</f>
        <v>0</v>
      </c>
      <c r="WO33" s="2">
        <f>'1-Results 2030'!WN33-'1-Results 2030'!WN$2</f>
        <v>0</v>
      </c>
      <c r="WP33" s="2">
        <f>'1-Results 2030'!WO33-'1-Results 2030'!WO$2</f>
        <v>0</v>
      </c>
      <c r="WQ33" s="2">
        <f>'1-Results 2030'!WP33-'1-Results 2030'!WP$2</f>
        <v>0</v>
      </c>
      <c r="WR33" s="2">
        <f>'1-Results 2030'!WQ33-'1-Results 2030'!WQ$2</f>
        <v>0</v>
      </c>
      <c r="WS33" s="2">
        <f>'1-Results 2030'!WR33-'1-Results 2030'!WR$2</f>
        <v>0</v>
      </c>
      <c r="WT33" s="2">
        <f>'1-Results 2030'!WS33-'1-Results 2030'!WS$2</f>
        <v>0</v>
      </c>
      <c r="WU33" s="2">
        <f>'1-Results 2030'!WT33-'1-Results 2030'!WT$2</f>
        <v>0</v>
      </c>
      <c r="WV33" s="2">
        <f>'1-Results 2030'!WU33-'1-Results 2030'!WU$2</f>
        <v>0</v>
      </c>
      <c r="WW33" s="2">
        <f>'1-Results 2030'!WV33-'1-Results 2030'!WV$2</f>
        <v>0</v>
      </c>
      <c r="WX33" s="2">
        <f>'1-Results 2030'!WW33-'1-Results 2030'!WW$2</f>
        <v>0</v>
      </c>
      <c r="WY33" s="2">
        <f>'1-Results 2030'!WX33-'1-Results 2030'!WX$2</f>
        <v>0</v>
      </c>
      <c r="WZ33" s="2">
        <f>'1-Results 2030'!WY33-'1-Results 2030'!WY$2</f>
        <v>0</v>
      </c>
      <c r="XA33" s="2">
        <f>'1-Results 2030'!WZ33-'1-Results 2030'!WZ$2</f>
        <v>0</v>
      </c>
      <c r="XB33" s="2">
        <f>'1-Results 2030'!XA33-'1-Results 2030'!XA$2</f>
        <v>0</v>
      </c>
      <c r="XC33" s="2">
        <f>'1-Results 2030'!XB33-'1-Results 2030'!XB$2</f>
        <v>0</v>
      </c>
      <c r="XD33" s="2">
        <f>'1-Results 2030'!XC33-'1-Results 2030'!XC$2</f>
        <v>0</v>
      </c>
      <c r="XE33" s="2">
        <f>'1-Results 2030'!XD33-'1-Results 2030'!XD$2</f>
        <v>0</v>
      </c>
      <c r="XF33" s="2">
        <f>'1-Results 2030'!XE33-'1-Results 2030'!XE$2</f>
        <v>0</v>
      </c>
      <c r="XG33" s="2">
        <f>'1-Results 2030'!XF33-'1-Results 2030'!XF$2</f>
        <v>-0.121402657944225</v>
      </c>
      <c r="XH33" s="2">
        <f>'1-Results 2030'!XG33-'1-Results 2030'!XG$2</f>
        <v>-0.20614313413934499</v>
      </c>
      <c r="XI33" s="2">
        <f>'1-Results 2030'!XH33-'1-Results 2030'!XH$2</f>
        <v>0</v>
      </c>
      <c r="XJ33" s="2">
        <f>'1-Results 2030'!XI33-'1-Results 2030'!XI$2</f>
        <v>-2.0332843665494E-3</v>
      </c>
      <c r="XK33" s="2">
        <f>'1-Results 2030'!XJ33-'1-Results 2030'!XJ$2</f>
        <v>0</v>
      </c>
      <c r="XL33" s="2">
        <f>'1-Results 2030'!XK33-'1-Results 2030'!XK$2</f>
        <v>0</v>
      </c>
      <c r="XM33" s="2">
        <f>'1-Results 2030'!XL33-'1-Results 2030'!XL$2</f>
        <v>0</v>
      </c>
      <c r="XN33" s="2">
        <f>'1-Results 2030'!XM33-'1-Results 2030'!XM$2</f>
        <v>0</v>
      </c>
      <c r="XO33" s="2">
        <f>'1-Results 2030'!XN33-'1-Results 2030'!XN$2</f>
        <v>0</v>
      </c>
      <c r="XP33" s="2">
        <f>'1-Results 2030'!XO33-'1-Results 2030'!XO$2</f>
        <v>0</v>
      </c>
      <c r="XQ33" s="2">
        <f>'1-Results 2030'!XP33-'1-Results 2030'!XP$2</f>
        <v>0</v>
      </c>
      <c r="XR33" s="2">
        <f>'1-Results 2030'!XQ33-'1-Results 2030'!XQ$2</f>
        <v>0</v>
      </c>
      <c r="XS33" s="2">
        <f>'1-Results 2030'!XR33-'1-Results 2030'!XR$2</f>
        <v>0</v>
      </c>
      <c r="XT33" s="2">
        <f>'1-Results 2030'!XS33-'1-Results 2030'!XS$2</f>
        <v>0</v>
      </c>
      <c r="XU33" s="2">
        <f>'1-Results 2030'!XT33-'1-Results 2030'!XT$2</f>
        <v>0</v>
      </c>
      <c r="XV33" s="2">
        <f>'1-Results 2030'!XU33-'1-Results 2030'!XU$2</f>
        <v>0</v>
      </c>
      <c r="XW33" s="2">
        <f>'1-Results 2030'!XV33-'1-Results 2030'!XV$2</f>
        <v>0</v>
      </c>
      <c r="XX33" s="75">
        <f>'1-Results 2030'!XW33-'1-Results 2030'!XW$2</f>
        <v>0</v>
      </c>
      <c r="XY33" s="2">
        <f>'1-Results 2030'!XX33-'1-Results 2030'!XX$2</f>
        <v>0</v>
      </c>
      <c r="XZ33" s="2">
        <f>'1-Results 2030'!XY33-'1-Results 2030'!XY$2</f>
        <v>0</v>
      </c>
      <c r="YA33" s="2">
        <f>'1-Results 2030'!XZ33-'1-Results 2030'!XZ$2</f>
        <v>0</v>
      </c>
      <c r="YB33" s="2">
        <f>'1-Results 2030'!YA33-'1-Results 2030'!YA$2</f>
        <v>0</v>
      </c>
      <c r="YC33" s="2">
        <f>'1-Results 2030'!YB33-'1-Results 2030'!YB$2</f>
        <v>0</v>
      </c>
      <c r="YD33" s="2">
        <f>'1-Results 2030'!YC33-'1-Results 2030'!YC$2</f>
        <v>0</v>
      </c>
      <c r="YE33" s="2">
        <f>'1-Results 2030'!YD33-'1-Results 2030'!YD$2</f>
        <v>0</v>
      </c>
      <c r="YF33" s="2">
        <f>'1-Results 2030'!YE33-'1-Results 2030'!YE$2</f>
        <v>0</v>
      </c>
      <c r="YG33" s="2">
        <f>'1-Results 2030'!YF33-'1-Results 2030'!YF$2</f>
        <v>0</v>
      </c>
      <c r="YH33" s="2">
        <f>'1-Results 2030'!YG33-'1-Results 2030'!YG$2</f>
        <v>0</v>
      </c>
      <c r="YI33" s="2">
        <f>'1-Results 2030'!YH33-'1-Results 2030'!YH$2</f>
        <v>0</v>
      </c>
      <c r="YJ33" s="2">
        <f>'1-Results 2030'!YI33-'1-Results 2030'!YI$2</f>
        <v>0</v>
      </c>
      <c r="YK33" s="2">
        <f>'1-Results 2030'!YJ33-'1-Results 2030'!YJ$2</f>
        <v>0</v>
      </c>
      <c r="YL33" s="2">
        <f>'1-Results 2030'!YK33-'1-Results 2030'!YK$2</f>
        <v>0</v>
      </c>
      <c r="YM33" s="2">
        <f>'1-Results 2030'!YL33-'1-Results 2030'!YL$2</f>
        <v>0</v>
      </c>
      <c r="YN33" s="2">
        <f>'1-Results 2030'!YM33-'1-Results 2030'!YM$2</f>
        <v>0</v>
      </c>
      <c r="YO33" s="2">
        <f>'1-Results 2030'!YN33-'1-Results 2030'!YN$2</f>
        <v>0</v>
      </c>
      <c r="YP33" s="2">
        <f>'1-Results 2030'!YO33-'1-Results 2030'!YO$2</f>
        <v>0</v>
      </c>
      <c r="YQ33" s="2">
        <f>'1-Results 2030'!YP33-'1-Results 2030'!YP$2</f>
        <v>0</v>
      </c>
      <c r="YR33" s="2">
        <f>'1-Results 2030'!YQ33-'1-Results 2030'!YQ$2</f>
        <v>0</v>
      </c>
      <c r="YS33" s="2">
        <f>'1-Results 2030'!YR33-'1-Results 2030'!YR$2</f>
        <v>0</v>
      </c>
      <c r="YT33" s="2">
        <f>'1-Results 2030'!YS33-'1-Results 2030'!YS$2</f>
        <v>0</v>
      </c>
      <c r="YU33" s="75">
        <f>'1-Results 2030'!YT33-'1-Results 2030'!YT$2</f>
        <v>0</v>
      </c>
      <c r="YV33" s="2">
        <f>'1-Results 2030'!YU33-'1-Results 2030'!YU$2</f>
        <v>0</v>
      </c>
      <c r="YW33" s="2">
        <f>'1-Results 2030'!YV33-'1-Results 2030'!YV$2</f>
        <v>0</v>
      </c>
      <c r="YX33" s="2">
        <f>'1-Results 2030'!YW33-'1-Results 2030'!YW$2</f>
        <v>0</v>
      </c>
      <c r="YY33" s="2">
        <f>'1-Results 2030'!YX33-'1-Results 2030'!YX$2</f>
        <v>0</v>
      </c>
      <c r="YZ33" s="2">
        <f>'1-Results 2030'!YY33-'1-Results 2030'!YY$2</f>
        <v>0</v>
      </c>
      <c r="ZA33" s="2">
        <f>'1-Results 2030'!YZ33-'1-Results 2030'!YZ$2</f>
        <v>0</v>
      </c>
      <c r="ZB33" s="2">
        <f>'1-Results 2030'!ZA33-'1-Results 2030'!ZA$2</f>
        <v>0</v>
      </c>
      <c r="ZC33" s="2">
        <f>'1-Results 2030'!ZB33-'1-Results 2030'!ZB$2</f>
        <v>0</v>
      </c>
      <c r="ZD33" s="2">
        <f>'1-Results 2030'!ZC33-'1-Results 2030'!ZC$2</f>
        <v>0</v>
      </c>
      <c r="ZE33" s="2">
        <f>'1-Results 2030'!ZD33-'1-Results 2030'!ZD$2</f>
        <v>0</v>
      </c>
      <c r="ZF33" s="2">
        <f>'1-Results 2030'!ZE33-'1-Results 2030'!ZE$2</f>
        <v>0</v>
      </c>
      <c r="ZG33" s="2">
        <f>'1-Results 2030'!ZF33-'1-Results 2030'!ZF$2</f>
        <v>0</v>
      </c>
      <c r="ZH33" s="2">
        <f>'1-Results 2030'!ZG33-'1-Results 2030'!ZG$2</f>
        <v>0</v>
      </c>
      <c r="ZI33" s="2">
        <f>'1-Results 2030'!ZH33-'1-Results 2030'!ZH$2</f>
        <v>0</v>
      </c>
      <c r="ZJ33" s="2">
        <f>'1-Results 2030'!ZI33-'1-Results 2030'!ZI$2</f>
        <v>0</v>
      </c>
      <c r="ZK33" s="2">
        <f>'1-Results 2030'!ZJ33-'1-Results 2030'!ZJ$2</f>
        <v>0</v>
      </c>
      <c r="ZL33" s="2">
        <f>'1-Results 2030'!ZK33-'1-Results 2030'!ZK$2</f>
        <v>0</v>
      </c>
      <c r="ZM33" s="2">
        <f>'1-Results 2030'!ZL33-'1-Results 2030'!ZL$2</f>
        <v>0</v>
      </c>
      <c r="ZN33" s="2">
        <f>'1-Results 2030'!ZM33-'1-Results 2030'!ZM$2</f>
        <v>0</v>
      </c>
      <c r="ZO33" s="2">
        <f>'1-Results 2030'!ZN33-'1-Results 2030'!ZN$2</f>
        <v>0</v>
      </c>
      <c r="ZP33" s="2">
        <f>'1-Results 2030'!ZO33-'1-Results 2030'!ZO$2</f>
        <v>0</v>
      </c>
      <c r="ZQ33" s="2">
        <f>'1-Results 2030'!ZP33-'1-Results 2030'!ZP$2</f>
        <v>0</v>
      </c>
      <c r="ZR33" s="2">
        <f>'1-Results 2030'!ZQ33-'1-Results 2030'!ZQ$2</f>
        <v>0</v>
      </c>
      <c r="ZS33" s="2">
        <f>'1-Results 2030'!ZR33-'1-Results 2030'!ZR$2</f>
        <v>0</v>
      </c>
      <c r="ZT33" s="2">
        <f>'1-Results 2030'!ZS33-'1-Results 2030'!ZS$2</f>
        <v>0</v>
      </c>
      <c r="ZU33" s="2">
        <f>'1-Results 2030'!ZT33-'1-Results 2030'!ZT$2</f>
        <v>0</v>
      </c>
      <c r="ZV33" s="2">
        <f>'1-Results 2030'!ZU33-'1-Results 2030'!ZU$2</f>
        <v>0</v>
      </c>
      <c r="ZW33" s="2">
        <f>'1-Results 2030'!ZV33-'1-Results 2030'!ZV$2</f>
        <v>0</v>
      </c>
      <c r="ZX33" s="2">
        <f>'1-Results 2030'!ZW33-'1-Results 2030'!ZW$2</f>
        <v>0</v>
      </c>
      <c r="ZY33" s="2">
        <f>'1-Results 2030'!ZX33-'1-Results 2030'!ZX$2</f>
        <v>0</v>
      </c>
      <c r="ZZ33" s="2">
        <f>'1-Results 2030'!ZY33-'1-Results 2030'!ZY$2</f>
        <v>0</v>
      </c>
      <c r="AAA33" s="2">
        <f>'1-Results 2030'!ZZ33-'1-Results 2030'!ZZ$2</f>
        <v>0</v>
      </c>
      <c r="AAB33" s="2">
        <f>'1-Results 2030'!AAA33-'1-Results 2030'!AAA$2</f>
        <v>0</v>
      </c>
      <c r="AAC33" s="75">
        <f>'1-Results 2030'!AAB33-'1-Results 2030'!AAB$2</f>
        <v>0</v>
      </c>
      <c r="AAD33" s="2">
        <f>'1-Results 2030'!AAC33-'1-Results 2030'!AAC$2</f>
        <v>0</v>
      </c>
      <c r="AAE33" s="2">
        <f>'1-Results 2030'!AAD33-'1-Results 2030'!AAD$2</f>
        <v>0</v>
      </c>
      <c r="AAF33" s="2">
        <f>'1-Results 2030'!AAE33-'1-Results 2030'!AAE$2</f>
        <v>0</v>
      </c>
      <c r="AAG33" s="2">
        <f>'1-Results 2030'!AAF33-'1-Results 2030'!AAF$2</f>
        <v>0</v>
      </c>
      <c r="AAH33" s="2">
        <f>'1-Results 2030'!AAG33-'1-Results 2030'!AAG$2</f>
        <v>0</v>
      </c>
      <c r="AAI33" s="2">
        <f>'1-Results 2030'!AAH33-'1-Results 2030'!AAH$2</f>
        <v>0</v>
      </c>
      <c r="AAJ33" s="2">
        <f>'1-Results 2030'!AAI33-'1-Results 2030'!AAI$2</f>
        <v>0</v>
      </c>
      <c r="AAK33" s="2">
        <f>'1-Results 2030'!AAJ33-'1-Results 2030'!AAJ$2</f>
        <v>0</v>
      </c>
      <c r="AAL33" s="2">
        <f>'1-Results 2030'!AAK33-'1-Results 2030'!AAK$2</f>
        <v>0</v>
      </c>
      <c r="AAM33" s="2">
        <f>'1-Results 2030'!AAL33-'1-Results 2030'!AAL$2</f>
        <v>0</v>
      </c>
      <c r="AAN33" s="75">
        <f>'1-Results 2030'!AAM33-'1-Results 2030'!AAM$2</f>
        <v>0</v>
      </c>
      <c r="AAO33" s="2">
        <f>'1-Results 2030'!AAN33-'1-Results 2030'!AAN$2</f>
        <v>0</v>
      </c>
      <c r="AAP33" s="2">
        <f>'1-Results 2030'!AAO33-'1-Results 2030'!AAO$2</f>
        <v>0</v>
      </c>
      <c r="AAQ33" s="2">
        <f>'1-Results 2030'!AAP33-'1-Results 2030'!AAP$2</f>
        <v>0</v>
      </c>
      <c r="AAR33" s="2">
        <f>'1-Results 2030'!AAQ33-'1-Results 2030'!AAQ$2</f>
        <v>0</v>
      </c>
      <c r="AAS33" s="2">
        <f>'1-Results 2030'!AAR33-'1-Results 2030'!AAR$2</f>
        <v>0</v>
      </c>
      <c r="AAT33" s="2">
        <f>'1-Results 2030'!AAS33-'1-Results 2030'!AAS$2</f>
        <v>0</v>
      </c>
      <c r="AAU33" s="2">
        <f>'1-Results 2030'!AAT33-'1-Results 2030'!AAT$2</f>
        <v>0</v>
      </c>
      <c r="AAV33" s="2">
        <f>'1-Results 2030'!AAU33-'1-Results 2030'!AAU$2</f>
        <v>0</v>
      </c>
      <c r="AAW33" s="2">
        <f>'1-Results 2030'!AAV33-'1-Results 2030'!AAV$2</f>
        <v>0</v>
      </c>
      <c r="AAX33" s="2">
        <f>'1-Results 2030'!AAW33-'1-Results 2030'!AAW$2</f>
        <v>0</v>
      </c>
      <c r="AAY33" s="2">
        <f>'1-Results 2030'!AAX33-'1-Results 2030'!AAX$2</f>
        <v>0</v>
      </c>
      <c r="AAZ33" s="2">
        <f>'1-Results 2030'!AAY33-'1-Results 2030'!AAY$2</f>
        <v>0</v>
      </c>
      <c r="ABA33" s="2">
        <f>'1-Results 2030'!AAZ33-'1-Results 2030'!AAZ$2</f>
        <v>0</v>
      </c>
      <c r="ABB33" s="2">
        <f>'1-Results 2030'!ABA33-'1-Results 2030'!ABA$2</f>
        <v>0</v>
      </c>
      <c r="ABC33" s="2">
        <f>'1-Results 2030'!ABB33-'1-Results 2030'!ABB$2</f>
        <v>0</v>
      </c>
      <c r="ABD33" s="2">
        <f>'1-Results 2030'!ABC33-'1-Results 2030'!ABC$2</f>
        <v>0</v>
      </c>
      <c r="ABE33" s="2">
        <f>'1-Results 2030'!ABD33-'1-Results 2030'!ABD$2</f>
        <v>0</v>
      </c>
      <c r="ABF33" s="2">
        <f>'1-Results 2030'!ABE33-'1-Results 2030'!ABE$2</f>
        <v>0</v>
      </c>
      <c r="ABG33" s="2">
        <f>'1-Results 2030'!ABF33-'1-Results 2030'!ABF$2</f>
        <v>0</v>
      </c>
      <c r="ABH33" s="2">
        <f>'1-Results 2030'!ABG33-'1-Results 2030'!ABG$2</f>
        <v>0</v>
      </c>
      <c r="ABI33" s="2">
        <f>'1-Results 2030'!ABH33-'1-Results 2030'!ABH$2</f>
        <v>0</v>
      </c>
      <c r="ABJ33" s="2">
        <f>'1-Results 2030'!ABI33-'1-Results 2030'!ABI$2</f>
        <v>0</v>
      </c>
      <c r="ABK33" s="2">
        <f>'1-Results 2030'!ABJ33-'1-Results 2030'!ABJ$2</f>
        <v>0</v>
      </c>
      <c r="ABL33" s="2">
        <f>'1-Results 2030'!ABK33-'1-Results 2030'!ABK$2</f>
        <v>0</v>
      </c>
      <c r="ABM33" s="2">
        <f>'1-Results 2030'!ABL33-'1-Results 2030'!ABL$2</f>
        <v>0</v>
      </c>
      <c r="ABN33" s="2">
        <f>'1-Results 2030'!ABM33-'1-Results 2030'!ABM$2</f>
        <v>0</v>
      </c>
      <c r="ABO33" s="2">
        <f>'1-Results 2030'!ABN33-'1-Results 2030'!ABN$2</f>
        <v>0</v>
      </c>
      <c r="ABP33" s="2">
        <f>'1-Results 2030'!ABO33-'1-Results 2030'!ABO$2</f>
        <v>0</v>
      </c>
      <c r="ABQ33" s="2">
        <f>'1-Results 2030'!ABP33-'1-Results 2030'!ABP$2</f>
        <v>0</v>
      </c>
      <c r="ABR33" s="2">
        <f>'1-Results 2030'!ABQ33-'1-Results 2030'!ABQ$2</f>
        <v>0</v>
      </c>
      <c r="ABS33" s="2">
        <f>'1-Results 2030'!ABR33-'1-Results 2030'!ABR$2</f>
        <v>0</v>
      </c>
      <c r="ABT33" s="2">
        <f>'1-Results 2030'!ABS33-'1-Results 2030'!ABS$2</f>
        <v>0</v>
      </c>
      <c r="ABU33" s="2">
        <f>'1-Results 2030'!ABT33-'1-Results 2030'!ABT$2</f>
        <v>0</v>
      </c>
      <c r="ABV33" s="2">
        <f>'1-Results 2030'!ABU33-'1-Results 2030'!ABU$2</f>
        <v>0</v>
      </c>
      <c r="ABW33" s="2">
        <f>'1-Results 2030'!ABV33-'1-Results 2030'!ABV$2</f>
        <v>0</v>
      </c>
      <c r="ABX33" s="2">
        <f>'1-Results 2030'!ABW33-'1-Results 2030'!ABW$2</f>
        <v>0</v>
      </c>
      <c r="ABY33" s="2">
        <f>'1-Results 2030'!ABX33-'1-Results 2030'!ABX$2</f>
        <v>0</v>
      </c>
      <c r="ABZ33" s="2">
        <f>'1-Results 2030'!ABY33-'1-Results 2030'!ABY$2</f>
        <v>0</v>
      </c>
      <c r="ACA33" s="2">
        <f>'1-Results 2030'!ABZ33-'1-Results 2030'!ABZ$2</f>
        <v>0</v>
      </c>
      <c r="ACB33" s="2">
        <f>'1-Results 2030'!ACA33-'1-Results 2030'!ACA$2</f>
        <v>0</v>
      </c>
      <c r="ACC33" s="2">
        <f>'1-Results 2030'!ACB33-'1-Results 2030'!ACB$2</f>
        <v>0</v>
      </c>
      <c r="ACD33" s="2">
        <f>'1-Results 2030'!ACC33-'1-Results 2030'!ACC$2</f>
        <v>0</v>
      </c>
      <c r="ACE33" s="2">
        <f>'1-Results 2030'!ACD33-'1-Results 2030'!ACD$2</f>
        <v>0</v>
      </c>
      <c r="ACF33" s="2">
        <f>'1-Results 2030'!ACE33-'1-Results 2030'!ACE$2</f>
        <v>0</v>
      </c>
      <c r="ACG33" s="2">
        <f>'1-Results 2030'!ACF33-'1-Results 2030'!ACF$2</f>
        <v>0</v>
      </c>
      <c r="ACH33" s="2">
        <f>'1-Results 2030'!ACG33-'1-Results 2030'!ACG$2</f>
        <v>0</v>
      </c>
      <c r="ACI33" s="2">
        <f>'1-Results 2030'!ACH33-'1-Results 2030'!ACH$2</f>
        <v>0</v>
      </c>
      <c r="ACJ33" s="2">
        <f>'1-Results 2030'!ACI33-'1-Results 2030'!ACI$2</f>
        <v>0</v>
      </c>
      <c r="ACK33" s="2">
        <f>'1-Results 2030'!ACJ33-'1-Results 2030'!ACJ$2</f>
        <v>0</v>
      </c>
      <c r="ACL33" s="75">
        <f>'1-Results 2030'!ACK33-'1-Results 2030'!ACK$2</f>
        <v>0</v>
      </c>
      <c r="ACM33" s="2">
        <f>'1-Results 2030'!ACL33-'1-Results 2030'!ACL$2</f>
        <v>0</v>
      </c>
      <c r="ACN33" s="2">
        <f>'1-Results 2030'!ACM33-'1-Results 2030'!ACM$2</f>
        <v>0</v>
      </c>
      <c r="ACO33" s="2">
        <f>'1-Results 2030'!ACN33-'1-Results 2030'!ACN$2</f>
        <v>0</v>
      </c>
      <c r="ACP33" s="2">
        <f>'1-Results 2030'!ACO33-'1-Results 2030'!ACO$2</f>
        <v>0</v>
      </c>
      <c r="ACQ33" s="2">
        <f>'1-Results 2030'!ACP33-'1-Results 2030'!ACP$2</f>
        <v>0</v>
      </c>
      <c r="ACR33" s="2">
        <f>'1-Results 2030'!ACQ33-'1-Results 2030'!ACQ$2</f>
        <v>0</v>
      </c>
      <c r="ACS33" s="2">
        <f>'1-Results 2030'!ACR33-'1-Results 2030'!ACR$2</f>
        <v>0</v>
      </c>
      <c r="ACT33" s="2">
        <f>'1-Results 2030'!ACS33-'1-Results 2030'!ACS$2</f>
        <v>0</v>
      </c>
      <c r="ACU33" s="2">
        <f>'1-Results 2030'!ACT33-'1-Results 2030'!ACT$2</f>
        <v>0</v>
      </c>
      <c r="ACV33" s="2">
        <f>'1-Results 2030'!ACU33-'1-Results 2030'!ACU$2</f>
        <v>0</v>
      </c>
      <c r="ACW33" s="2">
        <f>'1-Results 2030'!ACV33-'1-Results 2030'!ACV$2</f>
        <v>0</v>
      </c>
      <c r="ACX33" s="2">
        <f>'1-Results 2030'!ACW33-'1-Results 2030'!ACW$2</f>
        <v>-0.65915815290020063</v>
      </c>
      <c r="ACY33" s="2">
        <f>'1-Results 2030'!ACX33-'1-Results 2030'!ACX$2</f>
        <v>0</v>
      </c>
      <c r="ACZ33" s="2">
        <f>'1-Results 2030'!ACY33-'1-Results 2030'!ACY$2</f>
        <v>0</v>
      </c>
      <c r="ADA33" s="2">
        <f>'1-Results 2030'!ACZ33-'1-Results 2030'!ACZ$2</f>
        <v>0</v>
      </c>
      <c r="ADB33" s="2">
        <f>'1-Results 2030'!ADA33-'1-Results 2030'!ADA$2</f>
        <v>0</v>
      </c>
      <c r="ADC33" s="2">
        <f>'1-Results 2030'!ADB33-'1-Results 2030'!ADB$2</f>
        <v>0</v>
      </c>
      <c r="ADD33" s="2">
        <f>'1-Results 2030'!ADC33-'1-Results 2030'!ADC$2</f>
        <v>0</v>
      </c>
      <c r="ADE33" s="2">
        <f>'1-Results 2030'!ADD33-'1-Results 2030'!ADD$2</f>
        <v>0</v>
      </c>
      <c r="ADF33" s="2">
        <f>'1-Results 2030'!ADE33-'1-Results 2030'!ADE$2</f>
        <v>0</v>
      </c>
      <c r="ADG33" s="2">
        <f>'1-Results 2030'!ADF33-'1-Results 2030'!ADF$2</f>
        <v>0</v>
      </c>
      <c r="ADH33" s="2">
        <f>'1-Results 2030'!ADG33-'1-Results 2030'!ADG$2</f>
        <v>0</v>
      </c>
      <c r="ADI33" s="2">
        <f>'1-Results 2030'!ADH33-'1-Results 2030'!ADH$2</f>
        <v>0</v>
      </c>
      <c r="ADJ33" s="2">
        <f>'1-Results 2030'!ADI33-'1-Results 2030'!ADI$2</f>
        <v>0</v>
      </c>
      <c r="ADK33" s="2">
        <f>'1-Results 2030'!ADJ33-'1-Results 2030'!ADJ$2</f>
        <v>0</v>
      </c>
      <c r="ADL33" s="2">
        <f>'1-Results 2030'!ADK33-'1-Results 2030'!ADK$2</f>
        <v>0</v>
      </c>
      <c r="ADM33" s="2">
        <f>'1-Results 2030'!ADL33-'1-Results 2030'!ADL$2</f>
        <v>0</v>
      </c>
      <c r="ADN33" s="2">
        <f>'1-Results 2030'!ADM33-'1-Results 2030'!ADM$2</f>
        <v>0</v>
      </c>
      <c r="ADO33" s="2">
        <f>'1-Results 2030'!ADN33-'1-Results 2030'!ADN$2</f>
        <v>0</v>
      </c>
      <c r="ADP33" s="2">
        <f>'1-Results 2030'!ADO33-'1-Results 2030'!ADO$2</f>
        <v>0</v>
      </c>
      <c r="ADQ33" s="2">
        <f>'1-Results 2030'!ADP33-'1-Results 2030'!ADP$2</f>
        <v>0</v>
      </c>
      <c r="ADR33" s="2">
        <f>'1-Results 2030'!ADQ33-'1-Results 2030'!ADQ$2</f>
        <v>0</v>
      </c>
      <c r="ADS33" s="2">
        <f>'1-Results 2030'!ADR33-'1-Results 2030'!ADR$2</f>
        <v>0</v>
      </c>
      <c r="ADT33" s="2">
        <f>'1-Results 2030'!ADS33-'1-Results 2030'!ADS$2</f>
        <v>0</v>
      </c>
      <c r="ADU33" s="2">
        <f>'1-Results 2030'!ADT33-'1-Results 2030'!ADT$2</f>
        <v>0</v>
      </c>
      <c r="ADV33" s="2">
        <f>'1-Results 2030'!ADU33-'1-Results 2030'!ADU$2</f>
        <v>0</v>
      </c>
      <c r="ADW33" s="2">
        <f>'1-Results 2030'!ADV33-'1-Results 2030'!ADV$2</f>
        <v>0</v>
      </c>
      <c r="ADX33" s="2">
        <f>'1-Results 2030'!ADW33-'1-Results 2030'!ADW$2</f>
        <v>0</v>
      </c>
      <c r="ADY33" s="2">
        <f>'1-Results 2030'!ADX33-'1-Results 2030'!ADX$2</f>
        <v>0</v>
      </c>
      <c r="ADZ33" s="2">
        <f>'1-Results 2030'!ADY33-'1-Results 2030'!ADY$2</f>
        <v>0</v>
      </c>
      <c r="AEA33" s="2">
        <f>'1-Results 2030'!ADZ33-'1-Results 2030'!ADZ$2</f>
        <v>0</v>
      </c>
      <c r="AEB33" s="2">
        <f>'1-Results 2030'!AEA33-'1-Results 2030'!AEA$2</f>
        <v>0</v>
      </c>
      <c r="AEC33" s="2">
        <f>'1-Results 2030'!AEB33-'1-Results 2030'!AEB$2</f>
        <v>0</v>
      </c>
      <c r="AED33" s="2">
        <f>'1-Results 2030'!AEC33-'1-Results 2030'!AEC$2</f>
        <v>0</v>
      </c>
      <c r="AEE33" s="2">
        <f>'1-Results 2030'!AED33-'1-Results 2030'!AED$2</f>
        <v>0</v>
      </c>
      <c r="AEF33" s="2">
        <f>'1-Results 2030'!AEE33-'1-Results 2030'!AEE$2</f>
        <v>0</v>
      </c>
      <c r="AEG33" s="2">
        <f>'1-Results 2030'!AEF33-'1-Results 2030'!AEF$2</f>
        <v>0</v>
      </c>
      <c r="AEH33" s="2">
        <f>'1-Results 2030'!AEG33-'1-Results 2030'!AEG$2</f>
        <v>0</v>
      </c>
      <c r="AEI33" s="2">
        <f>'1-Results 2030'!AEH33-'1-Results 2030'!AEH$2</f>
        <v>0</v>
      </c>
      <c r="AEJ33" s="2">
        <f>'1-Results 2030'!AEI33-'1-Results 2030'!AEI$2</f>
        <v>0</v>
      </c>
      <c r="AEK33" s="2">
        <f>'1-Results 2030'!AEJ33-'1-Results 2030'!AEJ$2</f>
        <v>0</v>
      </c>
      <c r="AEL33" s="2">
        <f>'1-Results 2030'!AEK33-'1-Results 2030'!AEK$2</f>
        <v>0</v>
      </c>
      <c r="AEM33" s="2">
        <f>'1-Results 2030'!AEL33-'1-Results 2030'!AEL$2</f>
        <v>0</v>
      </c>
      <c r="AEN33" s="2">
        <f>'1-Results 2030'!AEM33-'1-Results 2030'!AEM$2</f>
        <v>0</v>
      </c>
      <c r="AEO33" s="2">
        <f>'1-Results 2030'!AEN33-'1-Results 2030'!AEN$2</f>
        <v>0</v>
      </c>
      <c r="AEP33" s="2">
        <f>'1-Results 2030'!AEO33-'1-Results 2030'!AEO$2</f>
        <v>0</v>
      </c>
      <c r="AEQ33" s="2">
        <f>'1-Results 2030'!AEP33-'1-Results 2030'!AEP$2</f>
        <v>0</v>
      </c>
      <c r="AER33" s="2">
        <f>'1-Results 2030'!AEQ33-'1-Results 2030'!AEQ$2</f>
        <v>0</v>
      </c>
      <c r="AES33" s="2">
        <f>'1-Results 2030'!AER33-'1-Results 2030'!AER$2</f>
        <v>0</v>
      </c>
      <c r="AET33" s="2">
        <f>'1-Results 2030'!AES33-'1-Results 2030'!AES$2</f>
        <v>0</v>
      </c>
      <c r="AEU33" s="2">
        <f>'1-Results 2030'!AET33-'1-Results 2030'!AET$2</f>
        <v>0</v>
      </c>
      <c r="AEV33" s="2">
        <f>'1-Results 2030'!AEU33-'1-Results 2030'!AEU$2</f>
        <v>0</v>
      </c>
      <c r="AEW33" s="2">
        <f>'1-Results 2030'!AEV33-'1-Results 2030'!AEV$2</f>
        <v>0</v>
      </c>
      <c r="AEX33" s="2">
        <f>'1-Results 2030'!AEW33-'1-Results 2030'!AEW$2</f>
        <v>0</v>
      </c>
      <c r="AEY33" s="2">
        <f>'1-Results 2030'!AEX33-'1-Results 2030'!AEX$2</f>
        <v>0</v>
      </c>
      <c r="AEZ33" s="2">
        <f>'1-Results 2030'!AEY33-'1-Results 2030'!AEY$2</f>
        <v>0</v>
      </c>
      <c r="AFA33" s="2">
        <f>'1-Results 2030'!AEZ33-'1-Results 2030'!AEZ$2</f>
        <v>0</v>
      </c>
      <c r="AFB33" s="2">
        <f>'1-Results 2030'!AFA33-'1-Results 2030'!AFA$2</f>
        <v>0</v>
      </c>
      <c r="AFC33" s="2">
        <f>'1-Results 2030'!AFB33-'1-Results 2030'!AFB$2</f>
        <v>0</v>
      </c>
      <c r="AFD33" s="2">
        <f>'1-Results 2030'!AFC33-'1-Results 2030'!AFC$2</f>
        <v>0</v>
      </c>
      <c r="AFE33" s="2">
        <f>'1-Results 2030'!AFD33-'1-Results 2030'!AFD$2</f>
        <v>0</v>
      </c>
      <c r="AFF33" s="2">
        <f>'1-Results 2030'!AFE33-'1-Results 2030'!AFE$2</f>
        <v>0</v>
      </c>
      <c r="AFG33" s="2">
        <f>'1-Results 2030'!AFF33-'1-Results 2030'!AFF$2</f>
        <v>0</v>
      </c>
      <c r="AFH33" s="2">
        <f>'1-Results 2030'!AFG33-'1-Results 2030'!AFG$2</f>
        <v>0</v>
      </c>
      <c r="AFI33" s="2">
        <f>'1-Results 2030'!AFH33-'1-Results 2030'!AFH$2</f>
        <v>0</v>
      </c>
      <c r="AFJ33" s="2">
        <f>'1-Results 2030'!AFI33-'1-Results 2030'!AFI$2</f>
        <v>0</v>
      </c>
      <c r="AFK33" s="2">
        <f>'1-Results 2030'!AFJ33-'1-Results 2030'!AFJ$2</f>
        <v>0</v>
      </c>
      <c r="AFL33" s="2">
        <f>'1-Results 2030'!AFK33-'1-Results 2030'!AFK$2</f>
        <v>0</v>
      </c>
      <c r="AFM33" s="2">
        <f>'1-Results 2030'!AFL33-'1-Results 2030'!AFL$2</f>
        <v>0</v>
      </c>
      <c r="AFN33" s="2">
        <f>'1-Results 2030'!AFM33-'1-Results 2030'!AFM$2</f>
        <v>0</v>
      </c>
      <c r="AFO33" s="2">
        <f>'1-Results 2030'!AFN33-'1-Results 2030'!AFN$2</f>
        <v>0</v>
      </c>
      <c r="AFP33" s="2">
        <f>'1-Results 2030'!AFO33-'1-Results 2030'!AFO$2</f>
        <v>0</v>
      </c>
      <c r="AFQ33" s="2">
        <f>'1-Results 2030'!AFP33-'1-Results 2030'!AFP$2</f>
        <v>0</v>
      </c>
      <c r="AFR33" s="2">
        <f>'1-Results 2030'!AFQ33-'1-Results 2030'!AFQ$2</f>
        <v>0</v>
      </c>
      <c r="AFS33" s="2">
        <f>'1-Results 2030'!AFR33-'1-Results 2030'!AFR$2</f>
        <v>0</v>
      </c>
      <c r="AFT33" s="2">
        <f>'1-Results 2030'!AFS33-'1-Results 2030'!AFS$2</f>
        <v>0</v>
      </c>
      <c r="AFU33" s="2">
        <f>'1-Results 2030'!AFT33-'1-Results 2030'!AFT$2</f>
        <v>0</v>
      </c>
      <c r="AFV33" s="2">
        <f>'1-Results 2030'!AFU33-'1-Results 2030'!AFU$2</f>
        <v>0</v>
      </c>
      <c r="AFW33" s="2">
        <f>'1-Results 2030'!AFV33-'1-Results 2030'!AFV$2</f>
        <v>0</v>
      </c>
      <c r="AFX33" s="2">
        <f>'1-Results 2030'!AFW33-'1-Results 2030'!AFW$2</f>
        <v>0</v>
      </c>
      <c r="AFY33" s="2">
        <f>'1-Results 2030'!AFX33-'1-Results 2030'!AFX$2</f>
        <v>0</v>
      </c>
      <c r="AFZ33" s="2">
        <f>'1-Results 2030'!AFY33-'1-Results 2030'!AFY$2</f>
        <v>0</v>
      </c>
      <c r="AGA33" s="2">
        <f>'1-Results 2030'!AFZ33-'1-Results 2030'!AFZ$2</f>
        <v>0</v>
      </c>
      <c r="AGB33" s="2">
        <f>'1-Results 2030'!AGA33-'1-Results 2030'!AGA$2</f>
        <v>0</v>
      </c>
      <c r="AGC33" s="2">
        <f>'1-Results 2030'!AGB33-'1-Results 2030'!AGB$2</f>
        <v>0</v>
      </c>
      <c r="AGD33" s="2">
        <f>'1-Results 2030'!AGC33-'1-Results 2030'!AGC$2</f>
        <v>0</v>
      </c>
      <c r="AGE33" s="2">
        <f>'1-Results 2030'!AGD33-'1-Results 2030'!AGD$2</f>
        <v>0</v>
      </c>
      <c r="AGF33" s="2">
        <f>'1-Results 2030'!AGE33-'1-Results 2030'!AGE$2</f>
        <v>0</v>
      </c>
      <c r="AGG33" s="2">
        <f>'1-Results 2030'!AGF33-'1-Results 2030'!AGF$2</f>
        <v>0</v>
      </c>
      <c r="AGH33" s="2">
        <f>'1-Results 2030'!AGG33-'1-Results 2030'!AGG$2</f>
        <v>0</v>
      </c>
      <c r="AGI33" s="2">
        <f>'1-Results 2030'!AGH33-'1-Results 2030'!AGH$2</f>
        <v>0</v>
      </c>
      <c r="AGJ33" s="2">
        <f>'1-Results 2030'!AGI33-'1-Results 2030'!AGI$2</f>
        <v>0</v>
      </c>
      <c r="AGK33" s="2">
        <f>'1-Results 2030'!AGJ33-'1-Results 2030'!AGJ$2</f>
        <v>0</v>
      </c>
      <c r="AGL33" s="2">
        <f>'1-Results 2030'!AGK33-'1-Results 2030'!AGK$2</f>
        <v>0</v>
      </c>
      <c r="AGM33" s="2">
        <f>'1-Results 2030'!AGL33-'1-Results 2030'!AGL$2</f>
        <v>0</v>
      </c>
      <c r="AGN33" s="2">
        <f>'1-Results 2030'!AGM33-'1-Results 2030'!AGM$2</f>
        <v>0</v>
      </c>
      <c r="AGO33" s="2">
        <f>'1-Results 2030'!AGN33-'1-Results 2030'!AGN$2</f>
        <v>0</v>
      </c>
      <c r="AGP33" s="2">
        <f>'1-Results 2030'!AGO33-'1-Results 2030'!AGO$2</f>
        <v>0</v>
      </c>
      <c r="AGQ33" s="2">
        <f>'1-Results 2030'!AGP33-'1-Results 2030'!AGP$2</f>
        <v>0</v>
      </c>
      <c r="AGR33" s="2">
        <f>'1-Results 2030'!AGQ33-'1-Results 2030'!AGQ$2</f>
        <v>0</v>
      </c>
      <c r="AGS33" s="2">
        <f>'1-Results 2030'!AGR33-'1-Results 2030'!AGR$2</f>
        <v>0</v>
      </c>
      <c r="AGT33" s="2">
        <f>'1-Results 2030'!AGS33-'1-Results 2030'!AGS$2</f>
        <v>0</v>
      </c>
      <c r="AGU33" s="2">
        <f>'1-Results 2030'!AGT33-'1-Results 2030'!AGT$2</f>
        <v>0</v>
      </c>
      <c r="AGV33" s="2">
        <f>'1-Results 2030'!AGU33-'1-Results 2030'!AGU$2</f>
        <v>0</v>
      </c>
      <c r="AGW33" s="2">
        <f>'1-Results 2030'!AGV33-'1-Results 2030'!AGV$2</f>
        <v>0</v>
      </c>
      <c r="AGX33" s="2">
        <f>'1-Results 2030'!AGW33-'1-Results 2030'!AGW$2</f>
        <v>0</v>
      </c>
      <c r="AGY33" s="2">
        <f>'1-Results 2030'!AGX33-'1-Results 2030'!AGX$2</f>
        <v>0</v>
      </c>
      <c r="AGZ33" s="2">
        <f>'1-Results 2030'!AGY33-'1-Results 2030'!AGY$2</f>
        <v>0</v>
      </c>
      <c r="AHA33" s="2">
        <f>'1-Results 2030'!AGZ33-'1-Results 2030'!AGZ$2</f>
        <v>0</v>
      </c>
      <c r="AHB33" s="2">
        <f>'1-Results 2030'!AHA33-'1-Results 2030'!AHA$2</f>
        <v>0</v>
      </c>
      <c r="AHC33" s="2">
        <f>'1-Results 2030'!AHB33-'1-Results 2030'!AHB$2</f>
        <v>0</v>
      </c>
      <c r="AHD33" s="2">
        <f>'1-Results 2030'!AHC33-'1-Results 2030'!AHC$2</f>
        <v>0</v>
      </c>
      <c r="AHE33" s="2">
        <f>'1-Results 2030'!AHD33-'1-Results 2030'!AHD$2</f>
        <v>0</v>
      </c>
      <c r="AHF33" s="2">
        <f>'1-Results 2030'!AHE33-'1-Results 2030'!AHE$2</f>
        <v>0</v>
      </c>
      <c r="AHG33" s="2">
        <f>'1-Results 2030'!AHF33-'1-Results 2030'!AHF$2</f>
        <v>0</v>
      </c>
      <c r="AHH33" s="2">
        <f>'1-Results 2030'!AHG33-'1-Results 2030'!AHG$2</f>
        <v>0</v>
      </c>
      <c r="AHI33" s="2">
        <f>'1-Results 2030'!AHH33-'1-Results 2030'!AHH$2</f>
        <v>0</v>
      </c>
      <c r="AHJ33" s="2">
        <f>'1-Results 2030'!AHI33-'1-Results 2030'!AHI$2</f>
        <v>0</v>
      </c>
      <c r="AHK33" s="75">
        <f>'1-Results 2030'!AHJ33-'1-Results 2030'!AHJ$2</f>
        <v>0</v>
      </c>
      <c r="AHL33" s="2">
        <f>'1-Results 2030'!AHK33-'1-Results 2030'!AHK$2</f>
        <v>0</v>
      </c>
      <c r="AHM33" s="2">
        <f>'1-Results 2030'!AHL33-'1-Results 2030'!AHL$2</f>
        <v>0</v>
      </c>
      <c r="AHN33" s="2">
        <f>'1-Results 2030'!AHM33-'1-Results 2030'!AHM$2</f>
        <v>0</v>
      </c>
      <c r="AHO33" s="2">
        <f>'1-Results 2030'!AHN33-'1-Results 2030'!AHN$2</f>
        <v>0</v>
      </c>
      <c r="AHP33" s="2">
        <f>'1-Results 2030'!AHO33-'1-Results 2030'!AHO$2</f>
        <v>0</v>
      </c>
      <c r="AHQ33" s="2">
        <f>'1-Results 2030'!AHP33-'1-Results 2030'!AHP$2</f>
        <v>0</v>
      </c>
      <c r="AHR33" s="2">
        <f>'1-Results 2030'!AHQ33-'1-Results 2030'!AHQ$2</f>
        <v>0</v>
      </c>
      <c r="AHS33" s="2">
        <f>'1-Results 2030'!AHR33-'1-Results 2030'!AHR$2</f>
        <v>0</v>
      </c>
      <c r="AHT33" s="2">
        <f>'1-Results 2030'!AHS33-'1-Results 2030'!AHS$2</f>
        <v>0</v>
      </c>
      <c r="AHU33" s="2">
        <f>'1-Results 2030'!AHT33-'1-Results 2030'!AHT$2</f>
        <v>0</v>
      </c>
      <c r="AHV33" s="2">
        <f>'1-Results 2030'!AHU33-'1-Results 2030'!AHU$2</f>
        <v>0</v>
      </c>
      <c r="AHW33" s="2">
        <f>'1-Results 2030'!AHV33-'1-Results 2030'!AHV$2</f>
        <v>0</v>
      </c>
      <c r="AHX33" s="2">
        <f>'1-Results 2030'!AHW33-'1-Results 2030'!AHW$2</f>
        <v>0</v>
      </c>
      <c r="AHY33" s="2">
        <f>'1-Results 2030'!AHX33-'1-Results 2030'!AHX$2</f>
        <v>0</v>
      </c>
      <c r="AHZ33" s="2">
        <f>'1-Results 2030'!AHY33-'1-Results 2030'!AHY$2</f>
        <v>0</v>
      </c>
      <c r="AIA33" s="2">
        <f>'1-Results 2030'!AHZ33-'1-Results 2030'!AHZ$2</f>
        <v>0</v>
      </c>
      <c r="AIB33" s="2">
        <f>'1-Results 2030'!AIA33-'1-Results 2030'!AIA$2</f>
        <v>0</v>
      </c>
      <c r="AIC33" s="2">
        <f>'1-Results 2030'!AIB33-'1-Results 2030'!AIB$2</f>
        <v>0</v>
      </c>
      <c r="AID33" s="2">
        <f>'1-Results 2030'!AIC33-'1-Results 2030'!AIC$2</f>
        <v>0</v>
      </c>
      <c r="AIE33" s="2">
        <f>'1-Results 2030'!AID33-'1-Results 2030'!AID$2</f>
        <v>0</v>
      </c>
      <c r="AIF33" s="2">
        <f>'1-Results 2030'!AIE33-'1-Results 2030'!AIE$2</f>
        <v>0</v>
      </c>
      <c r="AIG33" s="2">
        <f>'1-Results 2030'!AIF33-'1-Results 2030'!AIF$2</f>
        <v>0</v>
      </c>
      <c r="AIH33" s="2">
        <f>'1-Results 2030'!AIG33-'1-Results 2030'!AIG$2</f>
        <v>0</v>
      </c>
      <c r="AII33" s="2">
        <f>'1-Results 2030'!AIH33-'1-Results 2030'!AIH$2</f>
        <v>0</v>
      </c>
      <c r="AIJ33" s="2">
        <f>'1-Results 2030'!AII33-'1-Results 2030'!AII$2</f>
        <v>0</v>
      </c>
      <c r="AIK33" s="2">
        <f>'1-Results 2030'!AIJ33-'1-Results 2030'!AIJ$2</f>
        <v>0</v>
      </c>
      <c r="AIL33" s="2">
        <f>'1-Results 2030'!AIK33-'1-Results 2030'!AIK$2</f>
        <v>0</v>
      </c>
      <c r="AIM33" s="2">
        <f>'1-Results 2030'!AIL33-'1-Results 2030'!AIL$2</f>
        <v>0</v>
      </c>
      <c r="AIN33" s="2">
        <f>'1-Results 2030'!AIM33-'1-Results 2030'!AIM$2</f>
        <v>0</v>
      </c>
      <c r="AIO33" s="2">
        <f>'1-Results 2030'!AIN33-'1-Results 2030'!AIN$2</f>
        <v>0</v>
      </c>
      <c r="AIP33" s="2">
        <f>'1-Results 2030'!AIO33-'1-Results 2030'!AIO$2</f>
        <v>0</v>
      </c>
      <c r="AIQ33" s="2">
        <f>'1-Results 2030'!AIP33-'1-Results 2030'!AIP$2</f>
        <v>0</v>
      </c>
      <c r="AIR33" s="2">
        <f>'1-Results 2030'!AIQ33-'1-Results 2030'!AIQ$2</f>
        <v>0</v>
      </c>
      <c r="AIS33" s="2">
        <f>'1-Results 2030'!AIR33-'1-Results 2030'!AIR$2</f>
        <v>0</v>
      </c>
      <c r="AIT33" s="2">
        <f>'1-Results 2030'!AIS33-'1-Results 2030'!AIS$2</f>
        <v>0</v>
      </c>
      <c r="AIU33" s="2">
        <f>'1-Results 2030'!AIT33-'1-Results 2030'!AIT$2</f>
        <v>0</v>
      </c>
      <c r="AIV33" s="2">
        <f>'1-Results 2030'!AIU33-'1-Results 2030'!AIU$2</f>
        <v>0</v>
      </c>
      <c r="AIW33" s="2">
        <f>'1-Results 2030'!AIV33-'1-Results 2030'!AIV$2</f>
        <v>0</v>
      </c>
      <c r="AIX33" s="2">
        <f>'1-Results 2030'!AIW33-'1-Results 2030'!AIW$2</f>
        <v>0</v>
      </c>
      <c r="AIY33" s="2">
        <f>'1-Results 2030'!AIX33-'1-Results 2030'!AIX$2</f>
        <v>0</v>
      </c>
      <c r="AIZ33" s="2">
        <f>'1-Results 2030'!AIY33-'1-Results 2030'!AIY$2</f>
        <v>0</v>
      </c>
      <c r="AJA33" s="2">
        <f>'1-Results 2030'!AIZ33-'1-Results 2030'!AIZ$2</f>
        <v>0</v>
      </c>
      <c r="AJB33" s="2">
        <f>'1-Results 2030'!AJA33-'1-Results 2030'!AJA$2</f>
        <v>0</v>
      </c>
      <c r="AJC33" s="2">
        <f>'1-Results 2030'!AJB33-'1-Results 2030'!AJB$2</f>
        <v>0</v>
      </c>
      <c r="AJD33" s="2">
        <f>'1-Results 2030'!AJC33-'1-Results 2030'!AJC$2</f>
        <v>0</v>
      </c>
      <c r="AJE33" s="2">
        <f>'1-Results 2030'!AJD33-'1-Results 2030'!AJD$2</f>
        <v>0</v>
      </c>
      <c r="AJF33" s="2">
        <f>'1-Results 2030'!AJE33-'1-Results 2030'!AJE$2</f>
        <v>0</v>
      </c>
      <c r="AJG33" s="2">
        <f>'1-Results 2030'!AJF33-'1-Results 2030'!AJF$2</f>
        <v>0</v>
      </c>
      <c r="AJH33" s="2">
        <f>'1-Results 2030'!AJG33-'1-Results 2030'!AJG$2</f>
        <v>0</v>
      </c>
      <c r="AJI33" s="2">
        <f>'1-Results 2030'!AJH33-'1-Results 2030'!AJH$2</f>
        <v>0</v>
      </c>
      <c r="AJJ33" s="2">
        <f>'1-Results 2030'!AJI33-'1-Results 2030'!AJI$2</f>
        <v>0</v>
      </c>
      <c r="AJK33" s="2">
        <f>'1-Results 2030'!AJJ33-'1-Results 2030'!AJJ$2</f>
        <v>0</v>
      </c>
      <c r="AJL33" s="2">
        <f>'1-Results 2030'!AJK33-'1-Results 2030'!AJK$2</f>
        <v>0</v>
      </c>
      <c r="AJM33" s="2">
        <f>'1-Results 2030'!AJL33-'1-Results 2030'!AJL$2</f>
        <v>0</v>
      </c>
      <c r="AJN33" s="2">
        <f>'1-Results 2030'!AJM33-'1-Results 2030'!AJM$2</f>
        <v>0</v>
      </c>
      <c r="AJO33" s="2">
        <f>'1-Results 2030'!AJN33-'1-Results 2030'!AJN$2</f>
        <v>0</v>
      </c>
      <c r="AJP33" s="2">
        <f>'1-Results 2030'!AJO33-'1-Results 2030'!AJO$2</f>
        <v>0</v>
      </c>
      <c r="AJQ33" s="2">
        <f>'1-Results 2030'!AJP33-'1-Results 2030'!AJP$2</f>
        <v>0</v>
      </c>
      <c r="AJR33" s="2">
        <f>'1-Results 2030'!AJQ33-'1-Results 2030'!AJQ$2</f>
        <v>0</v>
      </c>
      <c r="AJS33" s="2">
        <f>'1-Results 2030'!AJR33-'1-Results 2030'!AJR$2</f>
        <v>0</v>
      </c>
      <c r="AJT33" s="2">
        <f>'1-Results 2030'!AJS33-'1-Results 2030'!AJS$2</f>
        <v>0</v>
      </c>
      <c r="AJU33" s="2">
        <f>'1-Results 2030'!AJT33-'1-Results 2030'!AJT$2</f>
        <v>0</v>
      </c>
      <c r="AJV33" s="2">
        <f>'1-Results 2030'!AJU33-'1-Results 2030'!AJU$2</f>
        <v>0</v>
      </c>
      <c r="AJW33" s="2">
        <f>'1-Results 2030'!AJV33-'1-Results 2030'!AJV$2</f>
        <v>0</v>
      </c>
      <c r="AJX33" s="2">
        <f>'1-Results 2030'!AJW33-'1-Results 2030'!AJW$2</f>
        <v>0</v>
      </c>
      <c r="AJY33" s="2">
        <f>'1-Results 2030'!AJX33-'1-Results 2030'!AJX$2</f>
        <v>0</v>
      </c>
      <c r="AJZ33" s="2">
        <f>'1-Results 2030'!AJY33-'1-Results 2030'!AJY$2</f>
        <v>0</v>
      </c>
      <c r="AKA33" s="2">
        <f>'1-Results 2030'!AJZ33-'1-Results 2030'!AJZ$2</f>
        <v>0</v>
      </c>
      <c r="AKB33" s="2">
        <f>'1-Results 2030'!AKA33-'1-Results 2030'!AKA$2</f>
        <v>0</v>
      </c>
      <c r="AKC33" s="2">
        <f>'1-Results 2030'!AKB33-'1-Results 2030'!AKB$2</f>
        <v>0</v>
      </c>
      <c r="AKD33" s="2">
        <f>'1-Results 2030'!AKC33-'1-Results 2030'!AKC$2</f>
        <v>0</v>
      </c>
      <c r="AKE33" s="2">
        <f>'1-Results 2030'!AKD33-'1-Results 2030'!AKD$2</f>
        <v>0</v>
      </c>
      <c r="AKF33" s="2">
        <f>'1-Results 2030'!AKE33-'1-Results 2030'!AKE$2</f>
        <v>0</v>
      </c>
      <c r="AKG33" s="2">
        <f>'1-Results 2030'!AKF33-'1-Results 2030'!AKF$2</f>
        <v>0</v>
      </c>
      <c r="AKH33" s="2">
        <f>'1-Results 2030'!AKG33-'1-Results 2030'!AKG$2</f>
        <v>0</v>
      </c>
      <c r="AKI33" s="2">
        <f>'1-Results 2030'!AKH33-'1-Results 2030'!AKH$2</f>
        <v>0</v>
      </c>
      <c r="AKJ33" s="2">
        <f>'1-Results 2030'!AKI33-'1-Results 2030'!AKI$2</f>
        <v>0</v>
      </c>
      <c r="AKK33" s="2">
        <f>'1-Results 2030'!AKJ33-'1-Results 2030'!AKJ$2</f>
        <v>0</v>
      </c>
      <c r="AKL33" s="2">
        <f>'1-Results 2030'!AKK33-'1-Results 2030'!AKK$2</f>
        <v>0</v>
      </c>
      <c r="AKM33" s="2">
        <f>'1-Results 2030'!AKL33-'1-Results 2030'!AKL$2</f>
        <v>0</v>
      </c>
      <c r="AKN33" s="2">
        <f>'1-Results 2030'!AKM33-'1-Results 2030'!AKM$2</f>
        <v>0</v>
      </c>
      <c r="AKO33" s="2">
        <f>'1-Results 2030'!AKN33-'1-Results 2030'!AKN$2</f>
        <v>0</v>
      </c>
      <c r="AKP33" s="2">
        <f>'1-Results 2030'!AKO33-'1-Results 2030'!AKO$2</f>
        <v>0</v>
      </c>
      <c r="AKQ33" s="2">
        <f>'1-Results 2030'!AKP33-'1-Results 2030'!AKP$2</f>
        <v>0</v>
      </c>
      <c r="AKR33" s="2">
        <f>'1-Results 2030'!AKQ33-'1-Results 2030'!AKQ$2</f>
        <v>0</v>
      </c>
      <c r="AKS33" s="2">
        <f>'1-Results 2030'!AKR33-'1-Results 2030'!AKR$2</f>
        <v>0</v>
      </c>
      <c r="AKT33" s="2">
        <f>'1-Results 2030'!AKS33-'1-Results 2030'!AKS$2</f>
        <v>0</v>
      </c>
      <c r="AKU33" s="2">
        <f>'1-Results 2030'!AKT33-'1-Results 2030'!AKT$2</f>
        <v>0</v>
      </c>
      <c r="AKV33" s="2">
        <f>'1-Results 2030'!AKU33-'1-Results 2030'!AKU$2</f>
        <v>0</v>
      </c>
      <c r="AKW33" s="2">
        <f>'1-Results 2030'!AKV33-'1-Results 2030'!AKV$2</f>
        <v>0</v>
      </c>
      <c r="AKX33" s="2">
        <f>'1-Results 2030'!AKW33-'1-Results 2030'!AKW$2</f>
        <v>0</v>
      </c>
      <c r="AKY33" s="2">
        <f>'1-Results 2030'!AKX33-'1-Results 2030'!AKX$2</f>
        <v>0</v>
      </c>
      <c r="AKZ33" s="2">
        <f>'1-Results 2030'!AKY33-'1-Results 2030'!AKY$2</f>
        <v>0</v>
      </c>
      <c r="ALA33" s="2">
        <f>'1-Results 2030'!AKZ33-'1-Results 2030'!AKZ$2</f>
        <v>0</v>
      </c>
      <c r="ALB33" s="2">
        <f>'1-Results 2030'!ALA33-'1-Results 2030'!ALA$2</f>
        <v>0</v>
      </c>
      <c r="ALC33" s="2">
        <f>'1-Results 2030'!ALB33-'1-Results 2030'!ALB$2</f>
        <v>0</v>
      </c>
      <c r="ALD33" s="2">
        <f>'1-Results 2030'!ALC33-'1-Results 2030'!ALC$2</f>
        <v>0</v>
      </c>
      <c r="ALE33" s="2">
        <f>'1-Results 2030'!ALD33-'1-Results 2030'!ALD$2</f>
        <v>0</v>
      </c>
      <c r="ALF33" s="2">
        <f>'1-Results 2030'!ALE33-'1-Results 2030'!ALE$2</f>
        <v>0</v>
      </c>
      <c r="ALG33" s="2">
        <f>'1-Results 2030'!ALF33-'1-Results 2030'!ALF$2</f>
        <v>0</v>
      </c>
      <c r="ALH33" s="2">
        <f>'1-Results 2030'!ALG33-'1-Results 2030'!ALG$2</f>
        <v>0</v>
      </c>
      <c r="ALI33" s="2">
        <f>'1-Results 2030'!ALH33-'1-Results 2030'!ALH$2</f>
        <v>0</v>
      </c>
      <c r="ALJ33" s="2">
        <f>'1-Results 2030'!ALI33-'1-Results 2030'!ALI$2</f>
        <v>0</v>
      </c>
      <c r="ALK33" s="2">
        <f>'1-Results 2030'!ALJ33-'1-Results 2030'!ALJ$2</f>
        <v>0</v>
      </c>
      <c r="ALL33" s="2">
        <f>'1-Results 2030'!ALK33-'1-Results 2030'!ALK$2</f>
        <v>0</v>
      </c>
      <c r="ALM33" s="2">
        <f>'1-Results 2030'!ALL33-'1-Results 2030'!ALL$2</f>
        <v>0</v>
      </c>
      <c r="ALN33" s="2">
        <f>'1-Results 2030'!ALM33-'1-Results 2030'!ALM$2</f>
        <v>0</v>
      </c>
      <c r="ALO33" s="2">
        <f>'1-Results 2030'!ALN33-'1-Results 2030'!ALN$2</f>
        <v>0</v>
      </c>
      <c r="ALP33" s="2">
        <f>'1-Results 2030'!ALO33-'1-Results 2030'!ALO$2</f>
        <v>0</v>
      </c>
    </row>
    <row r="34" spans="1:1004" ht="15.75" customHeight="1" x14ac:dyDescent="0.15">
      <c r="A34" s="2" t="s">
        <v>41</v>
      </c>
      <c r="B34" s="2" t="s">
        <v>41</v>
      </c>
      <c r="C34" s="2" t="s">
        <v>41</v>
      </c>
      <c r="D34" s="2" t="s">
        <v>41</v>
      </c>
      <c r="GZ34" s="2" t="s">
        <v>72</v>
      </c>
      <c r="HA34" s="2" t="s">
        <v>72</v>
      </c>
      <c r="HB34" s="2" t="s">
        <v>72</v>
      </c>
      <c r="HC34" s="2" t="s">
        <v>72</v>
      </c>
      <c r="HD34" s="2" t="s">
        <v>72</v>
      </c>
      <c r="HE34" s="2" t="s">
        <v>72</v>
      </c>
      <c r="HF34" s="2" t="s">
        <v>72</v>
      </c>
      <c r="HG34" s="2" t="s">
        <v>72</v>
      </c>
      <c r="HH34" s="2" t="s">
        <v>72</v>
      </c>
      <c r="HI34" s="2" t="s">
        <v>72</v>
      </c>
      <c r="HJ34" s="2" t="s">
        <v>72</v>
      </c>
      <c r="HK34" s="2" t="s">
        <v>72</v>
      </c>
      <c r="HL34" s="2" t="s">
        <v>72</v>
      </c>
      <c r="HM34" s="2" t="s">
        <v>72</v>
      </c>
      <c r="HN34" s="2" t="s">
        <v>72</v>
      </c>
      <c r="HO34" s="2" t="s">
        <v>72</v>
      </c>
      <c r="HP34" s="2" t="s">
        <v>72</v>
      </c>
      <c r="HQ34" s="2" t="s">
        <v>72</v>
      </c>
      <c r="HR34" s="2" t="s">
        <v>72</v>
      </c>
      <c r="HS34" s="2" t="s">
        <v>72</v>
      </c>
      <c r="HT34" s="2" t="s">
        <v>72</v>
      </c>
      <c r="HU34" s="2" t="s">
        <v>72</v>
      </c>
      <c r="HV34" s="2" t="s">
        <v>72</v>
      </c>
      <c r="HW34" s="2" t="s">
        <v>72</v>
      </c>
      <c r="HX34" s="2" t="s">
        <v>72</v>
      </c>
      <c r="HY34" s="2" t="s">
        <v>72</v>
      </c>
      <c r="HZ34" s="2" t="s">
        <v>72</v>
      </c>
      <c r="IA34" s="2" t="s">
        <v>72</v>
      </c>
      <c r="IB34" s="2" t="s">
        <v>72</v>
      </c>
      <c r="IC34" s="2" t="s">
        <v>72</v>
      </c>
      <c r="ID34" s="2" t="s">
        <v>72</v>
      </c>
      <c r="IE34" s="2" t="s">
        <v>72</v>
      </c>
      <c r="IF34" s="2" t="s">
        <v>72</v>
      </c>
      <c r="IG34" s="2" t="s">
        <v>72</v>
      </c>
      <c r="IH34" s="2" t="s">
        <v>72</v>
      </c>
      <c r="II34" s="2" t="s">
        <v>72</v>
      </c>
      <c r="IJ34" s="2" t="s">
        <v>72</v>
      </c>
      <c r="IK34" s="2" t="s">
        <v>72</v>
      </c>
      <c r="IL34" s="2" t="s">
        <v>72</v>
      </c>
      <c r="IM34" s="2" t="s">
        <v>72</v>
      </c>
      <c r="IN34" s="2" t="s">
        <v>72</v>
      </c>
      <c r="IO34" s="2" t="s">
        <v>72</v>
      </c>
      <c r="IP34" s="2" t="s">
        <v>72</v>
      </c>
      <c r="IQ34" s="2" t="s">
        <v>72</v>
      </c>
      <c r="IR34" s="2" t="s">
        <v>43</v>
      </c>
      <c r="IS34" s="2" t="s">
        <v>43</v>
      </c>
      <c r="IT34" s="2" t="s">
        <v>1198</v>
      </c>
      <c r="IU34" s="2" t="s">
        <v>62</v>
      </c>
      <c r="IV34" s="2" t="s">
        <v>62</v>
      </c>
      <c r="IW34" s="2" t="s">
        <v>62</v>
      </c>
      <c r="IX34" s="2" t="s">
        <v>62</v>
      </c>
      <c r="IY34" s="2" t="s">
        <v>62</v>
      </c>
      <c r="IZ34" s="2" t="s">
        <v>62</v>
      </c>
      <c r="JA34" s="2" t="s">
        <v>62</v>
      </c>
      <c r="JB34" s="2" t="s">
        <v>62</v>
      </c>
      <c r="JC34" s="2" t="s">
        <v>62</v>
      </c>
      <c r="JD34" s="2" t="s">
        <v>62</v>
      </c>
      <c r="JE34" s="2" t="s">
        <v>62</v>
      </c>
      <c r="JF34" s="2" t="s">
        <v>62</v>
      </c>
      <c r="JG34" s="2" t="s">
        <v>62</v>
      </c>
      <c r="JH34" s="2" t="s">
        <v>62</v>
      </c>
      <c r="JI34" s="2" t="s">
        <v>62</v>
      </c>
      <c r="JJ34" s="2" t="s">
        <v>62</v>
      </c>
      <c r="JK34" s="2" t="s">
        <v>62</v>
      </c>
      <c r="JL34" s="2" t="s">
        <v>62</v>
      </c>
      <c r="JM34" s="2" t="s">
        <v>62</v>
      </c>
      <c r="JN34" s="2" t="s">
        <v>62</v>
      </c>
      <c r="JO34" s="2" t="s">
        <v>62</v>
      </c>
      <c r="JP34" s="2" t="s">
        <v>62</v>
      </c>
      <c r="JQ34" s="2" t="s">
        <v>62</v>
      </c>
      <c r="JR34" s="2" t="s">
        <v>62</v>
      </c>
      <c r="JS34" s="2" t="s">
        <v>62</v>
      </c>
      <c r="JT34" s="2" t="s">
        <v>62</v>
      </c>
      <c r="JU34" s="2" t="s">
        <v>62</v>
      </c>
      <c r="JV34" s="2" t="s">
        <v>62</v>
      </c>
      <c r="JW34" s="2" t="s">
        <v>62</v>
      </c>
      <c r="JX34" s="2" t="s">
        <v>62</v>
      </c>
      <c r="JY34" s="2" t="s">
        <v>1199</v>
      </c>
      <c r="JZ34" s="2" t="s">
        <v>1199</v>
      </c>
      <c r="KA34" s="2" t="s">
        <v>1199</v>
      </c>
      <c r="KB34" s="2" t="s">
        <v>1200</v>
      </c>
      <c r="KC34" s="2" t="s">
        <v>1200</v>
      </c>
      <c r="KD34" s="2" t="s">
        <v>1200</v>
      </c>
      <c r="KE34" s="2" t="s">
        <v>64</v>
      </c>
      <c r="KF34" s="2" t="s">
        <v>64</v>
      </c>
      <c r="KG34" s="2" t="s">
        <v>64</v>
      </c>
      <c r="KH34" s="2" t="s">
        <v>64</v>
      </c>
      <c r="KI34" s="2" t="s">
        <v>64</v>
      </c>
      <c r="KJ34" s="2" t="s">
        <v>64</v>
      </c>
      <c r="KK34" s="2" t="s">
        <v>64</v>
      </c>
      <c r="KL34" s="2" t="s">
        <v>64</v>
      </c>
      <c r="KM34" s="2" t="s">
        <v>64</v>
      </c>
      <c r="KN34" s="2" t="s">
        <v>64</v>
      </c>
      <c r="KO34" s="2" t="s">
        <v>64</v>
      </c>
      <c r="KP34" s="2" t="s">
        <v>64</v>
      </c>
      <c r="KQ34" s="2" t="s">
        <v>64</v>
      </c>
      <c r="KR34" s="2" t="s">
        <v>64</v>
      </c>
      <c r="KS34" s="2" t="s">
        <v>64</v>
      </c>
      <c r="KT34" s="2" t="s">
        <v>64</v>
      </c>
      <c r="KU34" s="2" t="s">
        <v>64</v>
      </c>
      <c r="KV34" s="2" t="s">
        <v>64</v>
      </c>
      <c r="KW34" s="2" t="s">
        <v>64</v>
      </c>
      <c r="KX34" s="2" t="s">
        <v>64</v>
      </c>
      <c r="KY34" s="2" t="s">
        <v>72</v>
      </c>
      <c r="KZ34" s="2" t="s">
        <v>72</v>
      </c>
      <c r="LA34" s="2" t="s">
        <v>72</v>
      </c>
      <c r="LB34" s="2" t="s">
        <v>72</v>
      </c>
      <c r="LC34" s="2" t="s">
        <v>46</v>
      </c>
      <c r="LD34" s="2" t="s">
        <v>49</v>
      </c>
      <c r="LE34" s="2" t="s">
        <v>49</v>
      </c>
      <c r="LF34" s="2" t="s">
        <v>49</v>
      </c>
      <c r="LG34" s="2" t="s">
        <v>49</v>
      </c>
      <c r="LH34" s="2" t="s">
        <v>49</v>
      </c>
      <c r="LI34" s="2" t="s">
        <v>49</v>
      </c>
      <c r="LJ34" s="2" t="s">
        <v>49</v>
      </c>
      <c r="LK34" s="2" t="s">
        <v>49</v>
      </c>
      <c r="LL34" s="2" t="s">
        <v>49</v>
      </c>
      <c r="LM34" s="2" t="s">
        <v>49</v>
      </c>
      <c r="LN34" s="2" t="s">
        <v>49</v>
      </c>
      <c r="LO34" s="2" t="s">
        <v>50</v>
      </c>
      <c r="LP34" s="2" t="s">
        <v>50</v>
      </c>
      <c r="LQ34" s="2" t="s">
        <v>50</v>
      </c>
      <c r="LR34" s="2" t="s">
        <v>50</v>
      </c>
      <c r="LS34" s="2" t="s">
        <v>50</v>
      </c>
      <c r="LT34" s="2" t="s">
        <v>50</v>
      </c>
      <c r="LU34" s="2" t="s">
        <v>50</v>
      </c>
      <c r="LV34" s="2" t="s">
        <v>50</v>
      </c>
      <c r="LW34" s="2" t="s">
        <v>50</v>
      </c>
      <c r="LX34" s="2" t="s">
        <v>66</v>
      </c>
      <c r="LY34" s="2" t="s">
        <v>66</v>
      </c>
      <c r="LZ34" s="2" t="s">
        <v>66</v>
      </c>
      <c r="MA34" s="2" t="s">
        <v>69</v>
      </c>
      <c r="MB34" s="2" t="s">
        <v>69</v>
      </c>
      <c r="MC34" s="2" t="s">
        <v>69</v>
      </c>
      <c r="MD34" s="2" t="s">
        <v>69</v>
      </c>
      <c r="ME34" s="2" t="s">
        <v>69</v>
      </c>
      <c r="MF34" s="2" t="s">
        <v>69</v>
      </c>
      <c r="MG34" s="2" t="s">
        <v>69</v>
      </c>
      <c r="MH34" s="2" t="s">
        <v>69</v>
      </c>
      <c r="MI34" s="2" t="s">
        <v>69</v>
      </c>
      <c r="MJ34" s="2" t="s">
        <v>69</v>
      </c>
      <c r="MK34" s="2" t="s">
        <v>1201</v>
      </c>
      <c r="ML34" s="2" t="s">
        <v>1201</v>
      </c>
      <c r="MM34" s="2" t="s">
        <v>1201</v>
      </c>
      <c r="MN34" s="2" t="s">
        <v>1201</v>
      </c>
      <c r="MO34" s="2" t="s">
        <v>1201</v>
      </c>
      <c r="MP34" s="2" t="s">
        <v>1201</v>
      </c>
      <c r="MQ34" s="2" t="s">
        <v>1201</v>
      </c>
      <c r="MR34" s="2" t="s">
        <v>1201</v>
      </c>
      <c r="MS34" s="2" t="s">
        <v>1201</v>
      </c>
      <c r="MT34" s="2" t="s">
        <v>1201</v>
      </c>
      <c r="MU34" s="2" t="s">
        <v>58</v>
      </c>
      <c r="MV34" s="2" t="s">
        <v>58</v>
      </c>
      <c r="MW34" s="2" t="s">
        <v>58</v>
      </c>
      <c r="MX34" s="2" t="s">
        <v>58</v>
      </c>
      <c r="MY34" s="2" t="s">
        <v>58</v>
      </c>
      <c r="MZ34" s="2" t="s">
        <v>58</v>
      </c>
      <c r="NA34" s="2" t="s">
        <v>58</v>
      </c>
      <c r="NB34" s="2" t="s">
        <v>58</v>
      </c>
      <c r="NC34" s="2" t="s">
        <v>58</v>
      </c>
      <c r="ND34" s="2" t="s">
        <v>58</v>
      </c>
      <c r="NE34" s="2" t="s">
        <v>58</v>
      </c>
      <c r="NF34" s="2" t="s">
        <v>58</v>
      </c>
      <c r="NG34" s="2" t="s">
        <v>58</v>
      </c>
      <c r="NH34" s="2" t="s">
        <v>58</v>
      </c>
      <c r="NI34" s="2" t="s">
        <v>58</v>
      </c>
      <c r="NJ34" s="2" t="s">
        <v>58</v>
      </c>
      <c r="NK34" s="2" t="s">
        <v>58</v>
      </c>
      <c r="NL34" s="2" t="s">
        <v>58</v>
      </c>
      <c r="NM34" s="2" t="s">
        <v>58</v>
      </c>
      <c r="NN34" s="2" t="s">
        <v>58</v>
      </c>
      <c r="NO34" s="2" t="s">
        <v>58</v>
      </c>
      <c r="NP34" s="2" t="s">
        <v>58</v>
      </c>
      <c r="NQ34" s="2" t="s">
        <v>58</v>
      </c>
      <c r="NR34" s="2" t="s">
        <v>58</v>
      </c>
      <c r="NS34" s="2" t="s">
        <v>58</v>
      </c>
      <c r="NT34" s="2" t="s">
        <v>58</v>
      </c>
      <c r="NU34" s="2" t="s">
        <v>58</v>
      </c>
      <c r="NV34" s="2" t="s">
        <v>58</v>
      </c>
      <c r="NW34" s="2" t="s">
        <v>58</v>
      </c>
      <c r="NX34" s="2" t="s">
        <v>58</v>
      </c>
      <c r="NY34" s="2" t="s">
        <v>58</v>
      </c>
      <c r="NZ34" s="2" t="s">
        <v>58</v>
      </c>
      <c r="OA34" s="2" t="s">
        <v>58</v>
      </c>
      <c r="OB34" s="2" t="s">
        <v>72</v>
      </c>
      <c r="OC34" s="2" t="s">
        <v>72</v>
      </c>
      <c r="OD34" s="2" t="s">
        <v>72</v>
      </c>
      <c r="OE34" s="2" t="s">
        <v>72</v>
      </c>
      <c r="OF34" s="2" t="s">
        <v>72</v>
      </c>
      <c r="OG34" s="2" t="s">
        <v>72</v>
      </c>
      <c r="OH34" s="2" t="s">
        <v>72</v>
      </c>
      <c r="OI34" s="2" t="s">
        <v>72</v>
      </c>
      <c r="OJ34" s="2" t="s">
        <v>43</v>
      </c>
      <c r="OK34" s="2" t="s">
        <v>43</v>
      </c>
      <c r="OL34" s="2" t="s">
        <v>43</v>
      </c>
      <c r="OM34" s="2" t="s">
        <v>43</v>
      </c>
      <c r="ON34" s="2" t="s">
        <v>43</v>
      </c>
      <c r="OO34" s="2" t="s">
        <v>1198</v>
      </c>
      <c r="OP34" s="2" t="s">
        <v>62</v>
      </c>
      <c r="OQ34" s="2" t="s">
        <v>62</v>
      </c>
      <c r="OR34" s="2" t="s">
        <v>62</v>
      </c>
      <c r="OS34" s="2" t="s">
        <v>62</v>
      </c>
      <c r="OT34" s="2" t="s">
        <v>62</v>
      </c>
      <c r="OU34" s="2" t="s">
        <v>62</v>
      </c>
      <c r="OV34" s="2" t="s">
        <v>62</v>
      </c>
      <c r="OW34" s="2" t="s">
        <v>62</v>
      </c>
      <c r="OX34" s="2" t="s">
        <v>62</v>
      </c>
      <c r="OY34" s="2" t="s">
        <v>62</v>
      </c>
      <c r="OZ34" s="2" t="s">
        <v>62</v>
      </c>
      <c r="PA34" s="2" t="s">
        <v>62</v>
      </c>
      <c r="PB34" s="2" t="s">
        <v>62</v>
      </c>
      <c r="PC34" s="2" t="s">
        <v>62</v>
      </c>
      <c r="PD34" s="2" t="s">
        <v>62</v>
      </c>
      <c r="PE34" s="2" t="s">
        <v>62</v>
      </c>
      <c r="PF34" s="2" t="s">
        <v>62</v>
      </c>
      <c r="PG34" s="2" t="s">
        <v>62</v>
      </c>
      <c r="PH34" s="2" t="s">
        <v>62</v>
      </c>
      <c r="PI34" s="2" t="s">
        <v>62</v>
      </c>
      <c r="PJ34" s="2" t="s">
        <v>62</v>
      </c>
      <c r="PK34" s="2" t="s">
        <v>62</v>
      </c>
      <c r="PL34" s="2" t="s">
        <v>62</v>
      </c>
      <c r="PM34" s="2" t="s">
        <v>62</v>
      </c>
      <c r="PN34" s="2" t="s">
        <v>62</v>
      </c>
      <c r="PO34" s="2" t="s">
        <v>62</v>
      </c>
      <c r="PP34" s="2" t="s">
        <v>62</v>
      </c>
      <c r="PQ34" s="2" t="s">
        <v>62</v>
      </c>
      <c r="PR34" s="2" t="s">
        <v>62</v>
      </c>
      <c r="PS34" s="2" t="s">
        <v>62</v>
      </c>
      <c r="PT34" s="2" t="s">
        <v>1199</v>
      </c>
      <c r="PU34" s="2" t="s">
        <v>1199</v>
      </c>
      <c r="PV34" s="2" t="s">
        <v>1199</v>
      </c>
      <c r="PW34" s="2" t="s">
        <v>1200</v>
      </c>
      <c r="PX34" s="2" t="s">
        <v>1200</v>
      </c>
      <c r="PY34" s="2" t="s">
        <v>1200</v>
      </c>
      <c r="PZ34" s="2" t="s">
        <v>1200</v>
      </c>
      <c r="QA34" s="2" t="s">
        <v>1200</v>
      </c>
      <c r="QB34" s="2" t="s">
        <v>64</v>
      </c>
      <c r="QC34" s="2" t="s">
        <v>64</v>
      </c>
      <c r="QD34" s="2" t="s">
        <v>64</v>
      </c>
      <c r="QE34" s="2" t="s">
        <v>64</v>
      </c>
      <c r="QF34" s="2" t="s">
        <v>64</v>
      </c>
      <c r="QG34" s="2" t="s">
        <v>64</v>
      </c>
      <c r="QH34" s="2" t="s">
        <v>64</v>
      </c>
      <c r="QI34" s="2" t="s">
        <v>64</v>
      </c>
      <c r="QJ34" s="2" t="s">
        <v>64</v>
      </c>
      <c r="QK34" s="2" t="s">
        <v>64</v>
      </c>
      <c r="QL34" s="2" t="s">
        <v>64</v>
      </c>
      <c r="QM34" s="2" t="s">
        <v>64</v>
      </c>
      <c r="QN34" s="2" t="s">
        <v>64</v>
      </c>
      <c r="QO34" s="2" t="s">
        <v>64</v>
      </c>
      <c r="QP34" s="2" t="s">
        <v>64</v>
      </c>
      <c r="QQ34" s="2" t="s">
        <v>64</v>
      </c>
      <c r="QR34" s="2" t="s">
        <v>64</v>
      </c>
      <c r="QS34" s="2" t="s">
        <v>64</v>
      </c>
      <c r="QT34" s="2" t="s">
        <v>64</v>
      </c>
      <c r="QU34" s="2" t="s">
        <v>64</v>
      </c>
      <c r="QV34" s="2" t="s">
        <v>72</v>
      </c>
      <c r="QW34" s="2" t="s">
        <v>72</v>
      </c>
      <c r="QX34" s="2" t="s">
        <v>72</v>
      </c>
      <c r="QY34" s="2" t="s">
        <v>72</v>
      </c>
      <c r="QZ34" s="2" t="s">
        <v>72</v>
      </c>
      <c r="RA34" s="2" t="s">
        <v>72</v>
      </c>
      <c r="RB34" s="2" t="s">
        <v>72</v>
      </c>
      <c r="RC34" s="2" t="s">
        <v>72</v>
      </c>
      <c r="RD34" s="2" t="s">
        <v>72</v>
      </c>
      <c r="RE34" s="2" t="s">
        <v>72</v>
      </c>
      <c r="RF34" s="2" t="s">
        <v>72</v>
      </c>
      <c r="RG34" s="2" t="s">
        <v>72</v>
      </c>
      <c r="RH34" s="2" t="s">
        <v>46</v>
      </c>
      <c r="RI34" s="2" t="s">
        <v>46</v>
      </c>
      <c r="RJ34" s="2" t="s">
        <v>46</v>
      </c>
      <c r="RK34" s="2" t="s">
        <v>46</v>
      </c>
      <c r="RL34" s="2" t="s">
        <v>46</v>
      </c>
      <c r="RM34" s="2" t="s">
        <v>46</v>
      </c>
      <c r="RN34" s="2" t="s">
        <v>46</v>
      </c>
      <c r="RO34" s="2" t="s">
        <v>46</v>
      </c>
      <c r="RP34" s="2" t="s">
        <v>46</v>
      </c>
      <c r="RQ34" s="2" t="s">
        <v>46</v>
      </c>
      <c r="RR34" s="2" t="s">
        <v>46</v>
      </c>
      <c r="RS34" s="2" t="s">
        <v>46</v>
      </c>
      <c r="RT34" s="2" t="s">
        <v>46</v>
      </c>
      <c r="RU34" s="2" t="s">
        <v>46</v>
      </c>
      <c r="RV34" s="2" t="s">
        <v>46</v>
      </c>
      <c r="RW34" s="2" t="s">
        <v>46</v>
      </c>
      <c r="RX34" s="2" t="s">
        <v>46</v>
      </c>
      <c r="RY34" s="2" t="s">
        <v>46</v>
      </c>
      <c r="RZ34" s="2" t="s">
        <v>46</v>
      </c>
      <c r="SA34" s="2" t="s">
        <v>46</v>
      </c>
      <c r="SB34" s="2" t="s">
        <v>46</v>
      </c>
      <c r="SC34" s="2" t="s">
        <v>46</v>
      </c>
      <c r="SD34" s="2" t="s">
        <v>46</v>
      </c>
      <c r="SE34" s="2" t="s">
        <v>46</v>
      </c>
      <c r="SF34" s="2" t="s">
        <v>46</v>
      </c>
      <c r="SG34" s="2" t="s">
        <v>46</v>
      </c>
      <c r="SH34" s="2" t="s">
        <v>46</v>
      </c>
      <c r="SI34" s="2" t="s">
        <v>46</v>
      </c>
      <c r="SJ34" s="2" t="s">
        <v>46</v>
      </c>
      <c r="SK34" s="2" t="s">
        <v>46</v>
      </c>
      <c r="SL34" s="2" t="s">
        <v>46</v>
      </c>
      <c r="SM34" s="2" t="s">
        <v>46</v>
      </c>
      <c r="SN34" s="2" t="s">
        <v>46</v>
      </c>
      <c r="SO34" s="2" t="s">
        <v>46</v>
      </c>
      <c r="SP34" s="2" t="s">
        <v>46</v>
      </c>
      <c r="SQ34" s="2" t="s">
        <v>46</v>
      </c>
      <c r="SR34" s="2" t="s">
        <v>46</v>
      </c>
      <c r="SS34" s="2" t="s">
        <v>46</v>
      </c>
      <c r="ST34" s="2" t="s">
        <v>46</v>
      </c>
      <c r="SU34" s="2" t="s">
        <v>46</v>
      </c>
      <c r="SV34" s="2" t="s">
        <v>46</v>
      </c>
      <c r="SW34" s="2" t="s">
        <v>46</v>
      </c>
      <c r="SX34" s="2" t="s">
        <v>46</v>
      </c>
      <c r="SY34" s="2" t="s">
        <v>46</v>
      </c>
      <c r="SZ34" s="2" t="s">
        <v>46</v>
      </c>
      <c r="TA34" s="2" t="s">
        <v>46</v>
      </c>
      <c r="TB34" s="2" t="s">
        <v>46</v>
      </c>
      <c r="TC34" s="2" t="s">
        <v>46</v>
      </c>
      <c r="TD34" s="2" t="s">
        <v>46</v>
      </c>
      <c r="TE34" s="2" t="s">
        <v>46</v>
      </c>
      <c r="TF34" s="2" t="s">
        <v>46</v>
      </c>
      <c r="TG34" s="2" t="s">
        <v>46</v>
      </c>
      <c r="TH34" s="2" t="s">
        <v>46</v>
      </c>
      <c r="TI34" s="2" t="s">
        <v>46</v>
      </c>
      <c r="TJ34" s="2" t="s">
        <v>46</v>
      </c>
      <c r="TK34" s="2" t="s">
        <v>46</v>
      </c>
      <c r="TL34" s="2" t="s">
        <v>46</v>
      </c>
      <c r="TM34" s="2" t="s">
        <v>46</v>
      </c>
      <c r="TN34" s="2" t="s">
        <v>46</v>
      </c>
      <c r="TO34" s="2" t="s">
        <v>46</v>
      </c>
      <c r="TP34" s="2" t="s">
        <v>46</v>
      </c>
      <c r="TQ34" s="2" t="s">
        <v>46</v>
      </c>
      <c r="TR34" s="2" t="s">
        <v>46</v>
      </c>
      <c r="TS34" s="2" t="s">
        <v>46</v>
      </c>
      <c r="TT34" s="2" t="s">
        <v>46</v>
      </c>
      <c r="TU34" s="2" t="s">
        <v>46</v>
      </c>
      <c r="TV34" s="2" t="s">
        <v>46</v>
      </c>
      <c r="TW34" s="2" t="s">
        <v>46</v>
      </c>
      <c r="TX34" s="2" t="s">
        <v>46</v>
      </c>
      <c r="TY34" s="2" t="s">
        <v>46</v>
      </c>
      <c r="TZ34" s="2" t="s">
        <v>46</v>
      </c>
      <c r="UA34" s="2" t="s">
        <v>46</v>
      </c>
      <c r="UB34" s="2" t="s">
        <v>46</v>
      </c>
      <c r="UC34" s="2" t="s">
        <v>46</v>
      </c>
      <c r="UD34" s="2" t="s">
        <v>46</v>
      </c>
      <c r="UE34" s="2" t="s">
        <v>46</v>
      </c>
      <c r="UF34" s="2" t="s">
        <v>46</v>
      </c>
      <c r="UG34" s="2" t="s">
        <v>46</v>
      </c>
      <c r="UH34" s="2" t="s">
        <v>46</v>
      </c>
      <c r="UI34" s="2" t="s">
        <v>46</v>
      </c>
      <c r="UJ34" s="2" t="s">
        <v>46</v>
      </c>
      <c r="UK34" s="2" t="s">
        <v>46</v>
      </c>
      <c r="UL34" s="2" t="s">
        <v>46</v>
      </c>
      <c r="UM34" s="2" t="s">
        <v>46</v>
      </c>
      <c r="UN34" s="2" t="s">
        <v>46</v>
      </c>
      <c r="UO34" s="2" t="s">
        <v>46</v>
      </c>
      <c r="UP34" s="2" t="s">
        <v>46</v>
      </c>
      <c r="UQ34" s="2" t="s">
        <v>46</v>
      </c>
      <c r="UR34" s="2" t="s">
        <v>46</v>
      </c>
      <c r="US34" s="2" t="s">
        <v>46</v>
      </c>
      <c r="UT34" s="2" t="s">
        <v>46</v>
      </c>
      <c r="UU34" s="2" t="s">
        <v>46</v>
      </c>
      <c r="UV34" s="2" t="s">
        <v>46</v>
      </c>
      <c r="UW34" s="2" t="s">
        <v>46</v>
      </c>
      <c r="UX34" s="2" t="s">
        <v>46</v>
      </c>
      <c r="UY34" s="2" t="s">
        <v>46</v>
      </c>
      <c r="UZ34" s="2" t="s">
        <v>46</v>
      </c>
      <c r="VA34" s="2" t="s">
        <v>46</v>
      </c>
      <c r="VB34" s="2" t="s">
        <v>46</v>
      </c>
      <c r="VC34" s="2" t="s">
        <v>46</v>
      </c>
      <c r="VD34" s="2" t="s">
        <v>46</v>
      </c>
      <c r="VE34" s="2" t="s">
        <v>46</v>
      </c>
      <c r="VF34" s="2" t="s">
        <v>46</v>
      </c>
      <c r="VG34" s="2" t="s">
        <v>46</v>
      </c>
      <c r="VH34" s="2" t="s">
        <v>46</v>
      </c>
      <c r="VI34" s="2" t="s">
        <v>46</v>
      </c>
      <c r="VJ34" s="2" t="s">
        <v>46</v>
      </c>
      <c r="VK34" s="2" t="s">
        <v>46</v>
      </c>
      <c r="VL34" s="2" t="s">
        <v>46</v>
      </c>
      <c r="VM34" s="2" t="s">
        <v>46</v>
      </c>
      <c r="VN34" s="2" t="s">
        <v>46</v>
      </c>
      <c r="VO34" s="2" t="s">
        <v>46</v>
      </c>
      <c r="VP34" s="2" t="s">
        <v>46</v>
      </c>
      <c r="VQ34" s="2" t="s">
        <v>46</v>
      </c>
      <c r="VR34" s="2" t="s">
        <v>46</v>
      </c>
      <c r="VS34" s="2" t="s">
        <v>46</v>
      </c>
      <c r="VT34" s="2" t="s">
        <v>46</v>
      </c>
      <c r="VU34" s="2" t="s">
        <v>46</v>
      </c>
      <c r="VV34" s="2" t="s">
        <v>46</v>
      </c>
      <c r="VW34" s="2" t="s">
        <v>46</v>
      </c>
      <c r="VX34" s="2" t="s">
        <v>46</v>
      </c>
      <c r="VY34" s="2" t="s">
        <v>46</v>
      </c>
      <c r="VZ34" s="2" t="s">
        <v>46</v>
      </c>
      <c r="WA34" s="2" t="s">
        <v>46</v>
      </c>
      <c r="WB34" s="2" t="s">
        <v>46</v>
      </c>
      <c r="WC34" s="2" t="s">
        <v>46</v>
      </c>
      <c r="WD34" s="2" t="s">
        <v>46</v>
      </c>
      <c r="WE34" s="2" t="s">
        <v>46</v>
      </c>
      <c r="WF34" s="2" t="s">
        <v>46</v>
      </c>
      <c r="WG34" s="2" t="s">
        <v>46</v>
      </c>
      <c r="WH34" s="2" t="s">
        <v>46</v>
      </c>
      <c r="WI34" s="2" t="s">
        <v>46</v>
      </c>
      <c r="WJ34" s="2" t="s">
        <v>46</v>
      </c>
      <c r="WK34" s="2" t="s">
        <v>46</v>
      </c>
      <c r="WL34" s="2" t="s">
        <v>46</v>
      </c>
      <c r="WM34" s="2" t="s">
        <v>46</v>
      </c>
      <c r="WN34" s="2" t="s">
        <v>46</v>
      </c>
      <c r="WO34" s="2" t="s">
        <v>46</v>
      </c>
      <c r="WP34" s="2" t="s">
        <v>66</v>
      </c>
      <c r="WQ34" s="2" t="s">
        <v>66</v>
      </c>
      <c r="WR34" s="2" t="s">
        <v>66</v>
      </c>
      <c r="WS34" s="2" t="s">
        <v>53</v>
      </c>
      <c r="WT34" s="2" t="s">
        <v>53</v>
      </c>
      <c r="WU34" s="2" t="s">
        <v>53</v>
      </c>
      <c r="WV34" s="2" t="s">
        <v>69</v>
      </c>
      <c r="WW34" s="2" t="s">
        <v>69</v>
      </c>
      <c r="WX34" s="2" t="s">
        <v>69</v>
      </c>
      <c r="WY34" s="2" t="s">
        <v>69</v>
      </c>
      <c r="WZ34" s="2" t="s">
        <v>69</v>
      </c>
      <c r="XA34" s="2" t="s">
        <v>69</v>
      </c>
      <c r="XB34" s="2" t="s">
        <v>69</v>
      </c>
      <c r="XC34" s="2" t="s">
        <v>69</v>
      </c>
      <c r="XD34" s="2" t="s">
        <v>69</v>
      </c>
      <c r="XE34" s="2" t="s">
        <v>69</v>
      </c>
      <c r="XF34" s="2" t="s">
        <v>58</v>
      </c>
      <c r="XG34" s="2" t="s">
        <v>72</v>
      </c>
      <c r="XH34" s="2" t="s">
        <v>72</v>
      </c>
      <c r="XI34" s="2" t="s">
        <v>72</v>
      </c>
      <c r="XJ34" s="2" t="s">
        <v>72</v>
      </c>
      <c r="XK34" s="2" t="s">
        <v>72</v>
      </c>
      <c r="XL34" s="2" t="s">
        <v>43</v>
      </c>
      <c r="XM34" s="2" t="s">
        <v>43</v>
      </c>
      <c r="XN34" s="2" t="s">
        <v>1198</v>
      </c>
      <c r="XO34" s="2" t="s">
        <v>62</v>
      </c>
      <c r="XP34" s="2" t="s">
        <v>62</v>
      </c>
      <c r="XQ34" s="2" t="s">
        <v>62</v>
      </c>
      <c r="XR34" s="2" t="s">
        <v>62</v>
      </c>
      <c r="XS34" s="2" t="s">
        <v>62</v>
      </c>
      <c r="XT34" s="2" t="s">
        <v>62</v>
      </c>
      <c r="XU34" s="2" t="s">
        <v>62</v>
      </c>
      <c r="XV34" s="2" t="s">
        <v>62</v>
      </c>
      <c r="XW34" s="2" t="s">
        <v>62</v>
      </c>
      <c r="XX34" s="2" t="s">
        <v>62</v>
      </c>
      <c r="XY34" s="2" t="s">
        <v>62</v>
      </c>
      <c r="XZ34" s="2" t="s">
        <v>62</v>
      </c>
      <c r="YA34" s="2" t="s">
        <v>62</v>
      </c>
      <c r="YB34" s="2" t="s">
        <v>62</v>
      </c>
      <c r="YC34" s="2" t="s">
        <v>62</v>
      </c>
      <c r="YD34" s="2" t="s">
        <v>62</v>
      </c>
      <c r="YE34" s="2" t="s">
        <v>62</v>
      </c>
      <c r="YF34" s="2" t="s">
        <v>62</v>
      </c>
      <c r="YG34" s="2" t="s">
        <v>62</v>
      </c>
      <c r="YH34" s="2" t="s">
        <v>62</v>
      </c>
      <c r="YI34" s="2" t="s">
        <v>62</v>
      </c>
      <c r="YJ34" s="2" t="s">
        <v>62</v>
      </c>
      <c r="YK34" s="2" t="s">
        <v>62</v>
      </c>
      <c r="YL34" s="2" t="s">
        <v>62</v>
      </c>
      <c r="YM34" s="2" t="s">
        <v>62</v>
      </c>
      <c r="YN34" s="2" t="s">
        <v>62</v>
      </c>
      <c r="YO34" s="2" t="s">
        <v>62</v>
      </c>
      <c r="YP34" s="2" t="s">
        <v>62</v>
      </c>
      <c r="YQ34" s="2" t="s">
        <v>62</v>
      </c>
      <c r="YR34" s="2" t="s">
        <v>62</v>
      </c>
      <c r="YS34" s="2" t="s">
        <v>1199</v>
      </c>
      <c r="YT34" s="2" t="s">
        <v>1199</v>
      </c>
      <c r="YU34" s="2" t="s">
        <v>1199</v>
      </c>
      <c r="YV34" s="2" t="s">
        <v>64</v>
      </c>
      <c r="YW34" s="2" t="s">
        <v>64</v>
      </c>
      <c r="YX34" s="2" t="s">
        <v>64</v>
      </c>
      <c r="YY34" s="2" t="s">
        <v>64</v>
      </c>
      <c r="YZ34" s="2" t="s">
        <v>64</v>
      </c>
      <c r="ZA34" s="2" t="s">
        <v>64</v>
      </c>
      <c r="ZB34" s="2" t="s">
        <v>64</v>
      </c>
      <c r="ZC34" s="2" t="s">
        <v>64</v>
      </c>
      <c r="ZD34" s="2" t="s">
        <v>64</v>
      </c>
      <c r="ZE34" s="2" t="s">
        <v>64</v>
      </c>
      <c r="ZF34" s="2" t="s">
        <v>64</v>
      </c>
      <c r="ZG34" s="2" t="s">
        <v>64</v>
      </c>
      <c r="ZH34" s="2" t="s">
        <v>64</v>
      </c>
      <c r="ZI34" s="2" t="s">
        <v>64</v>
      </c>
      <c r="ZJ34" s="2" t="s">
        <v>64</v>
      </c>
      <c r="ZK34" s="2" t="s">
        <v>64</v>
      </c>
      <c r="ZL34" s="2" t="s">
        <v>64</v>
      </c>
      <c r="ZM34" s="2" t="s">
        <v>64</v>
      </c>
      <c r="ZN34" s="2" t="s">
        <v>64</v>
      </c>
      <c r="ZO34" s="2" t="s">
        <v>64</v>
      </c>
      <c r="ZP34" s="2" t="s">
        <v>72</v>
      </c>
      <c r="ZQ34" s="2" t="s">
        <v>72</v>
      </c>
      <c r="ZR34" s="2" t="s">
        <v>72</v>
      </c>
      <c r="ZS34" s="2" t="s">
        <v>72</v>
      </c>
      <c r="ZT34" s="2" t="s">
        <v>49</v>
      </c>
      <c r="ZU34" s="2" t="s">
        <v>49</v>
      </c>
      <c r="ZV34" s="2" t="s">
        <v>49</v>
      </c>
      <c r="ZW34" s="2" t="s">
        <v>49</v>
      </c>
      <c r="ZX34" s="2" t="s">
        <v>49</v>
      </c>
      <c r="ZY34" s="2" t="s">
        <v>49</v>
      </c>
      <c r="ZZ34" s="2" t="s">
        <v>49</v>
      </c>
      <c r="AAA34" s="2" t="s">
        <v>49</v>
      </c>
      <c r="AAB34" s="2" t="s">
        <v>49</v>
      </c>
      <c r="AAC34" s="2" t="s">
        <v>49</v>
      </c>
      <c r="AAD34" s="2" t="s">
        <v>49</v>
      </c>
      <c r="AAE34" s="2" t="s">
        <v>49</v>
      </c>
      <c r="AAF34" s="2" t="s">
        <v>49</v>
      </c>
      <c r="AAG34" s="2" t="s">
        <v>49</v>
      </c>
      <c r="AAH34" s="2" t="s">
        <v>49</v>
      </c>
      <c r="AAI34" s="2" t="s">
        <v>49</v>
      </c>
      <c r="AAJ34" s="2" t="s">
        <v>49</v>
      </c>
      <c r="AAK34" s="2" t="s">
        <v>49</v>
      </c>
      <c r="AAL34" s="2" t="s">
        <v>49</v>
      </c>
      <c r="AAM34" s="2" t="s">
        <v>49</v>
      </c>
      <c r="AAN34" s="2" t="s">
        <v>49</v>
      </c>
      <c r="AAO34" s="2" t="s">
        <v>49</v>
      </c>
      <c r="AAP34" s="2" t="s">
        <v>66</v>
      </c>
      <c r="AAQ34" s="2" t="s">
        <v>66</v>
      </c>
      <c r="AAR34" s="2" t="s">
        <v>66</v>
      </c>
      <c r="AAS34" s="2" t="s">
        <v>53</v>
      </c>
      <c r="AAT34" s="2" t="s">
        <v>53</v>
      </c>
      <c r="AAU34" s="2" t="s">
        <v>53</v>
      </c>
      <c r="AAV34" s="2" t="s">
        <v>53</v>
      </c>
      <c r="AAW34" s="2" t="s">
        <v>69</v>
      </c>
      <c r="AAX34" s="2" t="s">
        <v>69</v>
      </c>
      <c r="AAY34" s="2" t="s">
        <v>69</v>
      </c>
      <c r="AAZ34" s="2" t="s">
        <v>69</v>
      </c>
      <c r="ABA34" s="2" t="s">
        <v>69</v>
      </c>
      <c r="ABB34" s="2" t="s">
        <v>69</v>
      </c>
      <c r="ABC34" s="2" t="s">
        <v>69</v>
      </c>
      <c r="ABD34" s="2" t="s">
        <v>69</v>
      </c>
      <c r="ABE34" s="2" t="s">
        <v>69</v>
      </c>
      <c r="ABF34" s="2" t="s">
        <v>69</v>
      </c>
      <c r="ABG34" s="2" t="s">
        <v>1201</v>
      </c>
      <c r="ABH34" s="2" t="s">
        <v>1201</v>
      </c>
      <c r="ABI34" s="2" t="s">
        <v>1201</v>
      </c>
      <c r="ABJ34" s="2" t="s">
        <v>1201</v>
      </c>
      <c r="ABK34" s="2" t="s">
        <v>1201</v>
      </c>
      <c r="ABL34" s="2" t="s">
        <v>1201</v>
      </c>
      <c r="ABM34" s="2" t="s">
        <v>1201</v>
      </c>
      <c r="ABN34" s="2" t="s">
        <v>1201</v>
      </c>
      <c r="ABO34" s="2" t="s">
        <v>1201</v>
      </c>
      <c r="ABP34" s="2" t="s">
        <v>1201</v>
      </c>
      <c r="ABQ34" s="2" t="s">
        <v>1201</v>
      </c>
      <c r="ABR34" s="2" t="s">
        <v>1201</v>
      </c>
      <c r="ABS34" s="2" t="s">
        <v>1201</v>
      </c>
      <c r="ABT34" s="2" t="s">
        <v>1201</v>
      </c>
      <c r="ABU34" s="2" t="s">
        <v>1201</v>
      </c>
      <c r="ABV34" s="2" t="s">
        <v>1201</v>
      </c>
      <c r="ABW34" s="2" t="s">
        <v>1201</v>
      </c>
      <c r="ABX34" s="2" t="s">
        <v>1201</v>
      </c>
      <c r="ABY34" s="2" t="s">
        <v>1201</v>
      </c>
      <c r="ABZ34" s="2" t="s">
        <v>1201</v>
      </c>
      <c r="ACA34" s="2" t="s">
        <v>58</v>
      </c>
      <c r="ACB34" s="2" t="s">
        <v>58</v>
      </c>
      <c r="ACC34" s="2" t="s">
        <v>58</v>
      </c>
      <c r="ACD34" s="2" t="s">
        <v>58</v>
      </c>
      <c r="ACE34" s="2" t="s">
        <v>72</v>
      </c>
      <c r="ACF34" s="2" t="s">
        <v>72</v>
      </c>
      <c r="ACG34" s="2" t="s">
        <v>72</v>
      </c>
      <c r="ACH34" s="2" t="s">
        <v>72</v>
      </c>
      <c r="ACI34" s="2" t="s">
        <v>72</v>
      </c>
      <c r="ACJ34" s="2" t="s">
        <v>72</v>
      </c>
      <c r="ACK34" s="2" t="s">
        <v>72</v>
      </c>
      <c r="ACL34" s="2" t="s">
        <v>72</v>
      </c>
      <c r="ACM34" s="2" t="s">
        <v>72</v>
      </c>
      <c r="ACN34" s="2" t="s">
        <v>72</v>
      </c>
      <c r="ACO34" s="2" t="s">
        <v>72</v>
      </c>
      <c r="ACP34" s="2" t="s">
        <v>72</v>
      </c>
      <c r="ACQ34" s="2" t="s">
        <v>72</v>
      </c>
      <c r="ACR34" s="2" t="s">
        <v>43</v>
      </c>
      <c r="ACS34" s="2" t="s">
        <v>1198</v>
      </c>
      <c r="ACT34" s="2" t="s">
        <v>62</v>
      </c>
      <c r="ACU34" s="2" t="s">
        <v>1199</v>
      </c>
      <c r="ACV34" s="2" t="s">
        <v>1200</v>
      </c>
      <c r="ACW34" s="2" t="s">
        <v>64</v>
      </c>
      <c r="ACX34" s="2" t="s">
        <v>72</v>
      </c>
      <c r="ACY34" s="2" t="s">
        <v>46</v>
      </c>
      <c r="ACZ34" s="2" t="s">
        <v>49</v>
      </c>
      <c r="ADA34" s="2" t="s">
        <v>50</v>
      </c>
      <c r="ADB34" s="2" t="s">
        <v>66</v>
      </c>
      <c r="ADC34" s="2" t="s">
        <v>53</v>
      </c>
      <c r="ADD34" s="2" t="s">
        <v>69</v>
      </c>
      <c r="ADE34" s="2" t="s">
        <v>1201</v>
      </c>
      <c r="ADF34" s="2" t="s">
        <v>58</v>
      </c>
    </row>
    <row r="36" spans="1:1004" ht="15.75" customHeight="1" x14ac:dyDescent="0.15">
      <c r="A36" s="2" t="s">
        <v>72</v>
      </c>
      <c r="B36" s="2" t="s">
        <v>1202</v>
      </c>
      <c r="C36" s="2" t="s">
        <v>1203</v>
      </c>
      <c r="D36" s="2" t="s">
        <v>1204</v>
      </c>
    </row>
    <row r="37" spans="1:1004" ht="15.75" customHeight="1" x14ac:dyDescent="0.15">
      <c r="A37" s="2"/>
      <c r="B37" s="2" t="s">
        <v>1205</v>
      </c>
      <c r="C37" s="2" t="s">
        <v>1206</v>
      </c>
      <c r="D37" s="2" t="s">
        <v>1207</v>
      </c>
    </row>
    <row r="38" spans="1:1004" ht="15.75" customHeight="1" x14ac:dyDescent="0.15">
      <c r="A38" s="2"/>
      <c r="B38" s="2" t="s">
        <v>1208</v>
      </c>
      <c r="C38" s="2" t="s">
        <v>1209</v>
      </c>
      <c r="D38" s="2"/>
    </row>
    <row r="39" spans="1:1004" ht="15.75" customHeight="1" x14ac:dyDescent="0.15">
      <c r="A39" s="2" t="s">
        <v>43</v>
      </c>
      <c r="B39" s="2" t="s">
        <v>1210</v>
      </c>
      <c r="C39" s="2" t="s">
        <v>1211</v>
      </c>
      <c r="D39" s="2" t="s">
        <v>1212</v>
      </c>
    </row>
    <row r="40" spans="1:1004" ht="15.75" customHeight="1" x14ac:dyDescent="0.15">
      <c r="A40" s="2"/>
      <c r="B40" s="2" t="s">
        <v>1213</v>
      </c>
      <c r="C40" s="2"/>
      <c r="D40" s="2"/>
    </row>
    <row r="41" spans="1:1004" ht="15.75" customHeight="1" x14ac:dyDescent="0.15">
      <c r="A41" s="2" t="s">
        <v>1198</v>
      </c>
      <c r="B41" s="2" t="s">
        <v>1214</v>
      </c>
      <c r="C41" s="2" t="s">
        <v>1215</v>
      </c>
      <c r="D41" s="2" t="s">
        <v>1216</v>
      </c>
    </row>
    <row r="42" spans="1:1004" ht="15.75" customHeight="1" x14ac:dyDescent="0.15">
      <c r="A42" s="2"/>
      <c r="B42" s="2" t="s">
        <v>1217</v>
      </c>
      <c r="C42" s="2"/>
      <c r="D42" s="2"/>
    </row>
    <row r="43" spans="1:1004" ht="15.75" customHeight="1" x14ac:dyDescent="0.15">
      <c r="A43" s="2" t="s">
        <v>62</v>
      </c>
      <c r="B43" s="2" t="s">
        <v>1218</v>
      </c>
      <c r="C43" s="2" t="s">
        <v>1219</v>
      </c>
      <c r="D43" s="2" t="s">
        <v>1220</v>
      </c>
    </row>
    <row r="44" spans="1:1004" ht="15.75" customHeight="1" x14ac:dyDescent="0.15">
      <c r="A44" s="2"/>
      <c r="B44" s="2" t="s">
        <v>1221</v>
      </c>
      <c r="C44" s="2"/>
      <c r="D44" s="2"/>
    </row>
    <row r="45" spans="1:1004" ht="15.75" customHeight="1" x14ac:dyDescent="0.15">
      <c r="A45" s="2" t="s">
        <v>1199</v>
      </c>
      <c r="B45" s="2" t="s">
        <v>1222</v>
      </c>
      <c r="C45" s="2" t="s">
        <v>1223</v>
      </c>
      <c r="D45" s="2" t="s">
        <v>1224</v>
      </c>
    </row>
    <row r="46" spans="1:1004" ht="15.75" customHeight="1" x14ac:dyDescent="0.15">
      <c r="A46" s="2"/>
      <c r="B46" s="2" t="s">
        <v>1225</v>
      </c>
      <c r="C46" s="2"/>
    </row>
    <row r="47" spans="1:1004" ht="15.75" customHeight="1" x14ac:dyDescent="0.15">
      <c r="A47" s="2" t="s">
        <v>1200</v>
      </c>
      <c r="B47" s="2" t="s">
        <v>1226</v>
      </c>
      <c r="C47" s="2" t="s">
        <v>1227</v>
      </c>
      <c r="D47" s="2" t="s">
        <v>1228</v>
      </c>
    </row>
    <row r="48" spans="1:1004" ht="15.75" customHeight="1" x14ac:dyDescent="0.15">
      <c r="A48" s="2" t="s">
        <v>64</v>
      </c>
      <c r="B48" s="2" t="s">
        <v>1229</v>
      </c>
      <c r="C48" s="2" t="s">
        <v>1230</v>
      </c>
      <c r="D48" s="2" t="s">
        <v>1231</v>
      </c>
    </row>
    <row r="49" spans="1:4" ht="15.75" customHeight="1" x14ac:dyDescent="0.15">
      <c r="A49" s="2"/>
      <c r="B49" s="2" t="s">
        <v>1232</v>
      </c>
      <c r="C49" s="2"/>
    </row>
    <row r="50" spans="1:4" ht="15.75" customHeight="1" x14ac:dyDescent="0.15">
      <c r="A50" s="2" t="s">
        <v>46</v>
      </c>
      <c r="B50" s="2" t="s">
        <v>1233</v>
      </c>
      <c r="C50" s="2" t="s">
        <v>1234</v>
      </c>
      <c r="D50" s="2" t="s">
        <v>1235</v>
      </c>
    </row>
    <row r="51" spans="1:4" ht="15.75" customHeight="1" x14ac:dyDescent="0.15">
      <c r="A51" s="2" t="s">
        <v>49</v>
      </c>
      <c r="B51" s="2" t="s">
        <v>1236</v>
      </c>
      <c r="C51" s="2" t="s">
        <v>1237</v>
      </c>
      <c r="D51" s="2" t="s">
        <v>1238</v>
      </c>
    </row>
    <row r="52" spans="1:4" ht="15.75" customHeight="1" x14ac:dyDescent="0.15">
      <c r="A52" s="2" t="s">
        <v>50</v>
      </c>
      <c r="B52" s="2" t="s">
        <v>1239</v>
      </c>
      <c r="C52" s="2" t="s">
        <v>1240</v>
      </c>
    </row>
    <row r="53" spans="1:4" ht="15.75" customHeight="1" x14ac:dyDescent="0.15">
      <c r="A53" s="2" t="s">
        <v>66</v>
      </c>
      <c r="B53" s="2" t="s">
        <v>1241</v>
      </c>
      <c r="C53" s="2" t="s">
        <v>1242</v>
      </c>
      <c r="D53" s="2" t="s">
        <v>1243</v>
      </c>
    </row>
    <row r="54" spans="1:4" ht="15.75" customHeight="1" x14ac:dyDescent="0.15">
      <c r="A54" s="2"/>
      <c r="B54" s="2" t="s">
        <v>1244</v>
      </c>
      <c r="C54" s="2"/>
      <c r="D54" s="2"/>
    </row>
    <row r="55" spans="1:4" ht="15.75" customHeight="1" x14ac:dyDescent="0.15">
      <c r="A55" s="2" t="s">
        <v>69</v>
      </c>
      <c r="B55" s="2" t="s">
        <v>1245</v>
      </c>
      <c r="C55" s="2" t="s">
        <v>1246</v>
      </c>
      <c r="D55" s="2" t="s">
        <v>1247</v>
      </c>
    </row>
    <row r="56" spans="1:4" ht="15.75" customHeight="1" x14ac:dyDescent="0.15">
      <c r="A56" s="2"/>
      <c r="B56" s="2" t="s">
        <v>1248</v>
      </c>
      <c r="C56" s="2"/>
    </row>
    <row r="57" spans="1:4" ht="15.75" customHeight="1" x14ac:dyDescent="0.15">
      <c r="A57" s="2" t="s">
        <v>1201</v>
      </c>
      <c r="B57" s="2" t="s">
        <v>1249</v>
      </c>
      <c r="C57" s="2" t="s">
        <v>1250</v>
      </c>
      <c r="D57" s="2" t="s">
        <v>1251</v>
      </c>
    </row>
    <row r="58" spans="1:4" ht="15.75" customHeight="1" x14ac:dyDescent="0.15">
      <c r="A58" s="2" t="s">
        <v>58</v>
      </c>
      <c r="B58" s="2" t="s">
        <v>1252</v>
      </c>
      <c r="C58" s="2" t="s">
        <v>1253</v>
      </c>
      <c r="D58" s="2" t="s">
        <v>1254</v>
      </c>
    </row>
    <row r="59" spans="1:4" ht="15.75" customHeight="1" x14ac:dyDescent="0.15">
      <c r="A59" s="2"/>
      <c r="B59" s="2" t="s">
        <v>1255</v>
      </c>
      <c r="C59" s="2"/>
      <c r="D59" s="2"/>
    </row>
    <row r="60" spans="1:4" ht="15.75" customHeight="1" x14ac:dyDescent="0.15">
      <c r="A60" s="2" t="s">
        <v>53</v>
      </c>
      <c r="B60" s="2" t="s">
        <v>1256</v>
      </c>
      <c r="C60" s="2" t="s">
        <v>1257</v>
      </c>
      <c r="D60" s="2" t="s">
        <v>1258</v>
      </c>
    </row>
  </sheetData>
  <conditionalFormatting sqref="H1:ALP1">
    <cfRule type="containsText" dxfId="1" priority="2" operator="containsText" text="co2">
      <formula>NOT(ISERROR(SEARCH(("co2"),(H1))))</formula>
    </cfRule>
  </conditionalFormatting>
  <conditionalFormatting sqref="H3:ALP33">
    <cfRule type="cellIs" dxfId="0" priority="1" operator="notEqual">
      <formula>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O33"/>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75" customHeight="1" x14ac:dyDescent="0.15"/>
  <sheetData>
    <row r="1" spans="1:1003" ht="15.75" customHeight="1" x14ac:dyDescent="0.15">
      <c r="A1" s="47" t="s">
        <v>1</v>
      </c>
      <c r="B1" s="47" t="s">
        <v>2</v>
      </c>
      <c r="C1" s="47" t="s">
        <v>32</v>
      </c>
      <c r="D1" s="47" t="s">
        <v>33</v>
      </c>
      <c r="E1" s="2" t="s">
        <v>1259</v>
      </c>
      <c r="F1" s="2" t="s">
        <v>1260</v>
      </c>
      <c r="G1" s="2" t="s">
        <v>342</v>
      </c>
      <c r="H1" s="2" t="s">
        <v>343</v>
      </c>
      <c r="I1" s="2" t="s">
        <v>344</v>
      </c>
      <c r="J1" s="2" t="s">
        <v>345</v>
      </c>
      <c r="K1" s="2" t="s">
        <v>346</v>
      </c>
      <c r="L1" s="2" t="s">
        <v>347</v>
      </c>
      <c r="M1" s="2" t="s">
        <v>348</v>
      </c>
      <c r="N1" s="2" t="s">
        <v>349</v>
      </c>
      <c r="O1" s="2" t="s">
        <v>350</v>
      </c>
      <c r="P1" s="2" t="s">
        <v>351</v>
      </c>
      <c r="Q1" s="2" t="s">
        <v>352</v>
      </c>
      <c r="R1" s="2" t="s">
        <v>353</v>
      </c>
      <c r="S1" s="2" t="s">
        <v>354</v>
      </c>
      <c r="T1" s="2" t="s">
        <v>355</v>
      </c>
      <c r="U1" s="2" t="s">
        <v>356</v>
      </c>
      <c r="V1" s="2" t="s">
        <v>357</v>
      </c>
      <c r="W1" s="2" t="s">
        <v>358</v>
      </c>
      <c r="X1" s="2" t="s">
        <v>359</v>
      </c>
      <c r="Y1" s="2" t="s">
        <v>360</v>
      </c>
      <c r="Z1" s="2" t="s">
        <v>361</v>
      </c>
      <c r="AA1" s="2" t="s">
        <v>362</v>
      </c>
      <c r="AB1" s="2" t="s">
        <v>363</v>
      </c>
      <c r="AC1" s="2" t="s">
        <v>364</v>
      </c>
      <c r="AD1" s="2" t="s">
        <v>365</v>
      </c>
      <c r="AE1" s="2" t="s">
        <v>366</v>
      </c>
      <c r="AF1" s="2" t="s">
        <v>367</v>
      </c>
      <c r="AG1" s="2" t="s">
        <v>368</v>
      </c>
      <c r="AH1" s="2" t="s">
        <v>369</v>
      </c>
      <c r="AI1" s="2" t="s">
        <v>370</v>
      </c>
      <c r="AJ1" s="2" t="s">
        <v>371</v>
      </c>
      <c r="AK1" s="2" t="s">
        <v>372</v>
      </c>
      <c r="AL1" s="2" t="s">
        <v>373</v>
      </c>
      <c r="AM1" s="2" t="s">
        <v>374</v>
      </c>
      <c r="AN1" s="2" t="s">
        <v>375</v>
      </c>
      <c r="AO1" s="2" t="s">
        <v>376</v>
      </c>
      <c r="AP1" s="2" t="s">
        <v>377</v>
      </c>
      <c r="AQ1" s="2" t="s">
        <v>378</v>
      </c>
      <c r="AR1" s="2" t="s">
        <v>379</v>
      </c>
      <c r="AS1" s="2" t="s">
        <v>380</v>
      </c>
      <c r="AT1" s="2" t="s">
        <v>381</v>
      </c>
      <c r="AU1" s="2" t="s">
        <v>382</v>
      </c>
      <c r="AV1" s="2" t="s">
        <v>383</v>
      </c>
      <c r="AW1" s="2" t="s">
        <v>384</v>
      </c>
      <c r="AX1" s="2" t="s">
        <v>385</v>
      </c>
      <c r="AY1" s="2" t="s">
        <v>386</v>
      </c>
      <c r="AZ1" s="2" t="s">
        <v>387</v>
      </c>
      <c r="BA1" s="2" t="s">
        <v>388</v>
      </c>
      <c r="BB1" s="2" t="s">
        <v>389</v>
      </c>
      <c r="BC1" s="2" t="s">
        <v>390</v>
      </c>
      <c r="BD1" s="2" t="s">
        <v>391</v>
      </c>
      <c r="BE1" s="2" t="s">
        <v>392</v>
      </c>
      <c r="BF1" s="2" t="s">
        <v>393</v>
      </c>
      <c r="BG1" s="2" t="s">
        <v>394</v>
      </c>
      <c r="BH1" s="2" t="s">
        <v>395</v>
      </c>
      <c r="BI1" s="2" t="s">
        <v>396</v>
      </c>
      <c r="BJ1" s="2" t="s">
        <v>397</v>
      </c>
      <c r="BK1" s="2" t="s">
        <v>398</v>
      </c>
      <c r="BL1" s="2" t="s">
        <v>399</v>
      </c>
      <c r="BM1" s="2" t="s">
        <v>400</v>
      </c>
      <c r="BN1" s="2" t="s">
        <v>401</v>
      </c>
      <c r="BO1" s="2" t="s">
        <v>402</v>
      </c>
      <c r="BP1" s="2" t="s">
        <v>403</v>
      </c>
      <c r="BQ1" s="2" t="s">
        <v>404</v>
      </c>
      <c r="BR1" s="2" t="s">
        <v>405</v>
      </c>
      <c r="BS1" s="2" t="s">
        <v>406</v>
      </c>
      <c r="BT1" s="2" t="s">
        <v>407</v>
      </c>
      <c r="BU1" s="2" t="s">
        <v>408</v>
      </c>
      <c r="BV1" s="2" t="s">
        <v>409</v>
      </c>
      <c r="BW1" s="2" t="s">
        <v>410</v>
      </c>
      <c r="BX1" s="2" t="s">
        <v>411</v>
      </c>
      <c r="BY1" s="2" t="s">
        <v>412</v>
      </c>
      <c r="BZ1" s="2" t="s">
        <v>413</v>
      </c>
      <c r="CA1" s="2" t="s">
        <v>414</v>
      </c>
      <c r="CB1" s="2" t="s">
        <v>415</v>
      </c>
      <c r="CC1" s="2" t="s">
        <v>416</v>
      </c>
      <c r="CD1" s="2" t="s">
        <v>417</v>
      </c>
      <c r="CE1" s="2" t="s">
        <v>418</v>
      </c>
      <c r="CF1" s="2" t="s">
        <v>419</v>
      </c>
      <c r="CG1" s="2" t="s">
        <v>420</v>
      </c>
      <c r="CH1" s="2" t="s">
        <v>421</v>
      </c>
      <c r="CI1" s="2" t="s">
        <v>422</v>
      </c>
      <c r="CJ1" s="2" t="s">
        <v>423</v>
      </c>
      <c r="CK1" s="2" t="s">
        <v>424</v>
      </c>
      <c r="CL1" s="2" t="s">
        <v>425</v>
      </c>
      <c r="CM1" s="2" t="s">
        <v>426</v>
      </c>
      <c r="CN1" s="2" t="s">
        <v>427</v>
      </c>
      <c r="CO1" s="2" t="s">
        <v>428</v>
      </c>
      <c r="CP1" s="2" t="s">
        <v>429</v>
      </c>
      <c r="CQ1" s="2" t="s">
        <v>430</v>
      </c>
      <c r="CR1" s="2" t="s">
        <v>431</v>
      </c>
      <c r="CS1" s="2" t="s">
        <v>432</v>
      </c>
      <c r="CT1" s="2" t="s">
        <v>433</v>
      </c>
      <c r="CU1" s="2" t="s">
        <v>434</v>
      </c>
      <c r="CV1" s="2" t="s">
        <v>435</v>
      </c>
      <c r="CW1" s="2" t="s">
        <v>436</v>
      </c>
      <c r="CX1" s="2" t="s">
        <v>437</v>
      </c>
      <c r="CY1" s="2" t="s">
        <v>438</v>
      </c>
      <c r="CZ1" s="2" t="s">
        <v>439</v>
      </c>
      <c r="DA1" s="2" t="s">
        <v>440</v>
      </c>
      <c r="DB1" s="2" t="s">
        <v>441</v>
      </c>
      <c r="DC1" s="2" t="s">
        <v>442</v>
      </c>
      <c r="DD1" s="2" t="s">
        <v>443</v>
      </c>
      <c r="DE1" s="2" t="s">
        <v>444</v>
      </c>
      <c r="DF1" s="2" t="s">
        <v>445</v>
      </c>
      <c r="DG1" s="2" t="s">
        <v>446</v>
      </c>
      <c r="DH1" s="2" t="s">
        <v>447</v>
      </c>
      <c r="DI1" s="2" t="s">
        <v>448</v>
      </c>
      <c r="DJ1" s="2" t="s">
        <v>449</v>
      </c>
      <c r="DK1" s="2" t="s">
        <v>450</v>
      </c>
      <c r="DL1" s="2" t="s">
        <v>451</v>
      </c>
      <c r="DM1" s="2" t="s">
        <v>452</v>
      </c>
      <c r="DN1" s="2" t="s">
        <v>453</v>
      </c>
      <c r="DO1" s="2" t="s">
        <v>454</v>
      </c>
      <c r="DP1" s="2" t="s">
        <v>455</v>
      </c>
      <c r="DQ1" s="2" t="s">
        <v>456</v>
      </c>
      <c r="DR1" s="2" t="s">
        <v>457</v>
      </c>
      <c r="DS1" s="2" t="s">
        <v>458</v>
      </c>
      <c r="DT1" s="2" t="s">
        <v>459</v>
      </c>
      <c r="DU1" s="2" t="s">
        <v>460</v>
      </c>
      <c r="DV1" s="2" t="s">
        <v>461</v>
      </c>
      <c r="DW1" s="2" t="s">
        <v>462</v>
      </c>
      <c r="DX1" s="2" t="s">
        <v>463</v>
      </c>
      <c r="DY1" s="2" t="s">
        <v>464</v>
      </c>
      <c r="DZ1" s="2" t="s">
        <v>465</v>
      </c>
      <c r="EA1" s="2" t="s">
        <v>466</v>
      </c>
      <c r="EB1" s="2" t="s">
        <v>467</v>
      </c>
      <c r="EC1" s="2" t="s">
        <v>468</v>
      </c>
      <c r="ED1" s="2" t="s">
        <v>469</v>
      </c>
      <c r="EE1" s="2" t="s">
        <v>470</v>
      </c>
      <c r="EF1" s="2" t="s">
        <v>471</v>
      </c>
      <c r="EG1" s="2" t="s">
        <v>472</v>
      </c>
      <c r="EH1" s="2" t="s">
        <v>473</v>
      </c>
      <c r="EI1" s="2" t="s">
        <v>474</v>
      </c>
      <c r="EJ1" s="2" t="s">
        <v>475</v>
      </c>
      <c r="EK1" s="2" t="s">
        <v>476</v>
      </c>
      <c r="EL1" s="2" t="s">
        <v>477</v>
      </c>
      <c r="EM1" s="2" t="s">
        <v>478</v>
      </c>
      <c r="EN1" s="2" t="s">
        <v>479</v>
      </c>
      <c r="EO1" s="2" t="s">
        <v>480</v>
      </c>
      <c r="EP1" s="2" t="s">
        <v>481</v>
      </c>
      <c r="EQ1" s="2" t="s">
        <v>482</v>
      </c>
      <c r="ER1" s="2" t="s">
        <v>483</v>
      </c>
      <c r="ES1" s="2" t="s">
        <v>484</v>
      </c>
      <c r="ET1" s="2" t="s">
        <v>485</v>
      </c>
      <c r="EU1" s="2" t="s">
        <v>486</v>
      </c>
      <c r="EV1" s="2" t="s">
        <v>487</v>
      </c>
      <c r="EW1" s="2" t="s">
        <v>488</v>
      </c>
      <c r="EX1" s="2" t="s">
        <v>489</v>
      </c>
      <c r="EY1" s="2" t="s">
        <v>490</v>
      </c>
      <c r="EZ1" s="2" t="s">
        <v>491</v>
      </c>
      <c r="FA1" s="2" t="s">
        <v>492</v>
      </c>
      <c r="FB1" s="2" t="s">
        <v>493</v>
      </c>
      <c r="FC1" s="2" t="s">
        <v>494</v>
      </c>
      <c r="FD1" s="2" t="s">
        <v>495</v>
      </c>
      <c r="FE1" s="2" t="s">
        <v>496</v>
      </c>
      <c r="FF1" s="2" t="s">
        <v>497</v>
      </c>
      <c r="FG1" s="2" t="s">
        <v>498</v>
      </c>
      <c r="FH1" s="2" t="s">
        <v>499</v>
      </c>
      <c r="FI1" s="2" t="s">
        <v>500</v>
      </c>
      <c r="FJ1" s="2" t="s">
        <v>501</v>
      </c>
      <c r="FK1" s="2" t="s">
        <v>502</v>
      </c>
      <c r="FL1" s="2" t="s">
        <v>503</v>
      </c>
      <c r="FM1" s="2" t="s">
        <v>504</v>
      </c>
      <c r="FN1" s="2" t="s">
        <v>505</v>
      </c>
      <c r="FO1" s="2" t="s">
        <v>506</v>
      </c>
      <c r="FP1" s="2" t="s">
        <v>507</v>
      </c>
      <c r="FQ1" s="2" t="s">
        <v>508</v>
      </c>
      <c r="FR1" s="2" t="s">
        <v>509</v>
      </c>
      <c r="FS1" s="2" t="s">
        <v>510</v>
      </c>
      <c r="FT1" s="2" t="s">
        <v>511</v>
      </c>
      <c r="FU1" s="2" t="s">
        <v>512</v>
      </c>
      <c r="FV1" s="2" t="s">
        <v>513</v>
      </c>
      <c r="FW1" s="2" t="s">
        <v>514</v>
      </c>
      <c r="FX1" s="2" t="s">
        <v>515</v>
      </c>
      <c r="FY1" s="2" t="s">
        <v>516</v>
      </c>
      <c r="FZ1" s="2" t="s">
        <v>517</v>
      </c>
      <c r="GA1" s="2" t="s">
        <v>518</v>
      </c>
      <c r="GB1" s="2" t="s">
        <v>519</v>
      </c>
      <c r="GC1" s="2" t="s">
        <v>520</v>
      </c>
      <c r="GD1" s="2" t="s">
        <v>521</v>
      </c>
      <c r="GE1" s="2" t="s">
        <v>522</v>
      </c>
      <c r="GF1" s="2" t="s">
        <v>523</v>
      </c>
      <c r="GG1" s="2" t="s">
        <v>524</v>
      </c>
      <c r="GH1" s="2" t="s">
        <v>525</v>
      </c>
      <c r="GI1" s="2" t="s">
        <v>526</v>
      </c>
      <c r="GJ1" s="2" t="s">
        <v>527</v>
      </c>
      <c r="GK1" s="2" t="s">
        <v>528</v>
      </c>
      <c r="GL1" s="2" t="s">
        <v>529</v>
      </c>
      <c r="GM1" s="2" t="s">
        <v>530</v>
      </c>
      <c r="GN1" s="2" t="s">
        <v>531</v>
      </c>
      <c r="GO1" s="2" t="s">
        <v>532</v>
      </c>
      <c r="GP1" s="2" t="s">
        <v>533</v>
      </c>
      <c r="GQ1" s="2" t="s">
        <v>534</v>
      </c>
      <c r="GR1" s="2" t="s">
        <v>535</v>
      </c>
      <c r="GS1" s="2" t="s">
        <v>536</v>
      </c>
      <c r="GT1" s="2" t="s">
        <v>537</v>
      </c>
      <c r="GU1" s="2" t="s">
        <v>538</v>
      </c>
      <c r="GV1" s="2" t="s">
        <v>539</v>
      </c>
      <c r="GW1" s="2" t="s">
        <v>540</v>
      </c>
      <c r="GX1" s="2" t="s">
        <v>541</v>
      </c>
      <c r="GY1" s="2" t="s">
        <v>542</v>
      </c>
      <c r="GZ1" s="2" t="s">
        <v>543</v>
      </c>
      <c r="HA1" s="2" t="s">
        <v>544</v>
      </c>
      <c r="HB1" s="2" t="s">
        <v>545</v>
      </c>
      <c r="HC1" s="2" t="s">
        <v>88</v>
      </c>
      <c r="HD1" s="2" t="s">
        <v>546</v>
      </c>
      <c r="HE1" s="2" t="s">
        <v>547</v>
      </c>
      <c r="HF1" s="2" t="s">
        <v>89</v>
      </c>
      <c r="HG1" s="2" t="s">
        <v>548</v>
      </c>
      <c r="HH1" s="2" t="s">
        <v>549</v>
      </c>
      <c r="HI1" s="2" t="s">
        <v>550</v>
      </c>
      <c r="HJ1" s="2" t="s">
        <v>551</v>
      </c>
      <c r="HK1" s="2" t="s">
        <v>552</v>
      </c>
      <c r="HL1" s="2" t="s">
        <v>553</v>
      </c>
      <c r="HM1" s="2" t="s">
        <v>92</v>
      </c>
      <c r="HN1" s="2" t="s">
        <v>554</v>
      </c>
      <c r="HO1" s="2" t="s">
        <v>93</v>
      </c>
      <c r="HP1" s="2" t="s">
        <v>555</v>
      </c>
      <c r="HQ1" s="2" t="s">
        <v>556</v>
      </c>
      <c r="HR1" s="2" t="s">
        <v>557</v>
      </c>
      <c r="HS1" s="2" t="s">
        <v>558</v>
      </c>
      <c r="HT1" s="2" t="s">
        <v>559</v>
      </c>
      <c r="HU1" s="2" t="s">
        <v>560</v>
      </c>
      <c r="HV1" s="2" t="s">
        <v>561</v>
      </c>
      <c r="HW1" s="2" t="s">
        <v>562</v>
      </c>
      <c r="HX1" s="2" t="s">
        <v>563</v>
      </c>
      <c r="HY1" s="2" t="s">
        <v>564</v>
      </c>
      <c r="HZ1" s="2" t="s">
        <v>565</v>
      </c>
      <c r="IA1" s="2" t="s">
        <v>566</v>
      </c>
      <c r="IB1" s="2" t="s">
        <v>567</v>
      </c>
      <c r="IC1" s="2" t="s">
        <v>568</v>
      </c>
      <c r="ID1" s="2" t="s">
        <v>569</v>
      </c>
      <c r="IE1" s="2" t="s">
        <v>570</v>
      </c>
      <c r="IF1" s="2" t="s">
        <v>571</v>
      </c>
      <c r="IG1" s="2" t="s">
        <v>90</v>
      </c>
      <c r="IH1" s="2" t="s">
        <v>572</v>
      </c>
      <c r="II1" s="2" t="s">
        <v>573</v>
      </c>
      <c r="IJ1" s="2" t="s">
        <v>574</v>
      </c>
      <c r="IK1" s="2" t="s">
        <v>575</v>
      </c>
      <c r="IL1" s="2" t="s">
        <v>576</v>
      </c>
      <c r="IM1" s="2" t="s">
        <v>577</v>
      </c>
      <c r="IN1" s="2" t="s">
        <v>91</v>
      </c>
      <c r="IO1" s="2" t="s">
        <v>578</v>
      </c>
      <c r="IP1" s="2" t="s">
        <v>579</v>
      </c>
      <c r="IQ1" s="2" t="s">
        <v>165</v>
      </c>
      <c r="IR1" s="2" t="s">
        <v>580</v>
      </c>
      <c r="IS1" s="2" t="s">
        <v>581</v>
      </c>
      <c r="IT1" s="2" t="s">
        <v>582</v>
      </c>
      <c r="IU1" s="2" t="s">
        <v>583</v>
      </c>
      <c r="IV1" s="2" t="s">
        <v>584</v>
      </c>
      <c r="IW1" s="2" t="s">
        <v>585</v>
      </c>
      <c r="IX1" s="2" t="s">
        <v>586</v>
      </c>
      <c r="IY1" s="2" t="s">
        <v>587</v>
      </c>
      <c r="IZ1" s="2" t="s">
        <v>588</v>
      </c>
      <c r="JA1" s="2" t="s">
        <v>589</v>
      </c>
      <c r="JB1" s="2" t="s">
        <v>590</v>
      </c>
      <c r="JC1" s="2" t="s">
        <v>231</v>
      </c>
      <c r="JD1" s="2" t="s">
        <v>229</v>
      </c>
      <c r="JE1" s="2" t="s">
        <v>591</v>
      </c>
      <c r="JF1" s="2" t="s">
        <v>592</v>
      </c>
      <c r="JG1" s="2" t="s">
        <v>593</v>
      </c>
      <c r="JH1" s="2" t="s">
        <v>594</v>
      </c>
      <c r="JI1" s="2" t="s">
        <v>232</v>
      </c>
      <c r="JJ1" s="2" t="s">
        <v>233</v>
      </c>
      <c r="JK1" s="2" t="s">
        <v>595</v>
      </c>
      <c r="JL1" s="2" t="s">
        <v>234</v>
      </c>
      <c r="JM1" s="2" t="s">
        <v>596</v>
      </c>
      <c r="JN1" s="2" t="s">
        <v>235</v>
      </c>
      <c r="JO1" s="2" t="s">
        <v>237</v>
      </c>
      <c r="JP1" s="2" t="s">
        <v>236</v>
      </c>
      <c r="JQ1" s="2" t="s">
        <v>597</v>
      </c>
      <c r="JR1" s="2" t="s">
        <v>598</v>
      </c>
      <c r="JS1" s="2" t="s">
        <v>599</v>
      </c>
      <c r="JT1" s="2" t="s">
        <v>600</v>
      </c>
      <c r="JU1" s="2" t="s">
        <v>601</v>
      </c>
      <c r="JV1" s="2" t="s">
        <v>602</v>
      </c>
      <c r="JW1" s="2" t="s">
        <v>603</v>
      </c>
      <c r="JX1" s="2" t="s">
        <v>604</v>
      </c>
      <c r="JY1" s="2" t="s">
        <v>605</v>
      </c>
      <c r="JZ1" s="2" t="s">
        <v>606</v>
      </c>
      <c r="KA1" s="2" t="s">
        <v>607</v>
      </c>
      <c r="KB1" s="2" t="s">
        <v>608</v>
      </c>
      <c r="KC1" s="2" t="s">
        <v>609</v>
      </c>
      <c r="KD1" s="2" t="s">
        <v>610</v>
      </c>
      <c r="KE1" s="2" t="s">
        <v>263</v>
      </c>
      <c r="KF1" s="2" t="s">
        <v>611</v>
      </c>
      <c r="KG1" s="2" t="s">
        <v>612</v>
      </c>
      <c r="KH1" s="2" t="s">
        <v>613</v>
      </c>
      <c r="KI1" s="2" t="s">
        <v>614</v>
      </c>
      <c r="KJ1" s="2" t="s">
        <v>615</v>
      </c>
      <c r="KK1" s="2" t="s">
        <v>616</v>
      </c>
      <c r="KL1" s="2" t="s">
        <v>258</v>
      </c>
      <c r="KM1" s="2" t="s">
        <v>617</v>
      </c>
      <c r="KN1" s="2" t="s">
        <v>618</v>
      </c>
      <c r="KO1" s="2" t="s">
        <v>619</v>
      </c>
      <c r="KP1" s="2" t="s">
        <v>620</v>
      </c>
      <c r="KQ1" s="2" t="s">
        <v>621</v>
      </c>
      <c r="KR1" s="2" t="s">
        <v>622</v>
      </c>
      <c r="KS1" s="2" t="s">
        <v>623</v>
      </c>
      <c r="KT1" s="2" t="s">
        <v>624</v>
      </c>
      <c r="KU1" s="2" t="s">
        <v>625</v>
      </c>
      <c r="KV1" s="2" t="s">
        <v>626</v>
      </c>
      <c r="KW1" s="2" t="s">
        <v>627</v>
      </c>
      <c r="KX1" s="2" t="s">
        <v>628</v>
      </c>
      <c r="KY1" s="2" t="s">
        <v>629</v>
      </c>
      <c r="KZ1" s="2" t="s">
        <v>630</v>
      </c>
      <c r="LA1" s="2" t="s">
        <v>631</v>
      </c>
      <c r="LB1" s="2" t="s">
        <v>132</v>
      </c>
      <c r="LC1" s="2" t="s">
        <v>103</v>
      </c>
      <c r="LD1" s="2" t="s">
        <v>632</v>
      </c>
      <c r="LE1" s="2" t="s">
        <v>633</v>
      </c>
      <c r="LF1" s="2" t="s">
        <v>634</v>
      </c>
      <c r="LG1" s="2" t="s">
        <v>635</v>
      </c>
      <c r="LH1" s="2" t="s">
        <v>636</v>
      </c>
      <c r="LI1" s="2" t="s">
        <v>637</v>
      </c>
      <c r="LJ1" s="2" t="s">
        <v>638</v>
      </c>
      <c r="LK1" s="2" t="s">
        <v>639</v>
      </c>
      <c r="LL1" s="2" t="s">
        <v>640</v>
      </c>
      <c r="LM1" s="2" t="s">
        <v>641</v>
      </c>
      <c r="LN1" s="2" t="s">
        <v>642</v>
      </c>
      <c r="LO1" s="2" t="s">
        <v>155</v>
      </c>
      <c r="LP1" s="2" t="s">
        <v>157</v>
      </c>
      <c r="LQ1" s="2" t="s">
        <v>643</v>
      </c>
      <c r="LR1" s="2" t="s">
        <v>644</v>
      </c>
      <c r="LS1" s="2" t="s">
        <v>645</v>
      </c>
      <c r="LT1" s="2" t="s">
        <v>646</v>
      </c>
      <c r="LU1" s="2" t="s">
        <v>647</v>
      </c>
      <c r="LV1" s="2" t="s">
        <v>161</v>
      </c>
      <c r="LW1" s="2" t="s">
        <v>280</v>
      </c>
      <c r="LX1" s="2" t="s">
        <v>281</v>
      </c>
      <c r="LY1" s="2" t="s">
        <v>279</v>
      </c>
      <c r="LZ1" s="2" t="s">
        <v>648</v>
      </c>
      <c r="MA1" s="2" t="s">
        <v>649</v>
      </c>
      <c r="MB1" s="2" t="s">
        <v>650</v>
      </c>
      <c r="MC1" s="2" t="s">
        <v>319</v>
      </c>
      <c r="MD1" s="2" t="s">
        <v>308</v>
      </c>
      <c r="ME1" s="2" t="s">
        <v>314</v>
      </c>
      <c r="MF1" s="2" t="s">
        <v>303</v>
      </c>
      <c r="MG1" s="2" t="s">
        <v>334</v>
      </c>
      <c r="MH1" s="2" t="s">
        <v>298</v>
      </c>
      <c r="MI1" s="2" t="s">
        <v>651</v>
      </c>
      <c r="MJ1" s="2" t="s">
        <v>184</v>
      </c>
      <c r="MK1" s="2" t="s">
        <v>187</v>
      </c>
      <c r="ML1" s="2" t="s">
        <v>652</v>
      </c>
      <c r="MM1" s="2" t="s">
        <v>653</v>
      </c>
      <c r="MN1" s="2" t="s">
        <v>654</v>
      </c>
      <c r="MO1" s="2" t="s">
        <v>189</v>
      </c>
      <c r="MP1" s="2" t="s">
        <v>179</v>
      </c>
      <c r="MQ1" s="2" t="s">
        <v>655</v>
      </c>
      <c r="MR1" s="2" t="s">
        <v>656</v>
      </c>
      <c r="MS1" s="2" t="s">
        <v>657</v>
      </c>
      <c r="MT1" s="2" t="s">
        <v>211</v>
      </c>
      <c r="MU1" s="2" t="s">
        <v>212</v>
      </c>
      <c r="MV1" s="2" t="s">
        <v>213</v>
      </c>
      <c r="MW1" s="2" t="s">
        <v>194</v>
      </c>
      <c r="MX1" s="2" t="s">
        <v>196</v>
      </c>
      <c r="MY1" s="2" t="s">
        <v>197</v>
      </c>
      <c r="MZ1" s="2" t="s">
        <v>658</v>
      </c>
      <c r="NA1" s="2" t="s">
        <v>219</v>
      </c>
      <c r="NB1" s="2" t="s">
        <v>204</v>
      </c>
      <c r="NC1" s="2" t="s">
        <v>221</v>
      </c>
      <c r="ND1" s="2" t="s">
        <v>222</v>
      </c>
      <c r="NE1" s="2" t="s">
        <v>223</v>
      </c>
      <c r="NF1" s="2" t="s">
        <v>224</v>
      </c>
      <c r="NG1" s="2" t="s">
        <v>207</v>
      </c>
      <c r="NH1" s="2" t="s">
        <v>208</v>
      </c>
      <c r="NI1" s="2" t="s">
        <v>226</v>
      </c>
      <c r="NJ1" s="2" t="s">
        <v>206</v>
      </c>
      <c r="NK1" s="2" t="s">
        <v>225</v>
      </c>
      <c r="NL1" s="2" t="s">
        <v>209</v>
      </c>
      <c r="NM1" s="2" t="s">
        <v>210</v>
      </c>
      <c r="NN1" s="2" t="s">
        <v>659</v>
      </c>
      <c r="NO1" s="2" t="s">
        <v>660</v>
      </c>
      <c r="NP1" s="2" t="s">
        <v>661</v>
      </c>
      <c r="NQ1" s="2" t="s">
        <v>662</v>
      </c>
      <c r="NR1" s="2" t="s">
        <v>663</v>
      </c>
      <c r="NS1" s="2" t="s">
        <v>664</v>
      </c>
      <c r="NT1" s="2" t="s">
        <v>665</v>
      </c>
      <c r="NU1" s="2" t="s">
        <v>666</v>
      </c>
      <c r="NV1" s="2" t="s">
        <v>667</v>
      </c>
      <c r="NW1" s="2" t="s">
        <v>668</v>
      </c>
      <c r="NX1" s="2" t="s">
        <v>669</v>
      </c>
      <c r="NY1" s="2" t="s">
        <v>670</v>
      </c>
      <c r="NZ1" s="2" t="s">
        <v>671</v>
      </c>
      <c r="OA1" s="2" t="s">
        <v>672</v>
      </c>
      <c r="OB1" s="2" t="s">
        <v>94</v>
      </c>
      <c r="OC1" s="2" t="s">
        <v>673</v>
      </c>
      <c r="OD1" s="2" t="s">
        <v>674</v>
      </c>
      <c r="OE1" s="2" t="s">
        <v>675</v>
      </c>
      <c r="OF1" s="2" t="s">
        <v>95</v>
      </c>
      <c r="OG1" s="2" t="s">
        <v>676</v>
      </c>
      <c r="OH1" s="2" t="s">
        <v>677</v>
      </c>
      <c r="OI1" s="2" t="s">
        <v>169</v>
      </c>
      <c r="OJ1" s="2" t="s">
        <v>170</v>
      </c>
      <c r="OK1" s="2" t="s">
        <v>171</v>
      </c>
      <c r="OL1" s="2" t="s">
        <v>172</v>
      </c>
      <c r="OM1" s="2" t="s">
        <v>678</v>
      </c>
      <c r="ON1" s="2" t="s">
        <v>679</v>
      </c>
      <c r="OO1" s="2" t="s">
        <v>680</v>
      </c>
      <c r="OP1" s="2" t="s">
        <v>681</v>
      </c>
      <c r="OQ1" s="2" t="s">
        <v>682</v>
      </c>
      <c r="OR1" s="2" t="s">
        <v>683</v>
      </c>
      <c r="OS1" s="2" t="s">
        <v>684</v>
      </c>
      <c r="OT1" s="2" t="s">
        <v>685</v>
      </c>
      <c r="OU1" s="2" t="s">
        <v>686</v>
      </c>
      <c r="OV1" s="2" t="s">
        <v>687</v>
      </c>
      <c r="OW1" s="2" t="s">
        <v>688</v>
      </c>
      <c r="OX1" s="2" t="s">
        <v>239</v>
      </c>
      <c r="OY1" s="2" t="s">
        <v>238</v>
      </c>
      <c r="OZ1" s="2" t="s">
        <v>689</v>
      </c>
      <c r="PA1" s="2" t="s">
        <v>690</v>
      </c>
      <c r="PB1" s="2" t="s">
        <v>691</v>
      </c>
      <c r="PC1" s="2" t="s">
        <v>692</v>
      </c>
      <c r="PD1" s="2" t="s">
        <v>240</v>
      </c>
      <c r="PE1" s="2" t="s">
        <v>241</v>
      </c>
      <c r="PF1" s="2" t="s">
        <v>693</v>
      </c>
      <c r="PG1" s="2" t="s">
        <v>242</v>
      </c>
      <c r="PH1" s="2" t="s">
        <v>694</v>
      </c>
      <c r="PI1" s="2" t="s">
        <v>243</v>
      </c>
      <c r="PJ1" s="2" t="s">
        <v>245</v>
      </c>
      <c r="PK1" s="2" t="s">
        <v>244</v>
      </c>
      <c r="PL1" s="2" t="s">
        <v>695</v>
      </c>
      <c r="PM1" s="2" t="s">
        <v>696</v>
      </c>
      <c r="PN1" s="2" t="s">
        <v>697</v>
      </c>
      <c r="PO1" s="2" t="s">
        <v>698</v>
      </c>
      <c r="PP1" s="2" t="s">
        <v>699</v>
      </c>
      <c r="PQ1" s="2" t="s">
        <v>700</v>
      </c>
      <c r="PR1" s="2" t="s">
        <v>701</v>
      </c>
      <c r="PS1" s="2" t="s">
        <v>702</v>
      </c>
      <c r="PT1" s="2" t="s">
        <v>703</v>
      </c>
      <c r="PU1" s="2" t="s">
        <v>704</v>
      </c>
      <c r="PV1" s="2" t="s">
        <v>705</v>
      </c>
      <c r="PW1" s="2" t="s">
        <v>706</v>
      </c>
      <c r="PX1" s="2" t="s">
        <v>707</v>
      </c>
      <c r="PY1" s="2" t="s">
        <v>708</v>
      </c>
      <c r="PZ1" s="2" t="s">
        <v>709</v>
      </c>
      <c r="QA1" s="2" t="s">
        <v>710</v>
      </c>
      <c r="QB1" s="2" t="s">
        <v>264</v>
      </c>
      <c r="QC1" s="2" t="s">
        <v>711</v>
      </c>
      <c r="QD1" s="2" t="s">
        <v>712</v>
      </c>
      <c r="QE1" s="2" t="s">
        <v>713</v>
      </c>
      <c r="QF1" s="2" t="s">
        <v>714</v>
      </c>
      <c r="QG1" s="2" t="s">
        <v>715</v>
      </c>
      <c r="QH1" s="2" t="s">
        <v>716</v>
      </c>
      <c r="QI1" s="2" t="s">
        <v>260</v>
      </c>
      <c r="QJ1" s="2" t="s">
        <v>717</v>
      </c>
      <c r="QK1" s="2" t="s">
        <v>718</v>
      </c>
      <c r="QL1" s="2" t="s">
        <v>719</v>
      </c>
      <c r="QM1" s="2" t="s">
        <v>720</v>
      </c>
      <c r="QN1" s="2" t="s">
        <v>721</v>
      </c>
      <c r="QO1" s="2" t="s">
        <v>722</v>
      </c>
      <c r="QP1" s="2" t="s">
        <v>723</v>
      </c>
      <c r="QQ1" s="2" t="s">
        <v>724</v>
      </c>
      <c r="QR1" s="2" t="s">
        <v>725</v>
      </c>
      <c r="QS1" s="2" t="s">
        <v>726</v>
      </c>
      <c r="QT1" s="2" t="s">
        <v>727</v>
      </c>
      <c r="QU1" s="2" t="s">
        <v>728</v>
      </c>
      <c r="QV1" s="2" t="s">
        <v>729</v>
      </c>
      <c r="QW1" s="2" t="s">
        <v>730</v>
      </c>
      <c r="QX1" s="2" t="s">
        <v>82</v>
      </c>
      <c r="QY1" s="2" t="s">
        <v>731</v>
      </c>
      <c r="QZ1" s="2" t="s">
        <v>732</v>
      </c>
      <c r="RA1" s="2" t="s">
        <v>84</v>
      </c>
      <c r="RB1" s="2" t="s">
        <v>733</v>
      </c>
      <c r="RC1" s="2" t="s">
        <v>734</v>
      </c>
      <c r="RD1" s="2" t="s">
        <v>735</v>
      </c>
      <c r="RE1" s="2" t="s">
        <v>736</v>
      </c>
      <c r="RF1" s="2" t="s">
        <v>737</v>
      </c>
      <c r="RG1" s="2" t="s">
        <v>115</v>
      </c>
      <c r="RH1" s="2" t="s">
        <v>108</v>
      </c>
      <c r="RI1" s="2" t="s">
        <v>117</v>
      </c>
      <c r="RJ1" s="2" t="s">
        <v>118</v>
      </c>
      <c r="RK1" s="2" t="s">
        <v>111</v>
      </c>
      <c r="RL1" s="2" t="s">
        <v>113</v>
      </c>
      <c r="RM1" s="2" t="s">
        <v>738</v>
      </c>
      <c r="RN1" s="2" t="s">
        <v>739</v>
      </c>
      <c r="RO1" s="2" t="s">
        <v>740</v>
      </c>
      <c r="RP1" s="2" t="s">
        <v>119</v>
      </c>
      <c r="RQ1" s="2" t="s">
        <v>120</v>
      </c>
      <c r="RR1" s="2" t="s">
        <v>741</v>
      </c>
      <c r="RS1" s="2" t="s">
        <v>121</v>
      </c>
      <c r="RT1" s="2" t="s">
        <v>136</v>
      </c>
      <c r="RU1" s="2" t="s">
        <v>742</v>
      </c>
      <c r="RV1" s="2" t="s">
        <v>743</v>
      </c>
      <c r="RW1" s="2" t="s">
        <v>744</v>
      </c>
      <c r="RX1" s="2" t="s">
        <v>745</v>
      </c>
      <c r="RY1" s="2" t="s">
        <v>746</v>
      </c>
      <c r="RZ1" s="2" t="s">
        <v>747</v>
      </c>
      <c r="SA1" s="2" t="s">
        <v>122</v>
      </c>
      <c r="SB1" s="2" t="s">
        <v>123</v>
      </c>
      <c r="SC1" s="2" t="s">
        <v>748</v>
      </c>
      <c r="SD1" s="2" t="s">
        <v>749</v>
      </c>
      <c r="SE1" s="2" t="s">
        <v>750</v>
      </c>
      <c r="SF1" s="2" t="s">
        <v>751</v>
      </c>
      <c r="SG1" s="2" t="s">
        <v>752</v>
      </c>
      <c r="SH1" s="2" t="s">
        <v>753</v>
      </c>
      <c r="SI1" s="2" t="s">
        <v>754</v>
      </c>
      <c r="SJ1" s="2" t="s">
        <v>755</v>
      </c>
      <c r="SK1" s="2" t="s">
        <v>756</v>
      </c>
      <c r="SL1" s="2" t="s">
        <v>757</v>
      </c>
      <c r="SM1" s="2" t="s">
        <v>758</v>
      </c>
      <c r="SN1" s="2" t="s">
        <v>759</v>
      </c>
      <c r="SO1" s="2" t="s">
        <v>760</v>
      </c>
      <c r="SP1" s="2" t="s">
        <v>761</v>
      </c>
      <c r="SQ1" s="2" t="s">
        <v>762</v>
      </c>
      <c r="SR1" s="2" t="s">
        <v>763</v>
      </c>
      <c r="SS1" s="2" t="s">
        <v>764</v>
      </c>
      <c r="ST1" s="2" t="s">
        <v>765</v>
      </c>
      <c r="SU1" s="2" t="s">
        <v>766</v>
      </c>
      <c r="SV1" s="2" t="s">
        <v>767</v>
      </c>
      <c r="SW1" s="2" t="s">
        <v>768</v>
      </c>
      <c r="SX1" s="2" t="s">
        <v>769</v>
      </c>
      <c r="SY1" s="2" t="s">
        <v>770</v>
      </c>
      <c r="SZ1" s="2" t="s">
        <v>771</v>
      </c>
      <c r="TA1" s="2" t="s">
        <v>772</v>
      </c>
      <c r="TB1" s="2" t="s">
        <v>773</v>
      </c>
      <c r="TC1" s="2" t="s">
        <v>774</v>
      </c>
      <c r="TD1" s="2" t="s">
        <v>775</v>
      </c>
      <c r="TE1" s="2" t="s">
        <v>776</v>
      </c>
      <c r="TF1" s="2" t="s">
        <v>777</v>
      </c>
      <c r="TG1" s="2" t="s">
        <v>778</v>
      </c>
      <c r="TH1" s="2" t="s">
        <v>779</v>
      </c>
      <c r="TI1" s="2" t="s">
        <v>780</v>
      </c>
      <c r="TJ1" s="2" t="s">
        <v>781</v>
      </c>
      <c r="TK1" s="2" t="s">
        <v>782</v>
      </c>
      <c r="TL1" s="2" t="s">
        <v>783</v>
      </c>
      <c r="TM1" s="2" t="s">
        <v>784</v>
      </c>
      <c r="TN1" s="2" t="s">
        <v>785</v>
      </c>
      <c r="TO1" s="2" t="s">
        <v>786</v>
      </c>
      <c r="TP1" s="2" t="s">
        <v>787</v>
      </c>
      <c r="TQ1" s="2" t="s">
        <v>788</v>
      </c>
      <c r="TR1" s="2" t="s">
        <v>789</v>
      </c>
      <c r="TS1" s="2" t="s">
        <v>790</v>
      </c>
      <c r="TT1" s="2" t="s">
        <v>791</v>
      </c>
      <c r="TU1" s="2" t="s">
        <v>792</v>
      </c>
      <c r="TV1" s="2" t="s">
        <v>793</v>
      </c>
      <c r="TW1" s="2" t="s">
        <v>794</v>
      </c>
      <c r="TX1" s="2" t="s">
        <v>795</v>
      </c>
      <c r="TY1" s="2" t="s">
        <v>796</v>
      </c>
      <c r="TZ1" s="2" t="s">
        <v>797</v>
      </c>
      <c r="UA1" s="2" t="s">
        <v>798</v>
      </c>
      <c r="UB1" s="2" t="s">
        <v>799</v>
      </c>
      <c r="UC1" s="2" t="s">
        <v>800</v>
      </c>
      <c r="UD1" s="2" t="s">
        <v>801</v>
      </c>
      <c r="UE1" s="2" t="s">
        <v>802</v>
      </c>
      <c r="UF1" s="2" t="s">
        <v>803</v>
      </c>
      <c r="UG1" s="2" t="s">
        <v>804</v>
      </c>
      <c r="UH1" s="2" t="s">
        <v>805</v>
      </c>
      <c r="UI1" s="2" t="s">
        <v>806</v>
      </c>
      <c r="UJ1" s="2" t="s">
        <v>807</v>
      </c>
      <c r="UK1" s="2" t="s">
        <v>808</v>
      </c>
      <c r="UL1" s="2" t="s">
        <v>809</v>
      </c>
      <c r="UM1" s="2" t="s">
        <v>810</v>
      </c>
      <c r="UN1" s="2" t="s">
        <v>811</v>
      </c>
      <c r="UO1" s="2" t="s">
        <v>149</v>
      </c>
      <c r="UP1" s="2" t="s">
        <v>150</v>
      </c>
      <c r="UQ1" s="2" t="s">
        <v>151</v>
      </c>
      <c r="UR1" s="2" t="s">
        <v>812</v>
      </c>
      <c r="US1" s="2" t="s">
        <v>152</v>
      </c>
      <c r="UT1" s="2" t="s">
        <v>813</v>
      </c>
      <c r="UU1" s="2" t="s">
        <v>814</v>
      </c>
      <c r="UV1" s="2" t="s">
        <v>815</v>
      </c>
      <c r="UW1" s="2" t="s">
        <v>816</v>
      </c>
      <c r="UX1" s="2" t="s">
        <v>817</v>
      </c>
      <c r="UY1" s="2" t="s">
        <v>818</v>
      </c>
      <c r="UZ1" s="2" t="s">
        <v>124</v>
      </c>
      <c r="VA1" s="2" t="s">
        <v>125</v>
      </c>
      <c r="VB1" s="2" t="s">
        <v>137</v>
      </c>
      <c r="VC1" s="2" t="s">
        <v>138</v>
      </c>
      <c r="VD1" s="2" t="s">
        <v>819</v>
      </c>
      <c r="VE1" s="2" t="s">
        <v>820</v>
      </c>
      <c r="VF1" s="2" t="s">
        <v>821</v>
      </c>
      <c r="VG1" s="2" t="s">
        <v>822</v>
      </c>
      <c r="VH1" s="2" t="s">
        <v>823</v>
      </c>
      <c r="VI1" s="2" t="s">
        <v>824</v>
      </c>
      <c r="VJ1" s="2" t="s">
        <v>825</v>
      </c>
      <c r="VK1" s="2" t="s">
        <v>128</v>
      </c>
      <c r="VL1" s="2" t="s">
        <v>129</v>
      </c>
      <c r="VM1" s="2" t="s">
        <v>826</v>
      </c>
      <c r="VN1" s="2" t="s">
        <v>827</v>
      </c>
      <c r="VO1" s="2" t="s">
        <v>828</v>
      </c>
      <c r="VP1" s="2" t="s">
        <v>829</v>
      </c>
      <c r="VQ1" s="2" t="s">
        <v>830</v>
      </c>
      <c r="VR1" s="2" t="s">
        <v>831</v>
      </c>
      <c r="VS1" s="2" t="s">
        <v>832</v>
      </c>
      <c r="VT1" s="2" t="s">
        <v>833</v>
      </c>
      <c r="VU1" s="2" t="s">
        <v>834</v>
      </c>
      <c r="VV1" s="2" t="s">
        <v>126</v>
      </c>
      <c r="VW1" s="2" t="s">
        <v>127</v>
      </c>
      <c r="VX1" s="2" t="s">
        <v>835</v>
      </c>
      <c r="VY1" s="2" t="s">
        <v>836</v>
      </c>
      <c r="VZ1" s="2" t="s">
        <v>837</v>
      </c>
      <c r="WA1" s="2" t="s">
        <v>838</v>
      </c>
      <c r="WB1" s="2" t="s">
        <v>839</v>
      </c>
      <c r="WC1" s="2" t="s">
        <v>840</v>
      </c>
      <c r="WD1" s="2" t="s">
        <v>841</v>
      </c>
      <c r="WE1" s="2" t="s">
        <v>842</v>
      </c>
      <c r="WF1" s="2" t="s">
        <v>843</v>
      </c>
      <c r="WG1" s="2" t="s">
        <v>130</v>
      </c>
      <c r="WH1" s="2" t="s">
        <v>131</v>
      </c>
      <c r="WI1" s="2" t="s">
        <v>844</v>
      </c>
      <c r="WJ1" s="2" t="s">
        <v>845</v>
      </c>
      <c r="WK1" s="2" t="s">
        <v>846</v>
      </c>
      <c r="WL1" s="2" t="s">
        <v>847</v>
      </c>
      <c r="WM1" s="2" t="s">
        <v>848</v>
      </c>
      <c r="WN1" s="2" t="s">
        <v>849</v>
      </c>
      <c r="WO1" s="2" t="s">
        <v>277</v>
      </c>
      <c r="WP1" s="2" t="s">
        <v>278</v>
      </c>
      <c r="WQ1" s="2" t="s">
        <v>275</v>
      </c>
      <c r="WR1" s="2" t="s">
        <v>850</v>
      </c>
      <c r="WS1" s="2" t="s">
        <v>851</v>
      </c>
      <c r="WT1" s="2" t="s">
        <v>852</v>
      </c>
      <c r="WU1" s="2" t="s">
        <v>853</v>
      </c>
      <c r="WV1" s="2" t="s">
        <v>854</v>
      </c>
      <c r="WW1" s="2" t="s">
        <v>855</v>
      </c>
      <c r="WX1" s="2" t="s">
        <v>320</v>
      </c>
      <c r="WY1" s="2" t="s">
        <v>310</v>
      </c>
      <c r="WZ1" s="2" t="s">
        <v>316</v>
      </c>
      <c r="XA1" s="2" t="s">
        <v>305</v>
      </c>
      <c r="XB1" s="2" t="s">
        <v>335</v>
      </c>
      <c r="XC1" s="2" t="s">
        <v>300</v>
      </c>
      <c r="XD1" s="2" t="s">
        <v>856</v>
      </c>
      <c r="XE1" s="2" t="s">
        <v>857</v>
      </c>
      <c r="XF1" s="2" t="s">
        <v>96</v>
      </c>
      <c r="XG1" s="2" t="s">
        <v>86</v>
      </c>
      <c r="XH1" s="2" t="s">
        <v>858</v>
      </c>
      <c r="XI1" s="2" t="s">
        <v>859</v>
      </c>
      <c r="XJ1" s="2" t="s">
        <v>860</v>
      </c>
      <c r="XK1" s="2" t="s">
        <v>861</v>
      </c>
      <c r="XL1" s="2" t="s">
        <v>862</v>
      </c>
      <c r="XM1" s="2" t="s">
        <v>863</v>
      </c>
      <c r="XN1" s="2" t="s">
        <v>864</v>
      </c>
      <c r="XO1" s="2" t="s">
        <v>865</v>
      </c>
      <c r="XP1" s="2" t="s">
        <v>866</v>
      </c>
      <c r="XQ1" s="2" t="s">
        <v>867</v>
      </c>
      <c r="XR1" s="2" t="s">
        <v>868</v>
      </c>
      <c r="XS1" s="2" t="s">
        <v>869</v>
      </c>
      <c r="XT1" s="2" t="s">
        <v>870</v>
      </c>
      <c r="XU1" s="2" t="s">
        <v>871</v>
      </c>
      <c r="XV1" s="2" t="s">
        <v>872</v>
      </c>
      <c r="XW1" s="2" t="s">
        <v>247</v>
      </c>
      <c r="XX1" s="2" t="s">
        <v>246</v>
      </c>
      <c r="XY1" s="2" t="s">
        <v>873</v>
      </c>
      <c r="XZ1" s="2" t="s">
        <v>874</v>
      </c>
      <c r="YA1" s="2" t="s">
        <v>875</v>
      </c>
      <c r="YB1" s="2" t="s">
        <v>876</v>
      </c>
      <c r="YC1" s="2" t="s">
        <v>248</v>
      </c>
      <c r="YD1" s="2" t="s">
        <v>249</v>
      </c>
      <c r="YE1" s="2" t="s">
        <v>877</v>
      </c>
      <c r="YF1" s="2" t="s">
        <v>250</v>
      </c>
      <c r="YG1" s="2" t="s">
        <v>878</v>
      </c>
      <c r="YH1" s="2" t="s">
        <v>251</v>
      </c>
      <c r="YI1" s="2" t="s">
        <v>253</v>
      </c>
      <c r="YJ1" s="2" t="s">
        <v>252</v>
      </c>
      <c r="YK1" s="2" t="s">
        <v>879</v>
      </c>
      <c r="YL1" s="2" t="s">
        <v>880</v>
      </c>
      <c r="YM1" s="2" t="s">
        <v>881</v>
      </c>
      <c r="YN1" s="2" t="s">
        <v>882</v>
      </c>
      <c r="YO1" s="2" t="s">
        <v>883</v>
      </c>
      <c r="YP1" s="2" t="s">
        <v>884</v>
      </c>
      <c r="YQ1" s="2" t="s">
        <v>885</v>
      </c>
      <c r="YR1" s="2" t="s">
        <v>886</v>
      </c>
      <c r="YS1" s="2" t="s">
        <v>887</v>
      </c>
      <c r="YT1" s="2" t="s">
        <v>888</v>
      </c>
      <c r="YU1" s="2" t="s">
        <v>889</v>
      </c>
      <c r="YV1" s="2" t="s">
        <v>265</v>
      </c>
      <c r="YW1" s="2" t="s">
        <v>890</v>
      </c>
      <c r="YX1" s="2" t="s">
        <v>891</v>
      </c>
      <c r="YY1" s="2" t="s">
        <v>892</v>
      </c>
      <c r="YZ1" s="2" t="s">
        <v>893</v>
      </c>
      <c r="ZA1" s="2" t="s">
        <v>894</v>
      </c>
      <c r="ZB1" s="2" t="s">
        <v>895</v>
      </c>
      <c r="ZC1" s="2" t="s">
        <v>261</v>
      </c>
      <c r="ZD1" s="2" t="s">
        <v>896</v>
      </c>
      <c r="ZE1" s="2" t="s">
        <v>897</v>
      </c>
      <c r="ZF1" s="2" t="s">
        <v>898</v>
      </c>
      <c r="ZG1" s="2" t="s">
        <v>899</v>
      </c>
      <c r="ZH1" s="2" t="s">
        <v>900</v>
      </c>
      <c r="ZI1" s="2" t="s">
        <v>901</v>
      </c>
      <c r="ZJ1" s="2" t="s">
        <v>902</v>
      </c>
      <c r="ZK1" s="2" t="s">
        <v>903</v>
      </c>
      <c r="ZL1" s="2" t="s">
        <v>904</v>
      </c>
      <c r="ZM1" s="2" t="s">
        <v>905</v>
      </c>
      <c r="ZN1" s="2" t="s">
        <v>906</v>
      </c>
      <c r="ZO1" s="2" t="s">
        <v>907</v>
      </c>
      <c r="ZP1" s="2" t="s">
        <v>908</v>
      </c>
      <c r="ZQ1" s="2" t="s">
        <v>909</v>
      </c>
      <c r="ZR1" s="2" t="s">
        <v>910</v>
      </c>
      <c r="ZS1" s="2" t="s">
        <v>105</v>
      </c>
      <c r="ZT1" s="2" t="s">
        <v>911</v>
      </c>
      <c r="ZU1" s="2" t="s">
        <v>912</v>
      </c>
      <c r="ZV1" s="2" t="s">
        <v>913</v>
      </c>
      <c r="ZW1" s="2" t="s">
        <v>914</v>
      </c>
      <c r="ZX1" s="2" t="s">
        <v>915</v>
      </c>
      <c r="ZY1" s="2" t="s">
        <v>916</v>
      </c>
      <c r="ZZ1" s="2" t="s">
        <v>917</v>
      </c>
      <c r="AAA1" s="2" t="s">
        <v>918</v>
      </c>
      <c r="AAB1" s="2" t="s">
        <v>919</v>
      </c>
      <c r="AAC1" s="2" t="s">
        <v>920</v>
      </c>
      <c r="AAD1" s="2" t="s">
        <v>106</v>
      </c>
      <c r="AAE1" s="2" t="s">
        <v>921</v>
      </c>
      <c r="AAF1" s="2" t="s">
        <v>922</v>
      </c>
      <c r="AAG1" s="2" t="s">
        <v>923</v>
      </c>
      <c r="AAH1" s="2" t="s">
        <v>924</v>
      </c>
      <c r="AAI1" s="2" t="s">
        <v>925</v>
      </c>
      <c r="AAJ1" s="2" t="s">
        <v>926</v>
      </c>
      <c r="AAK1" s="2" t="s">
        <v>927</v>
      </c>
      <c r="AAL1" s="2" t="s">
        <v>928</v>
      </c>
      <c r="AAM1" s="2" t="s">
        <v>929</v>
      </c>
      <c r="AAN1" s="2" t="s">
        <v>930</v>
      </c>
      <c r="AAO1" s="2" t="s">
        <v>283</v>
      </c>
      <c r="AAP1" s="2" t="s">
        <v>284</v>
      </c>
      <c r="AAQ1" s="2" t="s">
        <v>282</v>
      </c>
      <c r="AAR1" s="2" t="s">
        <v>98</v>
      </c>
      <c r="AAS1" s="2" t="s">
        <v>100</v>
      </c>
      <c r="AAT1" s="2" t="s">
        <v>931</v>
      </c>
      <c r="AAU1" s="2" t="s">
        <v>932</v>
      </c>
      <c r="AAV1" s="2" t="s">
        <v>933</v>
      </c>
      <c r="AAW1" s="2" t="s">
        <v>934</v>
      </c>
      <c r="AAX1" s="2" t="s">
        <v>935</v>
      </c>
      <c r="AAY1" s="2" t="s">
        <v>321</v>
      </c>
      <c r="AAZ1" s="2" t="s">
        <v>311</v>
      </c>
      <c r="ABA1" s="2" t="s">
        <v>317</v>
      </c>
      <c r="ABB1" s="2" t="s">
        <v>306</v>
      </c>
      <c r="ABC1" s="2" t="s">
        <v>336</v>
      </c>
      <c r="ABD1" s="2" t="s">
        <v>301</v>
      </c>
      <c r="ABE1" s="2" t="s">
        <v>936</v>
      </c>
      <c r="ABF1" s="2" t="s">
        <v>937</v>
      </c>
      <c r="ABG1" s="2" t="s">
        <v>190</v>
      </c>
      <c r="ABH1" s="2" t="s">
        <v>938</v>
      </c>
      <c r="ABI1" s="2" t="s">
        <v>191</v>
      </c>
      <c r="ABJ1" s="2" t="s">
        <v>939</v>
      </c>
      <c r="ABK1" s="2" t="s">
        <v>940</v>
      </c>
      <c r="ABL1" s="2" t="s">
        <v>941</v>
      </c>
      <c r="ABM1" s="2" t="s">
        <v>942</v>
      </c>
      <c r="ABN1" s="2" t="s">
        <v>943</v>
      </c>
      <c r="ABO1" s="2" t="s">
        <v>944</v>
      </c>
      <c r="ABP1" s="2" t="s">
        <v>945</v>
      </c>
      <c r="ABQ1" s="2" t="s">
        <v>192</v>
      </c>
      <c r="ABR1" s="2" t="s">
        <v>946</v>
      </c>
      <c r="ABS1" s="2" t="s">
        <v>181</v>
      </c>
      <c r="ABT1" s="2" t="s">
        <v>947</v>
      </c>
      <c r="ABU1" s="2" t="s">
        <v>948</v>
      </c>
      <c r="ABV1" s="2" t="s">
        <v>949</v>
      </c>
      <c r="ABW1" s="2" t="s">
        <v>950</v>
      </c>
      <c r="ABX1" s="2" t="s">
        <v>951</v>
      </c>
      <c r="ABY1" s="2" t="s">
        <v>952</v>
      </c>
      <c r="ABZ1" s="2" t="s">
        <v>198</v>
      </c>
      <c r="ACA1" s="2" t="s">
        <v>199</v>
      </c>
      <c r="ACB1" s="2" t="s">
        <v>200</v>
      </c>
      <c r="ACC1" s="2" t="s">
        <v>953</v>
      </c>
      <c r="ACD1" s="2" t="s">
        <v>954</v>
      </c>
      <c r="ACE1" s="2" t="s">
        <v>955</v>
      </c>
      <c r="ACF1" s="2" t="s">
        <v>956</v>
      </c>
      <c r="ACG1" s="2" t="s">
        <v>957</v>
      </c>
      <c r="ACH1" s="2" t="s">
        <v>958</v>
      </c>
      <c r="ACI1" s="2" t="s">
        <v>959</v>
      </c>
      <c r="ACJ1" s="2" t="s">
        <v>960</v>
      </c>
      <c r="ACK1" s="2" t="s">
        <v>961</v>
      </c>
      <c r="ACL1" s="2" t="s">
        <v>962</v>
      </c>
      <c r="ACM1" s="2" t="s">
        <v>963</v>
      </c>
      <c r="ACN1" s="2" t="s">
        <v>964</v>
      </c>
      <c r="ACO1" s="2" t="s">
        <v>965</v>
      </c>
      <c r="ACP1" s="2" t="s">
        <v>966</v>
      </c>
      <c r="ACQ1" s="2" t="s">
        <v>967</v>
      </c>
      <c r="ACR1" s="2" t="s">
        <v>968</v>
      </c>
      <c r="ACS1" s="2" t="s">
        <v>969</v>
      </c>
      <c r="ACT1" s="2" t="s">
        <v>970</v>
      </c>
      <c r="ACU1" s="2" t="s">
        <v>971</v>
      </c>
      <c r="ACV1" s="2" t="s">
        <v>972</v>
      </c>
      <c r="ACW1" s="2" t="s">
        <v>973</v>
      </c>
      <c r="ACX1" s="2" t="s">
        <v>133</v>
      </c>
      <c r="ACY1" s="2" t="s">
        <v>974</v>
      </c>
      <c r="ACZ1" s="2" t="s">
        <v>158</v>
      </c>
      <c r="ADA1" s="2" t="s">
        <v>285</v>
      </c>
      <c r="ADB1" s="2" t="s">
        <v>975</v>
      </c>
      <c r="ADC1" s="2" t="s">
        <v>976</v>
      </c>
      <c r="ADD1" s="2" t="s">
        <v>977</v>
      </c>
      <c r="ADE1" s="2" t="s">
        <v>978</v>
      </c>
      <c r="ADF1" s="2" t="s">
        <v>979</v>
      </c>
      <c r="ADG1" s="2" t="s">
        <v>980</v>
      </c>
      <c r="ADH1" s="2" t="s">
        <v>981</v>
      </c>
      <c r="ADI1" s="2" t="s">
        <v>982</v>
      </c>
      <c r="ADJ1" s="2" t="s">
        <v>983</v>
      </c>
      <c r="ADK1" s="2" t="s">
        <v>984</v>
      </c>
      <c r="ADL1" s="2" t="s">
        <v>985</v>
      </c>
      <c r="ADM1" s="2" t="s">
        <v>986</v>
      </c>
      <c r="ADN1" s="2" t="s">
        <v>987</v>
      </c>
      <c r="ADO1" s="2" t="s">
        <v>988</v>
      </c>
      <c r="ADP1" s="2" t="s">
        <v>989</v>
      </c>
      <c r="ADQ1" s="2" t="s">
        <v>990</v>
      </c>
      <c r="ADR1" s="2" t="s">
        <v>991</v>
      </c>
      <c r="ADS1" s="2" t="s">
        <v>992</v>
      </c>
      <c r="ADT1" s="2" t="s">
        <v>993</v>
      </c>
      <c r="ADU1" s="2" t="s">
        <v>994</v>
      </c>
      <c r="ADV1" s="2" t="s">
        <v>995</v>
      </c>
      <c r="ADW1" s="2" t="s">
        <v>996</v>
      </c>
      <c r="ADX1" s="2" t="s">
        <v>997</v>
      </c>
      <c r="ADY1" s="2" t="s">
        <v>998</v>
      </c>
      <c r="ADZ1" s="2" t="s">
        <v>999</v>
      </c>
      <c r="AEA1" s="2" t="s">
        <v>1000</v>
      </c>
      <c r="AEB1" s="2" t="s">
        <v>1001</v>
      </c>
      <c r="AEC1" s="2" t="s">
        <v>1002</v>
      </c>
      <c r="AED1" s="2" t="s">
        <v>1003</v>
      </c>
      <c r="AEE1" s="2" t="s">
        <v>1004</v>
      </c>
      <c r="AEF1" s="2" t="s">
        <v>1005</v>
      </c>
      <c r="AEG1" s="2" t="s">
        <v>1006</v>
      </c>
      <c r="AEH1" s="2" t="s">
        <v>1007</v>
      </c>
      <c r="AEI1" s="2" t="s">
        <v>1008</v>
      </c>
      <c r="AEJ1" s="2" t="s">
        <v>1009</v>
      </c>
      <c r="AEK1" s="2" t="s">
        <v>1010</v>
      </c>
      <c r="AEL1" s="2" t="s">
        <v>1011</v>
      </c>
      <c r="AEM1" s="2" t="s">
        <v>1012</v>
      </c>
      <c r="AEN1" s="2" t="s">
        <v>1013</v>
      </c>
      <c r="AEO1" s="2" t="s">
        <v>1014</v>
      </c>
      <c r="AEP1" s="2" t="s">
        <v>1015</v>
      </c>
      <c r="AEQ1" s="2" t="s">
        <v>1016</v>
      </c>
      <c r="AER1" s="2" t="s">
        <v>1017</v>
      </c>
      <c r="AES1" s="2" t="s">
        <v>1018</v>
      </c>
      <c r="AET1" s="2" t="s">
        <v>1019</v>
      </c>
      <c r="AEU1" s="2" t="s">
        <v>1020</v>
      </c>
      <c r="AEV1" s="2" t="s">
        <v>1021</v>
      </c>
      <c r="AEW1" s="2" t="s">
        <v>1022</v>
      </c>
      <c r="AEX1" s="2" t="s">
        <v>1023</v>
      </c>
      <c r="AEY1" s="2" t="s">
        <v>1024</v>
      </c>
      <c r="AEZ1" s="2" t="s">
        <v>1025</v>
      </c>
      <c r="AFA1" s="2" t="s">
        <v>1026</v>
      </c>
      <c r="AFB1" s="2" t="s">
        <v>1027</v>
      </c>
      <c r="AFC1" s="2" t="s">
        <v>1028</v>
      </c>
      <c r="AFD1" s="2" t="s">
        <v>1029</v>
      </c>
      <c r="AFE1" s="2" t="s">
        <v>1030</v>
      </c>
      <c r="AFF1" s="2" t="s">
        <v>1031</v>
      </c>
      <c r="AFG1" s="2" t="s">
        <v>1032</v>
      </c>
      <c r="AFH1" s="2" t="s">
        <v>1033</v>
      </c>
      <c r="AFI1" s="2" t="s">
        <v>1034</v>
      </c>
      <c r="AFJ1" s="2" t="s">
        <v>1035</v>
      </c>
      <c r="AFK1" s="2" t="s">
        <v>1036</v>
      </c>
      <c r="AFL1" s="2" t="s">
        <v>1037</v>
      </c>
      <c r="AFM1" s="2" t="s">
        <v>1038</v>
      </c>
      <c r="AFN1" s="2" t="s">
        <v>1039</v>
      </c>
      <c r="AFO1" s="2" t="s">
        <v>1040</v>
      </c>
      <c r="AFP1" s="2" t="s">
        <v>1041</v>
      </c>
      <c r="AFQ1" s="2" t="s">
        <v>1042</v>
      </c>
      <c r="AFR1" s="2" t="s">
        <v>1043</v>
      </c>
      <c r="AFS1" s="2" t="s">
        <v>1044</v>
      </c>
      <c r="AFT1" s="2" t="s">
        <v>1045</v>
      </c>
      <c r="AFU1" s="2" t="s">
        <v>1046</v>
      </c>
      <c r="AFV1" s="2" t="s">
        <v>1047</v>
      </c>
      <c r="AFW1" s="2" t="s">
        <v>1048</v>
      </c>
      <c r="AFX1" s="2" t="s">
        <v>1049</v>
      </c>
      <c r="AFY1" s="2" t="s">
        <v>1050</v>
      </c>
      <c r="AFZ1" s="2" t="s">
        <v>1051</v>
      </c>
      <c r="AGA1" s="2" t="s">
        <v>1052</v>
      </c>
      <c r="AGB1" s="2" t="s">
        <v>1053</v>
      </c>
      <c r="AGC1" s="2" t="s">
        <v>1054</v>
      </c>
      <c r="AGD1" s="2" t="s">
        <v>1055</v>
      </c>
      <c r="AGE1" s="2" t="s">
        <v>1056</v>
      </c>
      <c r="AGF1" s="2" t="s">
        <v>1057</v>
      </c>
      <c r="AGG1" s="2" t="s">
        <v>1058</v>
      </c>
      <c r="AGH1" s="2" t="s">
        <v>1059</v>
      </c>
      <c r="AGI1" s="2" t="s">
        <v>1060</v>
      </c>
      <c r="AGJ1" s="2" t="s">
        <v>1061</v>
      </c>
      <c r="AGK1" s="2" t="s">
        <v>1062</v>
      </c>
      <c r="AGL1" s="2" t="s">
        <v>1063</v>
      </c>
      <c r="AGM1" s="2" t="s">
        <v>1064</v>
      </c>
      <c r="AGN1" s="2" t="s">
        <v>1065</v>
      </c>
      <c r="AGO1" s="2" t="s">
        <v>1066</v>
      </c>
      <c r="AGP1" s="2" t="s">
        <v>1067</v>
      </c>
      <c r="AGQ1" s="2" t="s">
        <v>1068</v>
      </c>
      <c r="AGR1" s="2" t="s">
        <v>1069</v>
      </c>
      <c r="AGS1" s="2" t="s">
        <v>1070</v>
      </c>
      <c r="AGT1" s="2" t="s">
        <v>1071</v>
      </c>
      <c r="AGU1" s="2" t="s">
        <v>1072</v>
      </c>
      <c r="AGV1" s="2" t="s">
        <v>1073</v>
      </c>
      <c r="AGW1" s="2" t="s">
        <v>1074</v>
      </c>
      <c r="AGX1" s="2" t="s">
        <v>1075</v>
      </c>
      <c r="AGY1" s="2" t="s">
        <v>1076</v>
      </c>
      <c r="AGZ1" s="2" t="s">
        <v>1077</v>
      </c>
      <c r="AHA1" s="2" t="s">
        <v>1078</v>
      </c>
      <c r="AHB1" s="2" t="s">
        <v>1079</v>
      </c>
      <c r="AHC1" s="2" t="s">
        <v>1080</v>
      </c>
      <c r="AHD1" s="2" t="s">
        <v>1081</v>
      </c>
      <c r="AHE1" s="2" t="s">
        <v>1082</v>
      </c>
      <c r="AHF1" s="2" t="s">
        <v>1083</v>
      </c>
      <c r="AHG1" s="2" t="s">
        <v>1084</v>
      </c>
      <c r="AHH1" s="2" t="s">
        <v>1085</v>
      </c>
      <c r="AHI1" s="2" t="s">
        <v>1086</v>
      </c>
      <c r="AHJ1" s="2" t="s">
        <v>1087</v>
      </c>
      <c r="AHK1" s="2" t="s">
        <v>1088</v>
      </c>
      <c r="AHL1" s="2" t="s">
        <v>1089</v>
      </c>
      <c r="AHM1" s="2" t="s">
        <v>1090</v>
      </c>
      <c r="AHN1" s="2" t="s">
        <v>1091</v>
      </c>
      <c r="AHO1" s="2" t="s">
        <v>1092</v>
      </c>
      <c r="AHP1" s="2" t="s">
        <v>1093</v>
      </c>
      <c r="AHQ1" s="2" t="s">
        <v>1094</v>
      </c>
      <c r="AHR1" s="2" t="s">
        <v>1095</v>
      </c>
      <c r="AHS1" s="2" t="s">
        <v>1096</v>
      </c>
      <c r="AHT1" s="2" t="s">
        <v>1097</v>
      </c>
      <c r="AHU1" s="2" t="s">
        <v>1098</v>
      </c>
      <c r="AHV1" s="2" t="s">
        <v>1099</v>
      </c>
      <c r="AHW1" s="2" t="s">
        <v>1100</v>
      </c>
      <c r="AHX1" s="2" t="s">
        <v>1101</v>
      </c>
      <c r="AHY1" s="2" t="s">
        <v>1102</v>
      </c>
      <c r="AHZ1" s="2" t="s">
        <v>1103</v>
      </c>
      <c r="AIA1" s="2" t="s">
        <v>1104</v>
      </c>
      <c r="AIB1" s="2" t="s">
        <v>1105</v>
      </c>
      <c r="AIC1" s="2" t="s">
        <v>1106</v>
      </c>
      <c r="AID1" s="2" t="s">
        <v>1107</v>
      </c>
      <c r="AIE1" s="2" t="s">
        <v>1108</v>
      </c>
      <c r="AIF1" s="2" t="s">
        <v>1109</v>
      </c>
      <c r="AIG1" s="2" t="s">
        <v>1110</v>
      </c>
      <c r="AIH1" s="2" t="s">
        <v>1111</v>
      </c>
      <c r="AII1" s="2" t="s">
        <v>1112</v>
      </c>
      <c r="AIJ1" s="2" t="s">
        <v>1113</v>
      </c>
      <c r="AIK1" s="2" t="s">
        <v>1114</v>
      </c>
      <c r="AIL1" s="2" t="s">
        <v>1115</v>
      </c>
      <c r="AIM1" s="2" t="s">
        <v>1116</v>
      </c>
      <c r="AIN1" s="2" t="s">
        <v>1117</v>
      </c>
      <c r="AIO1" s="2" t="s">
        <v>1118</v>
      </c>
      <c r="AIP1" s="2" t="s">
        <v>1119</v>
      </c>
      <c r="AIQ1" s="2" t="s">
        <v>1120</v>
      </c>
      <c r="AIR1" s="2" t="s">
        <v>1121</v>
      </c>
      <c r="AIS1" s="2" t="s">
        <v>1122</v>
      </c>
      <c r="AIT1" s="2" t="s">
        <v>1123</v>
      </c>
      <c r="AIU1" s="2" t="s">
        <v>1124</v>
      </c>
      <c r="AIV1" s="2" t="s">
        <v>1125</v>
      </c>
      <c r="AIW1" s="2" t="s">
        <v>1126</v>
      </c>
      <c r="AIX1" s="2" t="s">
        <v>1127</v>
      </c>
      <c r="AIY1" s="2" t="s">
        <v>1128</v>
      </c>
      <c r="AIZ1" s="2" t="s">
        <v>1129</v>
      </c>
      <c r="AJA1" s="2" t="s">
        <v>1130</v>
      </c>
      <c r="AJB1" s="2" t="s">
        <v>1131</v>
      </c>
      <c r="AJC1" s="2" t="s">
        <v>1132</v>
      </c>
      <c r="AJD1" s="2" t="s">
        <v>1133</v>
      </c>
      <c r="AJE1" s="2" t="s">
        <v>1134</v>
      </c>
      <c r="AJF1" s="2" t="s">
        <v>1135</v>
      </c>
      <c r="AJG1" s="2" t="s">
        <v>1136</v>
      </c>
      <c r="AJH1" s="2" t="s">
        <v>1137</v>
      </c>
      <c r="AJI1" s="2" t="s">
        <v>1138</v>
      </c>
      <c r="AJJ1" s="2" t="s">
        <v>1139</v>
      </c>
      <c r="AJK1" s="2" t="s">
        <v>1140</v>
      </c>
      <c r="AJL1" s="2" t="s">
        <v>1141</v>
      </c>
      <c r="AJM1" s="2" t="s">
        <v>1142</v>
      </c>
      <c r="AJN1" s="2" t="s">
        <v>1143</v>
      </c>
      <c r="AJO1" s="2" t="s">
        <v>1144</v>
      </c>
      <c r="AJP1" s="2" t="s">
        <v>1145</v>
      </c>
      <c r="AJQ1" s="2" t="s">
        <v>1146</v>
      </c>
      <c r="AJR1" s="2" t="s">
        <v>1147</v>
      </c>
      <c r="AJS1" s="2" t="s">
        <v>1148</v>
      </c>
      <c r="AJT1" s="2" t="s">
        <v>1149</v>
      </c>
      <c r="AJU1" s="2" t="s">
        <v>1150</v>
      </c>
      <c r="AJV1" s="2" t="s">
        <v>1151</v>
      </c>
      <c r="AJW1" s="2" t="s">
        <v>1152</v>
      </c>
      <c r="AJX1" s="2" t="s">
        <v>1153</v>
      </c>
      <c r="AJY1" s="2" t="s">
        <v>1154</v>
      </c>
      <c r="AJZ1" s="2" t="s">
        <v>1155</v>
      </c>
      <c r="AKA1" s="2" t="s">
        <v>1156</v>
      </c>
      <c r="AKB1" s="2" t="s">
        <v>1157</v>
      </c>
      <c r="AKC1" s="2" t="s">
        <v>1158</v>
      </c>
      <c r="AKD1" s="2" t="s">
        <v>1159</v>
      </c>
      <c r="AKE1" s="2" t="s">
        <v>1160</v>
      </c>
      <c r="AKF1" s="2" t="s">
        <v>1161</v>
      </c>
      <c r="AKG1" s="2" t="s">
        <v>1162</v>
      </c>
      <c r="AKH1" s="2" t="s">
        <v>1163</v>
      </c>
      <c r="AKI1" s="2" t="s">
        <v>1164</v>
      </c>
      <c r="AKJ1" s="2" t="s">
        <v>1165</v>
      </c>
      <c r="AKK1" s="2" t="s">
        <v>1166</v>
      </c>
      <c r="AKL1" s="2" t="s">
        <v>1167</v>
      </c>
      <c r="AKM1" s="2" t="s">
        <v>1168</v>
      </c>
      <c r="AKN1" s="2" t="s">
        <v>1169</v>
      </c>
      <c r="AKO1" s="2" t="s">
        <v>1170</v>
      </c>
      <c r="AKP1" s="2" t="s">
        <v>1171</v>
      </c>
      <c r="AKQ1" s="2" t="s">
        <v>1172</v>
      </c>
      <c r="AKR1" s="2" t="s">
        <v>1173</v>
      </c>
      <c r="AKS1" s="2" t="s">
        <v>1174</v>
      </c>
      <c r="AKT1" s="2" t="s">
        <v>1175</v>
      </c>
      <c r="AKU1" s="2" t="s">
        <v>1176</v>
      </c>
      <c r="AKV1" s="2" t="s">
        <v>1177</v>
      </c>
      <c r="AKW1" s="2" t="s">
        <v>1178</v>
      </c>
      <c r="AKX1" s="2" t="s">
        <v>1179</v>
      </c>
      <c r="AKY1" s="2" t="s">
        <v>1180</v>
      </c>
      <c r="AKZ1" s="2" t="s">
        <v>1181</v>
      </c>
      <c r="ALA1" s="2" t="s">
        <v>1182</v>
      </c>
      <c r="ALB1" s="2" t="s">
        <v>1183</v>
      </c>
      <c r="ALC1" s="2" t="s">
        <v>1184</v>
      </c>
      <c r="ALD1" s="2" t="s">
        <v>1185</v>
      </c>
      <c r="ALE1" s="2" t="s">
        <v>1186</v>
      </c>
      <c r="ALF1" s="2" t="s">
        <v>1187</v>
      </c>
      <c r="ALG1" s="2" t="s">
        <v>1188</v>
      </c>
      <c r="ALH1" s="2" t="s">
        <v>1189</v>
      </c>
      <c r="ALI1" s="2" t="s">
        <v>1190</v>
      </c>
      <c r="ALJ1" s="2" t="s">
        <v>1191</v>
      </c>
      <c r="ALK1" s="2" t="s">
        <v>1192</v>
      </c>
      <c r="ALL1" s="2" t="s">
        <v>1193</v>
      </c>
      <c r="ALM1" s="2" t="s">
        <v>1194</v>
      </c>
      <c r="ALN1" s="2" t="s">
        <v>1195</v>
      </c>
      <c r="ALO1" s="2" t="s">
        <v>1196</v>
      </c>
    </row>
    <row r="2" spans="1:1003" ht="15.75" customHeight="1" x14ac:dyDescent="0.15">
      <c r="A2" s="2">
        <v>0</v>
      </c>
      <c r="B2" s="2">
        <v>0</v>
      </c>
      <c r="C2" s="2" t="s">
        <v>40</v>
      </c>
      <c r="D2" s="2" t="s">
        <v>41</v>
      </c>
      <c r="E2" s="2" t="s">
        <v>1261</v>
      </c>
      <c r="F2" s="2">
        <v>15</v>
      </c>
      <c r="G2" s="2">
        <v>540364.79648582102</v>
      </c>
      <c r="H2" s="2">
        <v>737199.04992831603</v>
      </c>
      <c r="I2" s="2">
        <v>41660.673351077203</v>
      </c>
      <c r="J2" s="2">
        <v>363523.93966332002</v>
      </c>
      <c r="K2" s="2">
        <v>1441.1767802655399</v>
      </c>
      <c r="L2" s="2">
        <v>4070.76608878149</v>
      </c>
      <c r="M2" s="2">
        <v>133234.97885852799</v>
      </c>
      <c r="N2" s="2">
        <v>45838.015192063198</v>
      </c>
      <c r="O2" s="2">
        <v>238398.834710981</v>
      </c>
      <c r="P2" s="2">
        <v>343253.15596793802</v>
      </c>
      <c r="Q2" s="2">
        <v>65436.4343423674</v>
      </c>
      <c r="R2" s="2">
        <v>394393.89842472703</v>
      </c>
      <c r="S2" s="2">
        <v>111749.17568235801</v>
      </c>
      <c r="T2" s="2">
        <v>51678.999205654</v>
      </c>
      <c r="U2" s="2">
        <v>2968885.8962708898</v>
      </c>
      <c r="V2" s="2">
        <v>884.37774668724398</v>
      </c>
      <c r="W2" s="2">
        <v>1140.20462686778</v>
      </c>
      <c r="X2" s="2">
        <v>0</v>
      </c>
      <c r="Y2" s="2">
        <v>8179.4379735234197</v>
      </c>
      <c r="Z2" s="2">
        <v>9919.1184040836306</v>
      </c>
      <c r="AA2" s="2">
        <v>11599.212426493399</v>
      </c>
      <c r="AB2" s="2">
        <v>9364.5146883353791</v>
      </c>
      <c r="AC2" s="2">
        <v>1003.0029512052</v>
      </c>
      <c r="AD2" s="2">
        <v>7015.0009814627801</v>
      </c>
      <c r="AE2" s="2">
        <v>2574.12940699519</v>
      </c>
      <c r="AF2" s="2">
        <v>23497.7283690523</v>
      </c>
      <c r="AG2" s="2">
        <v>2109.03567536635</v>
      </c>
      <c r="AH2" s="2">
        <v>1214844.8638234499</v>
      </c>
      <c r="AI2" s="2">
        <v>979.72453989131702</v>
      </c>
      <c r="AJ2" s="2">
        <v>0</v>
      </c>
      <c r="AK2" s="2">
        <v>5726.75131444201</v>
      </c>
      <c r="AL2" s="2">
        <v>3711.4902283250799</v>
      </c>
      <c r="AM2" s="2">
        <v>5040.3680324232</v>
      </c>
      <c r="AN2" s="2">
        <v>1151.93694904115</v>
      </c>
      <c r="AO2" s="2">
        <v>0</v>
      </c>
      <c r="AP2" s="2">
        <v>2571.6031382608398</v>
      </c>
      <c r="AQ2" s="2">
        <v>2206.8184913023501</v>
      </c>
      <c r="AR2" s="2">
        <v>28572.419725052601</v>
      </c>
      <c r="AS2" s="2">
        <v>841.80888320075201</v>
      </c>
      <c r="AT2" s="2">
        <v>7840.9892829052096</v>
      </c>
      <c r="AU2" s="2">
        <v>241875.77249902199</v>
      </c>
      <c r="AV2" s="2">
        <v>0</v>
      </c>
      <c r="AW2" s="2">
        <v>3070.78532547744</v>
      </c>
      <c r="AX2" s="2">
        <v>1716.2274481967299</v>
      </c>
      <c r="AY2" s="2">
        <v>1384.62697912356</v>
      </c>
      <c r="AZ2" s="2">
        <v>410.01167268445499</v>
      </c>
      <c r="BA2" s="2">
        <v>0</v>
      </c>
      <c r="BB2" s="2">
        <v>374.22769066509102</v>
      </c>
      <c r="BC2" s="2">
        <v>12933.742442799399</v>
      </c>
      <c r="BD2" s="2">
        <v>88341.942629425597</v>
      </c>
      <c r="BE2" s="2">
        <v>15073.0778568931</v>
      </c>
      <c r="BF2" s="2">
        <v>1796.12136910851</v>
      </c>
      <c r="BG2" s="2">
        <v>2287.01984386104</v>
      </c>
      <c r="BH2" s="2">
        <v>58318571.747527502</v>
      </c>
      <c r="BI2" s="2">
        <v>13859.800127505499</v>
      </c>
      <c r="BJ2" s="2">
        <v>14379.8170579079</v>
      </c>
      <c r="BK2" s="2">
        <v>23637.208418410999</v>
      </c>
      <c r="BL2" s="2">
        <v>865.863225425314</v>
      </c>
      <c r="BM2" s="2">
        <v>0</v>
      </c>
      <c r="BN2" s="2">
        <v>12157.0362245671</v>
      </c>
      <c r="BO2" s="2">
        <v>4285.9985057461099</v>
      </c>
      <c r="BP2" s="2">
        <v>151210.522224146</v>
      </c>
      <c r="BQ2" s="2">
        <v>9181.74930740942</v>
      </c>
      <c r="BR2" s="2">
        <v>1788.83631789935</v>
      </c>
      <c r="BS2" s="2">
        <v>1590.62813484049</v>
      </c>
      <c r="BT2" s="2">
        <v>0</v>
      </c>
      <c r="BU2" s="2">
        <v>14411530.6124538</v>
      </c>
      <c r="BV2" s="2">
        <v>20828.629328659401</v>
      </c>
      <c r="BW2" s="2">
        <v>73487.9765258525</v>
      </c>
      <c r="BX2" s="2">
        <v>20277.238938627201</v>
      </c>
      <c r="BY2" s="2">
        <v>883.52247736408697</v>
      </c>
      <c r="BZ2" s="2">
        <v>19286.516932135499</v>
      </c>
      <c r="CA2" s="2">
        <v>3885.4242613576698</v>
      </c>
      <c r="CB2" s="2">
        <v>310284.25359265902</v>
      </c>
      <c r="CC2" s="2">
        <v>15166.379643463</v>
      </c>
      <c r="CD2" s="2">
        <v>1824.75150929851</v>
      </c>
      <c r="CE2" s="2">
        <v>1724.29720696715</v>
      </c>
      <c r="CF2" s="2">
        <v>0</v>
      </c>
      <c r="CG2" s="2">
        <v>35276.475337973701</v>
      </c>
      <c r="CH2" s="2">
        <v>22318547.158517499</v>
      </c>
      <c r="CI2" s="2">
        <v>161933.89721755899</v>
      </c>
      <c r="CJ2" s="2">
        <v>42784.398594912702</v>
      </c>
      <c r="CK2" s="2">
        <v>2634.1990192111498</v>
      </c>
      <c r="CL2" s="2">
        <v>44693.775899636799</v>
      </c>
      <c r="CM2" s="2">
        <v>4246.0791636367503</v>
      </c>
      <c r="CN2" s="2">
        <v>398608.83454126399</v>
      </c>
      <c r="CO2" s="2">
        <v>13451.1799787572</v>
      </c>
      <c r="CP2" s="2">
        <v>1644.6152350720599</v>
      </c>
      <c r="CQ2" s="2">
        <v>1427.57416242251</v>
      </c>
      <c r="CR2" s="2">
        <v>0</v>
      </c>
      <c r="CS2" s="2">
        <v>27804.753872915298</v>
      </c>
      <c r="CT2" s="2">
        <v>157770.45167319701</v>
      </c>
      <c r="CU2" s="2">
        <v>14330085.124639099</v>
      </c>
      <c r="CV2" s="2">
        <v>37710.939052350797</v>
      </c>
      <c r="CW2" s="2">
        <v>2811.59528158586</v>
      </c>
      <c r="CX2" s="2">
        <v>152441.349609047</v>
      </c>
      <c r="CY2" s="2">
        <v>3546.3756759164098</v>
      </c>
      <c r="CZ2" s="2">
        <v>144149.77959501301</v>
      </c>
      <c r="DA2" s="2">
        <v>6735.5622620252498</v>
      </c>
      <c r="DB2" s="2">
        <v>388.481116533293</v>
      </c>
      <c r="DC2" s="2">
        <v>1115.64700760818</v>
      </c>
      <c r="DD2" s="2">
        <v>0</v>
      </c>
      <c r="DE2" s="2">
        <v>9476.2006430416805</v>
      </c>
      <c r="DF2" s="2">
        <v>81788.033784749496</v>
      </c>
      <c r="DG2" s="2">
        <v>15402.676672093299</v>
      </c>
      <c r="DH2" s="2">
        <v>3541836.72457672</v>
      </c>
      <c r="DI2" s="2">
        <v>1993.6440326299</v>
      </c>
      <c r="DJ2" s="2">
        <v>24742.738240497401</v>
      </c>
      <c r="DK2" s="2">
        <v>2506.7958358343999</v>
      </c>
      <c r="DL2" s="2">
        <v>3978.7941190886199</v>
      </c>
      <c r="DM2" s="2">
        <v>0</v>
      </c>
      <c r="DN2" s="2">
        <v>0</v>
      </c>
      <c r="DO2" s="2">
        <v>213.24076884066901</v>
      </c>
      <c r="DP2" s="2">
        <v>0</v>
      </c>
      <c r="DQ2" s="2">
        <v>0</v>
      </c>
      <c r="DR2" s="2">
        <v>0</v>
      </c>
      <c r="DS2" s="2">
        <v>0</v>
      </c>
      <c r="DT2" s="2">
        <v>1413.2199804095801</v>
      </c>
      <c r="DU2" s="2">
        <v>552449.09466592595</v>
      </c>
      <c r="DV2" s="2">
        <v>1261.6010099566899</v>
      </c>
      <c r="DW2" s="2">
        <v>1090.7323598816799</v>
      </c>
      <c r="DX2" s="2">
        <v>221010.718609793</v>
      </c>
      <c r="DY2" s="2">
        <v>11469.378921633401</v>
      </c>
      <c r="DZ2" s="2">
        <v>1214.7618242052399</v>
      </c>
      <c r="EA2" s="2">
        <v>1437.22471232064</v>
      </c>
      <c r="EB2" s="2">
        <v>0</v>
      </c>
      <c r="EC2" s="2">
        <v>22239.5110482606</v>
      </c>
      <c r="ED2" s="2">
        <v>100190.208310113</v>
      </c>
      <c r="EE2" s="2">
        <v>54202.844366899</v>
      </c>
      <c r="EF2" s="2">
        <v>23970.190360569199</v>
      </c>
      <c r="EG2" s="2">
        <v>2806.3943303821902</v>
      </c>
      <c r="EH2" s="2">
        <v>8813816.1873789802</v>
      </c>
      <c r="EI2" s="2">
        <v>3480.2047354093902</v>
      </c>
      <c r="EJ2" s="2">
        <v>40490.235868582902</v>
      </c>
      <c r="EK2" s="2">
        <v>1307.93670739851</v>
      </c>
      <c r="EL2" s="2">
        <v>10927.1823468974</v>
      </c>
      <c r="EM2" s="2">
        <v>17199.843439077002</v>
      </c>
      <c r="EN2" s="2">
        <v>0</v>
      </c>
      <c r="EO2" s="2">
        <v>4892.0340146388999</v>
      </c>
      <c r="EP2" s="2">
        <v>2745.8070974155698</v>
      </c>
      <c r="EQ2" s="2">
        <v>2216.70088625265</v>
      </c>
      <c r="ER2" s="2">
        <v>626.19998000715896</v>
      </c>
      <c r="ES2" s="2">
        <v>0</v>
      </c>
      <c r="ET2" s="2">
        <v>574.53139689572697</v>
      </c>
      <c r="EU2" s="2">
        <v>347732.58916739502</v>
      </c>
      <c r="EV2" s="2">
        <v>75336.109236146993</v>
      </c>
      <c r="EW2" s="2">
        <v>28310.116748606801</v>
      </c>
      <c r="EX2" s="2">
        <v>29115.404442696799</v>
      </c>
      <c r="EY2" s="2">
        <v>0</v>
      </c>
      <c r="EZ2" s="2">
        <v>130525.749657778</v>
      </c>
      <c r="FA2" s="2">
        <v>393049.783332647</v>
      </c>
      <c r="FB2" s="2">
        <v>348905.51152510801</v>
      </c>
      <c r="FC2" s="2">
        <v>138574.51344236301</v>
      </c>
      <c r="FD2" s="2">
        <v>12132.358092378399</v>
      </c>
      <c r="FE2" s="2">
        <v>265118.38112312497</v>
      </c>
      <c r="FF2" s="2">
        <v>40756.300878879403</v>
      </c>
      <c r="FG2" s="2">
        <v>3020564.8954765401</v>
      </c>
      <c r="FH2" s="2">
        <v>1238342.5921925099</v>
      </c>
      <c r="FI2" s="2">
        <v>270448.19222407503</v>
      </c>
      <c r="FJ2" s="2">
        <v>58406913.690156899</v>
      </c>
      <c r="FK2" s="2">
        <v>14562741.1346779</v>
      </c>
      <c r="FL2" s="2">
        <v>22628831.412110198</v>
      </c>
      <c r="FM2" s="2">
        <v>1046994.33812418</v>
      </c>
      <c r="FN2" s="2">
        <v>14728693.959180299</v>
      </c>
      <c r="FO2" s="2">
        <v>3685986.50417173</v>
      </c>
      <c r="FP2" s="2">
        <v>556427.88878501498</v>
      </c>
      <c r="FQ2" s="2">
        <v>9034826.9059887696</v>
      </c>
      <c r="FR2" s="2">
        <v>388222.82503597799</v>
      </c>
      <c r="FS2" s="2">
        <v>2618306.9745511301</v>
      </c>
      <c r="FT2" s="2">
        <v>1752856.31955269</v>
      </c>
      <c r="FU2" s="2">
        <v>570082.58576179505</v>
      </c>
      <c r="FV2" s="2">
        <v>161237593762.61401</v>
      </c>
      <c r="FW2" s="2">
        <v>18451096172.166901</v>
      </c>
      <c r="FX2" s="2">
        <v>886073.10780518001</v>
      </c>
      <c r="FY2" s="2">
        <v>2404940.16522235</v>
      </c>
      <c r="FZ2" s="2">
        <v>112444.782614916</v>
      </c>
      <c r="GA2" s="2">
        <v>5979257.5256878203</v>
      </c>
      <c r="GB2" s="2">
        <v>4063.8749212723901</v>
      </c>
      <c r="GC2" s="2">
        <v>13668.751428093299</v>
      </c>
      <c r="GD2" s="2">
        <v>588337.14269590203</v>
      </c>
      <c r="GE2" s="2">
        <v>661485.43155545904</v>
      </c>
      <c r="GF2" s="2">
        <v>502815.297332238</v>
      </c>
      <c r="GG2" s="2">
        <v>3523274.4181071501</v>
      </c>
      <c r="GH2" s="2">
        <v>10593831.3519664</v>
      </c>
      <c r="GI2" s="2">
        <v>5503321.2280353997</v>
      </c>
      <c r="GJ2" s="2">
        <v>2805202.5513494899</v>
      </c>
      <c r="GK2" s="2">
        <v>0</v>
      </c>
      <c r="GL2" s="2">
        <v>6121392.3412110005</v>
      </c>
      <c r="GM2" s="2">
        <v>6786338.6216878695</v>
      </c>
      <c r="GN2" s="2">
        <v>74016.626974807601</v>
      </c>
      <c r="GO2" s="2">
        <v>2247141.5706406301</v>
      </c>
      <c r="GP2" s="2">
        <v>917595.59753116604</v>
      </c>
      <c r="GQ2" s="2">
        <v>882083.24430491705</v>
      </c>
      <c r="GR2" s="2">
        <v>4130717.72552924</v>
      </c>
      <c r="GS2" s="2">
        <v>15169833.997957099</v>
      </c>
      <c r="GT2" s="2">
        <v>235.63246600316401</v>
      </c>
      <c r="GU2" s="2">
        <v>24.387443822248901</v>
      </c>
      <c r="GV2" s="2">
        <v>113.037588794893</v>
      </c>
      <c r="GW2" s="2">
        <v>122.594877208271</v>
      </c>
      <c r="GX2" s="2">
        <v>72.644248164659402</v>
      </c>
      <c r="GY2" s="2">
        <v>0</v>
      </c>
      <c r="GZ2" s="2">
        <v>0</v>
      </c>
      <c r="HA2" s="2">
        <v>0</v>
      </c>
      <c r="HB2" s="2">
        <v>0</v>
      </c>
      <c r="HC2" s="2">
        <v>0.28502497090747297</v>
      </c>
      <c r="HD2" s="2">
        <v>0</v>
      </c>
      <c r="HE2" s="2">
        <v>0.10603427479486301</v>
      </c>
      <c r="HF2" s="2">
        <v>0.10603427479486301</v>
      </c>
      <c r="HG2" s="2">
        <v>0</v>
      </c>
      <c r="HH2" s="2">
        <v>0</v>
      </c>
      <c r="HI2" s="2">
        <v>0</v>
      </c>
      <c r="HJ2" s="2">
        <v>0</v>
      </c>
      <c r="HK2" s="2">
        <v>0</v>
      </c>
      <c r="HL2" s="2">
        <v>1.78565269174417E-2</v>
      </c>
      <c r="HM2" s="2">
        <v>1.78565269174417E-2</v>
      </c>
      <c r="HN2" s="2">
        <v>0</v>
      </c>
      <c r="HO2" s="2">
        <v>0</v>
      </c>
      <c r="HP2" s="2">
        <v>0</v>
      </c>
      <c r="HQ2" s="2">
        <v>0</v>
      </c>
      <c r="HR2" s="2">
        <v>0</v>
      </c>
      <c r="HS2" s="75">
        <v>3.9939231241926899E-9</v>
      </c>
      <c r="HT2" s="2">
        <v>1.2146928719853799E-2</v>
      </c>
      <c r="HU2" s="2">
        <v>0</v>
      </c>
      <c r="HV2" s="2">
        <v>0</v>
      </c>
      <c r="HW2" s="75">
        <v>2.3394404699958698E-5</v>
      </c>
      <c r="HX2" s="2">
        <v>0</v>
      </c>
      <c r="HY2" s="2">
        <v>0</v>
      </c>
      <c r="HZ2" s="2">
        <v>0</v>
      </c>
      <c r="IA2" s="2">
        <v>0</v>
      </c>
      <c r="IB2" s="2">
        <v>0</v>
      </c>
      <c r="IC2" s="2">
        <v>0</v>
      </c>
      <c r="ID2" s="2">
        <v>0</v>
      </c>
      <c r="IE2" s="2">
        <v>0</v>
      </c>
      <c r="IF2" s="2">
        <v>0</v>
      </c>
      <c r="IG2" s="2">
        <v>9.5902117961131003E-3</v>
      </c>
      <c r="IH2" s="2">
        <v>0</v>
      </c>
      <c r="II2" s="2">
        <v>6.7776145551647002E-3</v>
      </c>
      <c r="IJ2" s="2">
        <v>0</v>
      </c>
      <c r="IK2" s="2">
        <v>0</v>
      </c>
      <c r="IL2" s="2">
        <v>0</v>
      </c>
      <c r="IM2" s="2">
        <v>0</v>
      </c>
      <c r="IN2" s="2">
        <v>0</v>
      </c>
      <c r="IO2" s="2">
        <v>0</v>
      </c>
      <c r="IP2" s="2">
        <v>0</v>
      </c>
      <c r="IQ2" s="2">
        <v>1.50814864535108</v>
      </c>
      <c r="IR2" s="2">
        <v>2.8786262294262802E-2</v>
      </c>
      <c r="IS2" s="2">
        <v>0</v>
      </c>
      <c r="IT2" s="2">
        <v>2.1507533249299999E-4</v>
      </c>
      <c r="IU2" s="2">
        <v>5.6910780610957999E-3</v>
      </c>
      <c r="IV2" s="2">
        <v>4.6546625717990998E-3</v>
      </c>
      <c r="IW2" s="2">
        <v>0</v>
      </c>
      <c r="IX2" s="2">
        <v>1.5100915924268699E-2</v>
      </c>
      <c r="IY2" s="2">
        <v>9.0219516823326993E-3</v>
      </c>
      <c r="IZ2" s="2">
        <v>1.2079556652857501E-2</v>
      </c>
      <c r="JA2" s="2">
        <v>7.6929039723956802E-2</v>
      </c>
      <c r="JB2" s="2">
        <v>1.775364287055E-4</v>
      </c>
      <c r="JC2" s="75">
        <v>4.50813335167432E-6</v>
      </c>
      <c r="JD2" s="2">
        <v>0</v>
      </c>
      <c r="JE2" s="2">
        <v>2.0357440642180999E-3</v>
      </c>
      <c r="JF2" s="2">
        <v>0</v>
      </c>
      <c r="JG2" s="2">
        <v>9.9193002394944996E-3</v>
      </c>
      <c r="JH2" s="2">
        <v>0</v>
      </c>
      <c r="JI2" s="2">
        <v>0</v>
      </c>
      <c r="JJ2" s="2">
        <v>0</v>
      </c>
      <c r="JK2" s="2">
        <v>0</v>
      </c>
      <c r="JL2" s="2">
        <v>0</v>
      </c>
      <c r="JM2" s="2">
        <v>1.61972394647233E-2</v>
      </c>
      <c r="JN2" s="2">
        <v>0</v>
      </c>
      <c r="JO2" s="2">
        <v>8.5152208510333796E-2</v>
      </c>
      <c r="JP2" s="2">
        <v>0</v>
      </c>
      <c r="JQ2" s="2">
        <v>0</v>
      </c>
      <c r="JR2" s="2">
        <v>0</v>
      </c>
      <c r="JS2" s="2">
        <v>0</v>
      </c>
      <c r="JT2" s="2">
        <v>0</v>
      </c>
      <c r="JU2" s="2">
        <v>0</v>
      </c>
      <c r="JV2" s="2">
        <v>1.2137647531145E-3</v>
      </c>
      <c r="JW2" s="2">
        <v>1.13925991830455E-2</v>
      </c>
      <c r="JX2" s="2">
        <v>2.2346189417900399</v>
      </c>
      <c r="JY2" s="2">
        <v>4.6530545006458297</v>
      </c>
      <c r="JZ2" s="2">
        <v>0.29431228164670797</v>
      </c>
      <c r="KA2" s="2">
        <v>7.5455045630515999E-3</v>
      </c>
      <c r="KB2" s="2">
        <v>1.6295528919553799</v>
      </c>
      <c r="KC2" s="2">
        <v>0.40630047765751398</v>
      </c>
      <c r="KD2" s="2">
        <v>1.9157683421307799E-2</v>
      </c>
      <c r="KE2" s="2">
        <v>8.5670731893396999E-3</v>
      </c>
      <c r="KF2" s="2">
        <v>2.8444295020903002E-3</v>
      </c>
      <c r="KG2" s="2">
        <v>5.3915379525739998E-4</v>
      </c>
      <c r="KH2" s="2">
        <v>1.1335024056712E-3</v>
      </c>
      <c r="KI2" s="2">
        <v>1.4119604507210001E-3</v>
      </c>
      <c r="KJ2" s="2">
        <v>8.9960776355874992E-3</v>
      </c>
      <c r="KK2" s="2">
        <v>2.9184177711437998E-3</v>
      </c>
      <c r="KL2" s="2">
        <v>5.4871994817235897E-2</v>
      </c>
      <c r="KM2" s="2">
        <v>6.7752223925729004E-3</v>
      </c>
      <c r="KN2" s="2">
        <v>1.477823548179E-4</v>
      </c>
      <c r="KO2" s="2">
        <v>0</v>
      </c>
      <c r="KP2" s="2">
        <v>0</v>
      </c>
      <c r="KQ2" s="2">
        <v>0</v>
      </c>
      <c r="KR2" s="2">
        <v>0</v>
      </c>
      <c r="KS2" s="2">
        <v>0</v>
      </c>
      <c r="KT2" s="2">
        <v>0</v>
      </c>
      <c r="KU2" s="2">
        <v>0</v>
      </c>
      <c r="KV2" s="2">
        <v>3.4209548981779998E-4</v>
      </c>
      <c r="KW2" s="2">
        <v>2.269769534521E-4</v>
      </c>
      <c r="KX2" s="2">
        <v>2.8651382009193802E-2</v>
      </c>
      <c r="KY2" s="2">
        <v>2.71628474029127E-2</v>
      </c>
      <c r="KZ2" s="2">
        <v>0</v>
      </c>
      <c r="LA2" s="2">
        <v>8.9903385682706796E-2</v>
      </c>
      <c r="LB2" s="2">
        <v>0.96941180525608905</v>
      </c>
      <c r="LC2" s="2">
        <v>2.1927567640548E-3</v>
      </c>
      <c r="LD2" s="2">
        <v>0.14655789692729801</v>
      </c>
      <c r="LE2" s="2">
        <v>0</v>
      </c>
      <c r="LF2" s="2">
        <v>5.0536275678539995E-4</v>
      </c>
      <c r="LG2" s="2">
        <v>0</v>
      </c>
      <c r="LH2" s="2">
        <v>0.19621313778049901</v>
      </c>
      <c r="LI2" s="2">
        <v>0</v>
      </c>
      <c r="LJ2" s="2">
        <v>0.41300467221803999</v>
      </c>
      <c r="LK2" s="2">
        <v>0.16802573897089501</v>
      </c>
      <c r="LL2" s="75">
        <v>2.3819210870035101E-5</v>
      </c>
      <c r="LM2" s="2">
        <v>7.6909826722205699E-2</v>
      </c>
      <c r="LN2" s="2">
        <v>0</v>
      </c>
      <c r="LO2" s="2">
        <v>13.1824454157</v>
      </c>
      <c r="LP2" s="2">
        <v>8.8212338423999999</v>
      </c>
      <c r="LQ2" s="2">
        <v>0</v>
      </c>
      <c r="LR2" s="2">
        <v>0.37646457659999999</v>
      </c>
      <c r="LS2" s="2">
        <v>0.38237859540000002</v>
      </c>
      <c r="LT2" s="2">
        <v>0.18321762599999999</v>
      </c>
      <c r="LU2" s="2">
        <v>0.1126162575</v>
      </c>
      <c r="LV2" s="2">
        <v>2.3950072566</v>
      </c>
      <c r="LW2" s="2">
        <v>2.9859948616736302E-2</v>
      </c>
      <c r="LX2" s="2">
        <v>0</v>
      </c>
      <c r="LY2" s="2">
        <v>3.8925300584696503E-2</v>
      </c>
      <c r="LZ2" s="2">
        <v>3.2013961639090001E-4</v>
      </c>
      <c r="MA2" s="2">
        <v>0</v>
      </c>
      <c r="MB2" s="2">
        <v>1.6183444726247001E-3</v>
      </c>
      <c r="MC2" s="2">
        <v>7.1727873222807003E-3</v>
      </c>
      <c r="MD2" s="2">
        <v>2.0074585502283999E-3</v>
      </c>
      <c r="ME2" s="75">
        <v>6.0353465166727399E-5</v>
      </c>
      <c r="MF2" s="2">
        <v>8.3920374223566893E-2</v>
      </c>
      <c r="MG2" s="2">
        <v>1.4936370664576999E-3</v>
      </c>
      <c r="MH2" s="2">
        <v>6.5732321644247402E-2</v>
      </c>
      <c r="MI2" s="2">
        <v>8.4855656332679993E-3</v>
      </c>
      <c r="MJ2" s="2">
        <v>0</v>
      </c>
      <c r="MK2" s="2">
        <v>0</v>
      </c>
      <c r="ML2" s="2">
        <v>0</v>
      </c>
      <c r="MM2" s="2">
        <v>0</v>
      </c>
      <c r="MN2" s="2">
        <v>0</v>
      </c>
      <c r="MO2" s="2">
        <v>8.3157407125622994E-3</v>
      </c>
      <c r="MP2" s="2">
        <v>1.1087654283416499</v>
      </c>
      <c r="MQ2" s="2">
        <v>3.1745026891849097E-2</v>
      </c>
      <c r="MR2" s="2">
        <v>1.7360995732162201</v>
      </c>
      <c r="MS2" s="2">
        <v>1.4522236115774501</v>
      </c>
      <c r="MT2" s="2">
        <v>2.99149792899E-4</v>
      </c>
      <c r="MU2" s="2">
        <v>5.0316656594109996E-4</v>
      </c>
      <c r="MV2" s="75">
        <v>1.38253670093188E-5</v>
      </c>
      <c r="MW2" s="2">
        <v>1.5555027786865201E-2</v>
      </c>
      <c r="MX2" s="2">
        <v>1.3081690344471E-3</v>
      </c>
      <c r="MY2" s="2">
        <v>7.1888389394990002E-4</v>
      </c>
      <c r="MZ2" s="2">
        <v>0.15260252421206799</v>
      </c>
      <c r="NA2" s="2">
        <v>1.0432263546797</v>
      </c>
      <c r="NB2" s="2">
        <v>0.61666756202440598</v>
      </c>
      <c r="NC2" s="2">
        <v>0</v>
      </c>
      <c r="ND2" s="2">
        <v>0</v>
      </c>
      <c r="NE2" s="2">
        <v>3.8427942937611002E-2</v>
      </c>
      <c r="NF2" s="2">
        <v>0</v>
      </c>
      <c r="NG2" s="2">
        <v>5.1534320264089703E-2</v>
      </c>
      <c r="NH2" s="2">
        <v>0</v>
      </c>
      <c r="NI2" s="2">
        <v>0</v>
      </c>
      <c r="NJ2" s="2">
        <v>3.1571609299250902E-2</v>
      </c>
      <c r="NK2" s="2">
        <v>2.9423664322502398E-2</v>
      </c>
      <c r="NL2" s="2">
        <v>1.60026178887792E-2</v>
      </c>
      <c r="NM2" s="2">
        <v>2.55917676731491E-2</v>
      </c>
      <c r="NN2" s="2">
        <v>5.0203716703385801</v>
      </c>
      <c r="NO2" s="2">
        <v>2.9676209237971301</v>
      </c>
      <c r="NP2" s="2">
        <v>0</v>
      </c>
      <c r="NQ2" s="2">
        <v>0</v>
      </c>
      <c r="NR2" s="2">
        <v>0.18492875990714699</v>
      </c>
      <c r="NS2" s="2">
        <v>0</v>
      </c>
      <c r="NT2" s="2">
        <v>0.248001251447896</v>
      </c>
      <c r="NU2" s="2">
        <v>0</v>
      </c>
      <c r="NV2" s="2">
        <v>0</v>
      </c>
      <c r="NW2" s="2">
        <v>0.151933674031482</v>
      </c>
      <c r="NX2" s="2">
        <v>0.141597008299888</v>
      </c>
      <c r="NY2" s="2">
        <v>7.7010218482015905E-2</v>
      </c>
      <c r="NZ2" s="2">
        <v>0.123156575602053</v>
      </c>
      <c r="OA2" s="2">
        <v>0.268637796048592</v>
      </c>
      <c r="OB2" s="2">
        <v>0.268637796048592</v>
      </c>
      <c r="OC2" s="2">
        <v>0</v>
      </c>
      <c r="OD2" s="2">
        <v>0</v>
      </c>
      <c r="OE2" s="2">
        <v>0</v>
      </c>
      <c r="OF2" s="2">
        <v>0</v>
      </c>
      <c r="OG2" s="2">
        <v>0</v>
      </c>
      <c r="OH2" s="2">
        <v>0</v>
      </c>
      <c r="OI2" s="2">
        <v>0.121149787372121</v>
      </c>
      <c r="OJ2" s="2">
        <v>5.6927848951275901E-2</v>
      </c>
      <c r="OK2" s="2">
        <v>6.3748196950310005E-4</v>
      </c>
      <c r="OL2" s="2">
        <v>1.4292293136885299E-2</v>
      </c>
      <c r="OM2" s="2">
        <v>4.8069167238411801</v>
      </c>
      <c r="ON2" s="2">
        <v>0</v>
      </c>
      <c r="OO2" s="2">
        <v>0.23566066565735799</v>
      </c>
      <c r="OP2" s="2">
        <v>5.0219690559039201</v>
      </c>
      <c r="OQ2" s="2">
        <v>4.1074065669639603</v>
      </c>
      <c r="OR2" s="2">
        <v>0</v>
      </c>
      <c r="OS2" s="2">
        <v>2.7318841388656701</v>
      </c>
      <c r="OT2" s="2">
        <v>1.63214779992035</v>
      </c>
      <c r="OU2" s="2">
        <v>2.1852945470305301</v>
      </c>
      <c r="OV2" s="2">
        <v>13.9171176433274</v>
      </c>
      <c r="OW2" s="2">
        <v>3.2117850075055097E-2</v>
      </c>
      <c r="OX2" s="2">
        <v>8.8223684946743992E-3</v>
      </c>
      <c r="OY2" s="2">
        <v>0</v>
      </c>
      <c r="OZ2" s="2">
        <v>7.0788925912865404</v>
      </c>
      <c r="PA2" s="2">
        <v>0</v>
      </c>
      <c r="PB2" s="2">
        <v>10.692579021605599</v>
      </c>
      <c r="PC2" s="2">
        <v>0</v>
      </c>
      <c r="PD2" s="2">
        <v>0</v>
      </c>
      <c r="PE2" s="2">
        <v>0</v>
      </c>
      <c r="PF2" s="2">
        <v>0</v>
      </c>
      <c r="PG2" s="2">
        <v>0</v>
      </c>
      <c r="PH2" s="2">
        <v>2.61509682462379</v>
      </c>
      <c r="PI2" s="2">
        <v>0</v>
      </c>
      <c r="PJ2" s="2">
        <v>0.103171173208407</v>
      </c>
      <c r="PK2" s="2">
        <v>0</v>
      </c>
      <c r="PL2" s="2">
        <v>0</v>
      </c>
      <c r="PM2" s="2">
        <v>0</v>
      </c>
      <c r="PN2" s="2">
        <v>0</v>
      </c>
      <c r="PO2" s="2">
        <v>5.28180026573834E-2</v>
      </c>
      <c r="PP2" s="2">
        <v>0</v>
      </c>
      <c r="PQ2" s="2">
        <v>1.3083622314980901</v>
      </c>
      <c r="PR2" s="2">
        <v>9.9770313036742202</v>
      </c>
      <c r="PS2" s="2">
        <v>5.2826492394256602E-2</v>
      </c>
      <c r="PT2" s="2">
        <v>2.2516981170648598</v>
      </c>
      <c r="PU2" s="2">
        <v>8.8253459713709993E-3</v>
      </c>
      <c r="PV2" s="2">
        <v>3.2237423355835002E-3</v>
      </c>
      <c r="PW2" s="2">
        <v>-0.45303564597004697</v>
      </c>
      <c r="PX2" s="2">
        <v>-1.2448531788214099</v>
      </c>
      <c r="PY2" s="2">
        <v>-90.634233619134307</v>
      </c>
      <c r="PZ2" s="2">
        <v>-46.0734321156555</v>
      </c>
      <c r="QA2" s="2">
        <v>4.66394001999904</v>
      </c>
      <c r="QB2" s="2">
        <v>3.5871513898891898</v>
      </c>
      <c r="QC2" s="2">
        <v>1.74700157690443</v>
      </c>
      <c r="QD2" s="2">
        <v>0.27304260858269502</v>
      </c>
      <c r="QE2" s="2">
        <v>0.47461304929738402</v>
      </c>
      <c r="QF2" s="2">
        <v>0.59120726312635796</v>
      </c>
      <c r="QG2" s="2">
        <v>11.890454156922001</v>
      </c>
      <c r="QH2" s="2">
        <v>3.0413260464518399</v>
      </c>
      <c r="QI2" s="2">
        <v>19.324665602387402</v>
      </c>
      <c r="QJ2" s="2">
        <v>2.3959283719928099</v>
      </c>
      <c r="QK2" s="2">
        <v>8.8835575159764493E-2</v>
      </c>
      <c r="QL2" s="2">
        <v>0</v>
      </c>
      <c r="QM2" s="2">
        <v>0</v>
      </c>
      <c r="QN2" s="2">
        <v>0</v>
      </c>
      <c r="QO2" s="2">
        <v>0</v>
      </c>
      <c r="QP2" s="2">
        <v>0</v>
      </c>
      <c r="QQ2" s="2">
        <v>0</v>
      </c>
      <c r="QR2" s="2">
        <v>0</v>
      </c>
      <c r="QS2" s="2">
        <v>0.223730807277602</v>
      </c>
      <c r="QT2" s="2">
        <v>0.15585261470311901</v>
      </c>
      <c r="QU2" s="2">
        <v>2.1741091319467699E-2</v>
      </c>
      <c r="QV2" s="2">
        <v>1.3803867504423E-3</v>
      </c>
      <c r="QW2" s="2">
        <v>1.9132160361131599E-2</v>
      </c>
      <c r="QX2" s="2">
        <v>7.13001997862807</v>
      </c>
      <c r="QY2" s="2">
        <v>0.75152547336744302</v>
      </c>
      <c r="QZ2" s="2">
        <v>1.1778930710455601E-2</v>
      </c>
      <c r="RA2" s="2">
        <v>0.20072538375183999</v>
      </c>
      <c r="RB2" s="2">
        <v>10.470712690978999</v>
      </c>
      <c r="RC2" s="2">
        <v>0</v>
      </c>
      <c r="RD2" s="2">
        <v>1.16859029184353</v>
      </c>
      <c r="RE2" s="2">
        <v>0</v>
      </c>
      <c r="RF2" s="2">
        <v>0</v>
      </c>
      <c r="RG2" s="2">
        <v>0</v>
      </c>
      <c r="RH2" s="2">
        <v>0</v>
      </c>
      <c r="RI2" s="2">
        <v>0</v>
      </c>
      <c r="RJ2" s="2">
        <v>0</v>
      </c>
      <c r="RK2" s="2">
        <v>-12.5311489645128</v>
      </c>
      <c r="RL2" s="2">
        <v>0</v>
      </c>
      <c r="RM2" s="2">
        <v>0</v>
      </c>
      <c r="RN2" s="2">
        <v>0</v>
      </c>
      <c r="RO2" s="2">
        <v>11.9925178771121</v>
      </c>
      <c r="RP2" s="2">
        <v>37.361491391413999</v>
      </c>
      <c r="RQ2" s="2">
        <v>44.750994384149699</v>
      </c>
      <c r="RR2" s="2">
        <v>0.56704962535238301</v>
      </c>
      <c r="RS2" s="2">
        <v>0</v>
      </c>
      <c r="RT2" s="2">
        <v>7.6582520573838006E-2</v>
      </c>
      <c r="RU2" s="2">
        <v>0</v>
      </c>
      <c r="RV2" s="2">
        <v>13.510497704025999</v>
      </c>
      <c r="RW2" s="2">
        <v>4.5136230203084798E-2</v>
      </c>
      <c r="RX2" s="2">
        <v>0</v>
      </c>
      <c r="RY2" s="2">
        <v>0</v>
      </c>
      <c r="RZ2" s="2">
        <v>0</v>
      </c>
      <c r="SA2" s="2">
        <v>0</v>
      </c>
      <c r="SB2" s="2">
        <v>0</v>
      </c>
      <c r="SC2" s="2">
        <v>0</v>
      </c>
      <c r="SD2" s="2">
        <v>0</v>
      </c>
      <c r="SE2" s="2">
        <v>0</v>
      </c>
      <c r="SF2" s="2">
        <v>0</v>
      </c>
      <c r="SG2" s="2">
        <v>0</v>
      </c>
      <c r="SH2" s="2">
        <v>0</v>
      </c>
      <c r="SI2" s="2">
        <v>0</v>
      </c>
      <c r="SJ2" s="2">
        <v>0</v>
      </c>
      <c r="SK2" s="2">
        <v>0</v>
      </c>
      <c r="SL2" s="2">
        <v>0</v>
      </c>
      <c r="SM2" s="2">
        <v>0</v>
      </c>
      <c r="SN2" s="2">
        <v>0</v>
      </c>
      <c r="SO2" s="2">
        <v>0</v>
      </c>
      <c r="SP2" s="2">
        <v>0</v>
      </c>
      <c r="SQ2" s="2">
        <v>0</v>
      </c>
      <c r="SR2" s="2">
        <v>0</v>
      </c>
      <c r="SS2" s="2">
        <v>0</v>
      </c>
      <c r="ST2" s="2">
        <v>0.379878386827879</v>
      </c>
      <c r="SU2" s="2">
        <v>3.5383593822380499</v>
      </c>
      <c r="SV2" s="2">
        <v>0</v>
      </c>
      <c r="SW2" s="2">
        <v>0</v>
      </c>
      <c r="SX2" s="2">
        <v>0.55795115123441297</v>
      </c>
      <c r="SY2" s="2">
        <v>0.76911220446198902</v>
      </c>
      <c r="SZ2" s="2">
        <v>0.62483287321450198</v>
      </c>
      <c r="TA2" s="2">
        <v>0.18374311736176099</v>
      </c>
      <c r="TB2" s="2">
        <v>0</v>
      </c>
      <c r="TC2" s="2">
        <v>0.142498081164983</v>
      </c>
      <c r="TD2" s="2">
        <v>5.7961426806085701</v>
      </c>
      <c r="TE2" s="2">
        <v>7.3929499243575201</v>
      </c>
      <c r="TF2" s="2">
        <v>0.88095049106478396</v>
      </c>
      <c r="TG2" s="2">
        <v>0.35031380543078799</v>
      </c>
      <c r="TH2" s="2">
        <v>0</v>
      </c>
      <c r="TI2" s="2">
        <v>2.5192549711003198</v>
      </c>
      <c r="TJ2" s="2">
        <v>7.0080123097057898</v>
      </c>
      <c r="TK2" s="2">
        <v>11.5934316698961</v>
      </c>
      <c r="TL2" s="2">
        <v>0.42197895271311497</v>
      </c>
      <c r="TM2" s="2">
        <v>0</v>
      </c>
      <c r="TN2" s="2">
        <v>5.1058153718642201</v>
      </c>
      <c r="TO2" s="2">
        <v>2.0887838952813</v>
      </c>
      <c r="TP2" s="2">
        <v>2.83446808722239</v>
      </c>
      <c r="TQ2" s="2">
        <v>0.55222586531070095</v>
      </c>
      <c r="TR2" s="2">
        <v>6.2255467746578697E-2</v>
      </c>
      <c r="TS2" s="2">
        <v>0</v>
      </c>
      <c r="TT2" s="2">
        <v>0</v>
      </c>
      <c r="TU2" s="2">
        <v>6.3648862756996296</v>
      </c>
      <c r="TV2" s="2">
        <v>22.6862351914776</v>
      </c>
      <c r="TW2" s="2">
        <v>6.1963904486007504</v>
      </c>
      <c r="TX2" s="2">
        <v>0.27274936208629103</v>
      </c>
      <c r="TY2" s="2">
        <v>4.5944619872918997</v>
      </c>
      <c r="TZ2" s="2">
        <v>1.1873216987138899</v>
      </c>
      <c r="UA2" s="2">
        <v>4.7367958205320901E-2</v>
      </c>
      <c r="UB2" s="2">
        <v>5.6991025715753003E-3</v>
      </c>
      <c r="UC2" s="2">
        <v>0</v>
      </c>
      <c r="UD2" s="2">
        <v>0</v>
      </c>
      <c r="UE2" s="2">
        <v>0</v>
      </c>
      <c r="UF2" s="2">
        <v>0</v>
      </c>
      <c r="UG2" s="2">
        <v>0.50575537839264095</v>
      </c>
      <c r="UH2" s="2">
        <v>0</v>
      </c>
      <c r="UI2" s="2">
        <v>8.2271861828456996E-3</v>
      </c>
      <c r="UJ2" s="2">
        <v>0</v>
      </c>
      <c r="UK2" s="2">
        <v>0</v>
      </c>
      <c r="UL2" s="2">
        <v>0</v>
      </c>
      <c r="UM2" s="2">
        <v>0</v>
      </c>
      <c r="UN2" s="2">
        <v>0</v>
      </c>
      <c r="UO2" s="2">
        <v>0</v>
      </c>
      <c r="UP2" s="2">
        <v>0</v>
      </c>
      <c r="UQ2" s="2">
        <v>0</v>
      </c>
      <c r="UR2" s="2">
        <v>0</v>
      </c>
      <c r="US2" s="2">
        <v>0</v>
      </c>
      <c r="UT2" s="2">
        <v>0</v>
      </c>
      <c r="UU2" s="2">
        <v>0</v>
      </c>
      <c r="UV2" s="2">
        <v>0</v>
      </c>
      <c r="UW2" s="2">
        <v>2.1036650751022502E-2</v>
      </c>
      <c r="UX2" s="2">
        <v>1.2133124532087E-3</v>
      </c>
      <c r="UY2" s="2">
        <v>0</v>
      </c>
      <c r="UZ2" s="2">
        <v>0</v>
      </c>
      <c r="VA2" s="2">
        <v>0</v>
      </c>
      <c r="VB2" s="2">
        <v>0</v>
      </c>
      <c r="VC2" s="2">
        <v>4.8105966091140102E-2</v>
      </c>
      <c r="VD2" s="2">
        <v>0</v>
      </c>
      <c r="VE2" s="2">
        <v>6.2265912784665997E-3</v>
      </c>
      <c r="VF2" s="2">
        <v>0</v>
      </c>
      <c r="VG2" s="2">
        <v>0</v>
      </c>
      <c r="VH2" s="2">
        <v>0</v>
      </c>
      <c r="VI2" s="2">
        <v>0</v>
      </c>
      <c r="VJ2" s="2">
        <v>0</v>
      </c>
      <c r="VK2" s="2">
        <v>0</v>
      </c>
      <c r="VL2" s="2">
        <v>0</v>
      </c>
      <c r="VM2" s="2">
        <v>0</v>
      </c>
      <c r="VN2" s="2">
        <v>0</v>
      </c>
      <c r="VO2" s="2">
        <v>0</v>
      </c>
      <c r="VP2" s="2">
        <v>0</v>
      </c>
      <c r="VQ2" s="2">
        <v>0</v>
      </c>
      <c r="VR2" s="2">
        <v>0</v>
      </c>
      <c r="VS2" s="2">
        <v>0.80842276285895398</v>
      </c>
      <c r="VT2" s="2">
        <v>8.5622867362701499E-2</v>
      </c>
      <c r="VU2" s="2">
        <v>0</v>
      </c>
      <c r="VV2" s="2">
        <v>0</v>
      </c>
      <c r="VW2" s="2">
        <v>0</v>
      </c>
      <c r="VX2" s="2">
        <v>6.7490220080895398</v>
      </c>
      <c r="VY2" s="2">
        <v>3.82050444904666</v>
      </c>
      <c r="VZ2" s="2">
        <v>1.6146821631595301</v>
      </c>
      <c r="WA2" s="2">
        <v>0.19780958269326801</v>
      </c>
      <c r="WB2" s="2">
        <v>0</v>
      </c>
      <c r="WC2" s="2">
        <v>0.234433870815344</v>
      </c>
      <c r="WD2" s="2">
        <v>4.0849756334538998E-3</v>
      </c>
      <c r="WE2" s="2">
        <v>3.4128007400424598E-2</v>
      </c>
      <c r="WF2" s="2">
        <v>0</v>
      </c>
      <c r="WG2" s="2">
        <v>0</v>
      </c>
      <c r="WH2" s="2">
        <v>0</v>
      </c>
      <c r="WI2" s="2">
        <v>0</v>
      </c>
      <c r="WJ2" s="2">
        <v>6.9232471692062996E-3</v>
      </c>
      <c r="WK2" s="2">
        <v>0</v>
      </c>
      <c r="WL2" s="2">
        <v>0</v>
      </c>
      <c r="WM2" s="2">
        <v>0</v>
      </c>
      <c r="WN2" s="2">
        <v>0</v>
      </c>
      <c r="WO2" s="2">
        <v>23.0604826822698</v>
      </c>
      <c r="WP2" s="2">
        <v>0</v>
      </c>
      <c r="WQ2" s="2">
        <v>18.2695491487205</v>
      </c>
      <c r="WR2" s="2">
        <v>1.12182241582344E-2</v>
      </c>
      <c r="WS2" s="2">
        <v>3.0192644278882601</v>
      </c>
      <c r="WT2" s="2">
        <v>5.3272448654083503E-2</v>
      </c>
      <c r="WU2" s="2">
        <v>1.6454487810199701</v>
      </c>
      <c r="WV2" s="2">
        <v>0</v>
      </c>
      <c r="WW2" s="2">
        <v>0.30392999883833099</v>
      </c>
      <c r="WX2" s="2">
        <v>1.02761964744992</v>
      </c>
      <c r="WY2" s="2">
        <v>1.28473186139763</v>
      </c>
      <c r="WZ2" s="2">
        <v>3.8624966695638398E-2</v>
      </c>
      <c r="XA2" s="2">
        <v>12.7581549678549</v>
      </c>
      <c r="XB2" s="2">
        <v>0.22577952099549001</v>
      </c>
      <c r="XC2" s="2">
        <v>11.661750283138</v>
      </c>
      <c r="XD2" s="2">
        <v>3.2195617686900202</v>
      </c>
      <c r="XE2" s="2">
        <v>5.1585586604203701</v>
      </c>
      <c r="XF2" s="2">
        <v>0.404675526480751</v>
      </c>
      <c r="XG2" s="2">
        <v>0.68714378046448299</v>
      </c>
      <c r="XH2" s="2">
        <v>0</v>
      </c>
      <c r="XI2" s="2">
        <v>6.7776145551647002E-3</v>
      </c>
      <c r="XJ2" s="2">
        <v>0</v>
      </c>
      <c r="XK2" s="2">
        <v>7.3026081566886997E-3</v>
      </c>
      <c r="XL2" s="2">
        <v>0.34332538743705998</v>
      </c>
      <c r="XM2" s="2">
        <v>0</v>
      </c>
      <c r="XN2" s="2">
        <v>5.7548996938689995E-4</v>
      </c>
      <c r="XO2" s="2">
        <v>1.11373785711767E-2</v>
      </c>
      <c r="XP2" s="2">
        <v>9.1091246028757004E-3</v>
      </c>
      <c r="XQ2" s="2">
        <v>0</v>
      </c>
      <c r="XR2" s="2">
        <v>9.6102721203328006E-3</v>
      </c>
      <c r="XS2" s="2">
        <v>5.7415994604917003E-3</v>
      </c>
      <c r="XT2" s="2">
        <v>7.6874692309473001E-3</v>
      </c>
      <c r="XU2" s="2">
        <v>4.8957891654437397E-2</v>
      </c>
      <c r="XV2" s="2">
        <v>1.129847619634E-4</v>
      </c>
      <c r="XW2" s="75">
        <v>4.4111842473372397E-6</v>
      </c>
      <c r="XX2" s="2">
        <v>0</v>
      </c>
      <c r="XY2" s="2">
        <v>2.9879469329653002E-2</v>
      </c>
      <c r="XZ2" s="2">
        <v>0</v>
      </c>
      <c r="YA2" s="2">
        <v>1.6985468420854799E-2</v>
      </c>
      <c r="YB2" s="2">
        <v>0</v>
      </c>
      <c r="YC2" s="2">
        <v>0</v>
      </c>
      <c r="YD2" s="2">
        <v>0</v>
      </c>
      <c r="YE2" s="2">
        <v>0</v>
      </c>
      <c r="YF2" s="2">
        <v>0</v>
      </c>
      <c r="YG2" s="2">
        <v>2.20924224175079E-2</v>
      </c>
      <c r="YH2" s="2">
        <v>0</v>
      </c>
      <c r="YI2" s="2">
        <v>3.1484458759095E-3</v>
      </c>
      <c r="YJ2" s="2">
        <v>0</v>
      </c>
      <c r="YK2" s="2">
        <v>0</v>
      </c>
      <c r="YL2" s="2">
        <v>0</v>
      </c>
      <c r="YM2" s="2">
        <v>0</v>
      </c>
      <c r="YN2" s="2">
        <v>0</v>
      </c>
      <c r="YO2" s="2">
        <v>0</v>
      </c>
      <c r="YP2" s="2">
        <v>2.0785858400063002E-3</v>
      </c>
      <c r="YQ2" s="2">
        <v>2.2295194100161401E-2</v>
      </c>
      <c r="YR2" s="2">
        <v>0</v>
      </c>
      <c r="YS2" s="2">
        <v>5.8289158436999997E-4</v>
      </c>
      <c r="YT2" s="75">
        <v>1.8900401515703402E-5</v>
      </c>
      <c r="YU2" s="2">
        <v>2.8370602089943301E-2</v>
      </c>
      <c r="YV2" s="2">
        <v>1.7590171619273901E-2</v>
      </c>
      <c r="YW2" s="2">
        <v>4.7201181400277998E-3</v>
      </c>
      <c r="YX2" s="2">
        <v>8.3338303137089995E-4</v>
      </c>
      <c r="YY2" s="2">
        <v>2.3273411357600002E-3</v>
      </c>
      <c r="YZ2" s="2">
        <v>2.899079545476E-3</v>
      </c>
      <c r="ZA2" s="2">
        <v>4.0927678013405598E-2</v>
      </c>
      <c r="ZB2" s="2">
        <v>5.1302193865210999E-3</v>
      </c>
      <c r="ZC2" s="2">
        <v>9.0317002425978996E-2</v>
      </c>
      <c r="ZD2" s="2">
        <v>1.1959603803853001E-2</v>
      </c>
      <c r="ZE2" s="2">
        <v>2.4639836722419999E-4</v>
      </c>
      <c r="ZF2" s="2">
        <v>0</v>
      </c>
      <c r="ZG2" s="2">
        <v>0</v>
      </c>
      <c r="ZH2" s="2">
        <v>0</v>
      </c>
      <c r="ZI2" s="2">
        <v>0</v>
      </c>
      <c r="ZJ2" s="2">
        <v>0</v>
      </c>
      <c r="ZK2" s="2">
        <v>0</v>
      </c>
      <c r="ZL2" s="2">
        <v>0</v>
      </c>
      <c r="ZM2" s="2">
        <v>5.6706612954970004E-4</v>
      </c>
      <c r="ZN2" s="2">
        <v>3.8104365436349998E-4</v>
      </c>
      <c r="ZO2" s="2">
        <v>9.0413595001593006</v>
      </c>
      <c r="ZP2" s="2">
        <v>0.139059788535144</v>
      </c>
      <c r="ZQ2" s="2">
        <v>0</v>
      </c>
      <c r="ZR2" s="2">
        <v>0</v>
      </c>
      <c r="ZS2" s="2">
        <v>2.910656922978E-4</v>
      </c>
      <c r="ZT2" s="2">
        <v>0</v>
      </c>
      <c r="ZU2" s="2">
        <v>0</v>
      </c>
      <c r="ZV2" s="2">
        <v>0</v>
      </c>
      <c r="ZW2" s="2">
        <v>0</v>
      </c>
      <c r="ZX2" s="2">
        <v>1.5878506162488999</v>
      </c>
      <c r="ZY2" s="2">
        <v>0</v>
      </c>
      <c r="ZZ2" s="2">
        <v>2.4468074600450401E-2</v>
      </c>
      <c r="AAA2" s="2">
        <v>0</v>
      </c>
      <c r="AAB2" s="75">
        <v>1.0664624959560001E-5</v>
      </c>
      <c r="AAC2" s="2">
        <v>0.13192967014965501</v>
      </c>
      <c r="AAD2" s="2">
        <v>1.4073524050367001E-3</v>
      </c>
      <c r="AAE2" s="2">
        <v>6.0592918093218002E-3</v>
      </c>
      <c r="AAF2" s="2">
        <v>0</v>
      </c>
      <c r="AAG2" s="2">
        <v>5.0546693343139998E-4</v>
      </c>
      <c r="AAH2" s="2">
        <v>0</v>
      </c>
      <c r="AAI2" s="2">
        <v>0.256704260389096</v>
      </c>
      <c r="AAJ2" s="2">
        <v>0</v>
      </c>
      <c r="AAK2" s="2">
        <v>2.0219797469639901E-2</v>
      </c>
      <c r="AAL2" s="2">
        <v>0</v>
      </c>
      <c r="AAM2" s="75">
        <v>9.9005348575952507E-6</v>
      </c>
      <c r="AAN2" s="2">
        <v>5.3285153589813297E-2</v>
      </c>
      <c r="AAO2" s="2">
        <v>5.5771092565977398E-2</v>
      </c>
      <c r="AAP2" s="2">
        <v>0</v>
      </c>
      <c r="AAQ2" s="2">
        <v>7.1337733708541198E-2</v>
      </c>
      <c r="AAR2" s="2">
        <v>1.2656257610943999</v>
      </c>
      <c r="AAS2" s="2">
        <v>0.32296871205643002</v>
      </c>
      <c r="AAT2" s="2">
        <v>1.8076058234727901</v>
      </c>
      <c r="AAU2" s="2">
        <v>1.85609472954959</v>
      </c>
      <c r="AAV2" s="2">
        <v>1.2530195738311E-2</v>
      </c>
      <c r="AAW2" s="2">
        <v>0</v>
      </c>
      <c r="AAX2" s="2">
        <v>4.4122707222659999E-3</v>
      </c>
      <c r="AAY2" s="2">
        <v>2.4220160172332101E-2</v>
      </c>
      <c r="AAZ2" s="2">
        <v>0.135370167711477</v>
      </c>
      <c r="ABA2" s="2">
        <v>4.0698517539298996E-3</v>
      </c>
      <c r="ABB2" s="2">
        <v>0.28292812052820199</v>
      </c>
      <c r="ABC2" s="2">
        <v>5.0557059424245002E-3</v>
      </c>
      <c r="ABD2" s="2">
        <v>0.26714283742634598</v>
      </c>
      <c r="ABE2" s="2">
        <v>2.3723086716663299E-2</v>
      </c>
      <c r="ABF2" s="2">
        <v>0</v>
      </c>
      <c r="ABG2" s="2">
        <v>0</v>
      </c>
      <c r="ABH2" s="2">
        <v>0</v>
      </c>
      <c r="ABI2" s="2">
        <v>0</v>
      </c>
      <c r="ABJ2" s="2">
        <v>0</v>
      </c>
      <c r="ABK2" s="2">
        <v>0</v>
      </c>
      <c r="ABL2" s="2">
        <v>0</v>
      </c>
      <c r="ABM2" s="2">
        <v>0</v>
      </c>
      <c r="ABN2" s="2">
        <v>0</v>
      </c>
      <c r="ABO2" s="2">
        <v>0</v>
      </c>
      <c r="ABP2" s="2">
        <v>8.08886945089035E-2</v>
      </c>
      <c r="ABQ2" s="2">
        <v>0.17975265446423</v>
      </c>
      <c r="ABR2" s="2">
        <v>8.08886945089035E-2</v>
      </c>
      <c r="ABS2" s="2">
        <v>5.6172704520070999E-3</v>
      </c>
      <c r="ABT2" s="2">
        <v>3.8112920409715201E-2</v>
      </c>
      <c r="ABU2" s="2">
        <v>9.3414020612046997E-3</v>
      </c>
      <c r="ABV2" s="2">
        <v>0.49555154073270102</v>
      </c>
      <c r="ABW2" s="2">
        <v>0.49555154073270102</v>
      </c>
      <c r="ABX2" s="2">
        <v>0.507760263908554</v>
      </c>
      <c r="ABY2" s="2">
        <v>0.507760263908554</v>
      </c>
      <c r="ABZ2" s="2">
        <v>9.2293061824530002E-3</v>
      </c>
      <c r="ACA2" s="2">
        <v>7.7617942717599997E-4</v>
      </c>
      <c r="ACB2" s="2">
        <v>4.2653730085259999E-4</v>
      </c>
      <c r="ACC2" s="2">
        <v>5.7663843881120003E-4</v>
      </c>
      <c r="ACD2" s="2">
        <v>0</v>
      </c>
      <c r="ACE2" s="2">
        <v>0</v>
      </c>
      <c r="ACF2" s="2">
        <v>0</v>
      </c>
      <c r="ACG2" s="2">
        <v>0</v>
      </c>
      <c r="ACH2" s="2">
        <v>2.7757765713129999E-4</v>
      </c>
      <c r="ACI2" s="2">
        <v>0</v>
      </c>
      <c r="ACJ2" s="2">
        <v>0</v>
      </c>
      <c r="ACK2" s="75">
        <v>2.3398398623082898E-5</v>
      </c>
      <c r="ACL2" s="2">
        <v>0</v>
      </c>
      <c r="ACM2" s="2">
        <v>0</v>
      </c>
      <c r="ACN2" s="2">
        <v>0</v>
      </c>
      <c r="ACO2" s="2">
        <v>0</v>
      </c>
      <c r="ACP2" s="2">
        <v>0</v>
      </c>
      <c r="ACQ2" s="2">
        <v>6.8874870385100602</v>
      </c>
      <c r="ACR2" s="2">
        <v>0</v>
      </c>
      <c r="ACS2" s="2">
        <v>41.455591976199401</v>
      </c>
      <c r="ACT2" s="2">
        <v>9.4959374714989497</v>
      </c>
      <c r="ACU2" s="2">
        <v>-136.35893194306999</v>
      </c>
      <c r="ACV2" s="2">
        <v>48.771951160215501</v>
      </c>
      <c r="ACW2" s="2">
        <v>31.299261508955802</v>
      </c>
      <c r="ACX2" s="2">
        <v>96.742532573574493</v>
      </c>
      <c r="ACY2" s="2">
        <v>3.0861745257981101</v>
      </c>
      <c r="ACZ2" s="2">
        <v>25.453363570200001</v>
      </c>
      <c r="ADA2" s="2">
        <v>41.525925906466199</v>
      </c>
      <c r="ADB2" s="2">
        <v>8.3360501268737792</v>
      </c>
      <c r="ADC2" s="2">
        <v>33.095865174786098</v>
      </c>
      <c r="ADD2" s="2">
        <v>6.7383746264272002</v>
      </c>
      <c r="ADE2" s="2">
        <v>16.107633989418499</v>
      </c>
      <c r="ADF2" s="2">
        <v>0</v>
      </c>
      <c r="ADG2" s="2">
        <v>19.522932083699001</v>
      </c>
      <c r="ADH2" s="2">
        <v>10.0983613408221</v>
      </c>
      <c r="ADI2" s="2">
        <v>0</v>
      </c>
      <c r="ADJ2" s="2">
        <v>0</v>
      </c>
      <c r="ADK2" s="2">
        <v>0</v>
      </c>
      <c r="ADL2" s="2">
        <v>0</v>
      </c>
      <c r="ADM2" s="2">
        <v>4.3023468591841496</v>
      </c>
      <c r="ADN2" s="2">
        <v>2.88343058950149</v>
      </c>
      <c r="ADO2" s="2">
        <v>3.4545639583037899</v>
      </c>
      <c r="ADP2" s="2">
        <v>1.6466206191430199</v>
      </c>
      <c r="ADQ2" s="2">
        <v>0.38150432913926502</v>
      </c>
      <c r="ADR2" s="2">
        <v>0.47522530329746099</v>
      </c>
      <c r="ADS2" s="2">
        <v>26.8532211234944</v>
      </c>
      <c r="ADT2" s="2">
        <v>7.6019467657117703</v>
      </c>
      <c r="ADU2" s="2">
        <v>43.870357443223199</v>
      </c>
      <c r="ADV2" s="2">
        <v>4.8543933941622699</v>
      </c>
      <c r="ADW2" s="2">
        <v>0.56722540553966305</v>
      </c>
      <c r="ADX2" s="2">
        <v>0</v>
      </c>
      <c r="ADY2" s="2">
        <v>0</v>
      </c>
      <c r="ADZ2" s="2">
        <v>0</v>
      </c>
      <c r="AEA2" s="2">
        <v>0</v>
      </c>
      <c r="AEB2" s="2">
        <v>0</v>
      </c>
      <c r="AEC2" s="2">
        <v>0</v>
      </c>
      <c r="AED2" s="2">
        <v>0</v>
      </c>
      <c r="AEE2" s="2">
        <v>1.042244215355</v>
      </c>
      <c r="AEF2" s="2">
        <v>0.68464850642836605</v>
      </c>
      <c r="AEG2" s="2">
        <v>98.617728512483794</v>
      </c>
      <c r="AEH2" s="2">
        <v>374.45290080099699</v>
      </c>
      <c r="AEI2" s="2">
        <v>0</v>
      </c>
      <c r="AEJ2" s="2">
        <v>253.59723152141299</v>
      </c>
      <c r="AEK2" s="2">
        <v>628.05013232241004</v>
      </c>
      <c r="AEL2" s="2">
        <v>0</v>
      </c>
      <c r="AEM2" s="2">
        <v>0.45606190904997002</v>
      </c>
      <c r="AEN2" s="2">
        <v>1.7196433523388399E-2</v>
      </c>
      <c r="AEO2" s="2">
        <v>0</v>
      </c>
      <c r="AEP2" s="2">
        <v>0.29635062076914398</v>
      </c>
      <c r="AEQ2" s="2">
        <v>0.342715938369555</v>
      </c>
      <c r="AER2" s="2">
        <v>4.6887336292923002E-3</v>
      </c>
      <c r="AES2" s="2">
        <v>0.33239711956600398</v>
      </c>
      <c r="AET2" s="2">
        <v>1.4494107549073501</v>
      </c>
      <c r="AEU2" s="2">
        <v>0</v>
      </c>
      <c r="AEV2" s="2">
        <v>64.946380204281397</v>
      </c>
      <c r="AEW2" s="2">
        <v>46.178081442279598</v>
      </c>
      <c r="AEX2" s="2">
        <v>23.380499489575001</v>
      </c>
      <c r="AEY2" s="2">
        <v>5.0740738687051996</v>
      </c>
      <c r="AEZ2" s="2">
        <v>6.1097839655717099</v>
      </c>
      <c r="AFA2" s="2">
        <v>7.6107234344407102</v>
      </c>
      <c r="AFB2" s="2">
        <v>166.69467369075801</v>
      </c>
      <c r="AFC2" s="2">
        <v>56.659843227105</v>
      </c>
      <c r="AFD2" s="2">
        <v>271.12768731180898</v>
      </c>
      <c r="AFE2" s="2">
        <v>31.408414069994599</v>
      </c>
      <c r="AFF2" s="2">
        <v>1.69220949629036</v>
      </c>
      <c r="AFG2" s="2">
        <v>0</v>
      </c>
      <c r="AFH2" s="2">
        <v>0</v>
      </c>
      <c r="AFI2" s="2">
        <v>0</v>
      </c>
      <c r="AFJ2" s="2">
        <v>0</v>
      </c>
      <c r="AFK2" s="2">
        <v>0</v>
      </c>
      <c r="AFL2" s="2">
        <v>0</v>
      </c>
      <c r="AFM2" s="2">
        <v>0</v>
      </c>
      <c r="AFN2" s="2">
        <v>3.8678266664429</v>
      </c>
      <c r="AFO2" s="2">
        <v>2.66956211131405</v>
      </c>
      <c r="AFP2" s="2">
        <v>687.41975897856696</v>
      </c>
      <c r="AFQ2" s="2">
        <v>717.03544698480096</v>
      </c>
      <c r="AFR2" s="2">
        <v>0</v>
      </c>
      <c r="AFS2" s="2">
        <v>496.10243907612403</v>
      </c>
      <c r="AFT2" s="2">
        <v>1213.13788606093</v>
      </c>
      <c r="AFU2" s="2">
        <v>22.949076443793199</v>
      </c>
      <c r="AFV2" s="2">
        <v>0</v>
      </c>
      <c r="AFW2" s="2">
        <v>0</v>
      </c>
      <c r="AFX2" s="2">
        <v>22.949076443793199</v>
      </c>
      <c r="AFY2" s="2">
        <v>0</v>
      </c>
      <c r="AFZ2" s="2">
        <v>4.8124402966036897</v>
      </c>
      <c r="AGA2" s="2">
        <v>0.45606190904997002</v>
      </c>
      <c r="AGB2" s="2">
        <v>4.3563783875537201</v>
      </c>
      <c r="AGC2" s="2">
        <v>14.4870082197766</v>
      </c>
      <c r="AGD2" s="2">
        <v>0.40031720102700602</v>
      </c>
      <c r="AGE2" s="2">
        <v>3.8133654093897298</v>
      </c>
      <c r="AGF2" s="2">
        <v>1.7196433523388399E-2</v>
      </c>
      <c r="AGG2" s="2">
        <v>10.2557759859813</v>
      </c>
      <c r="AGH2" s="2">
        <v>0</v>
      </c>
      <c r="AGI2" s="2">
        <v>0</v>
      </c>
      <c r="AGJ2" s="2">
        <v>3.5318985518400001E-4</v>
      </c>
      <c r="AGK2" s="2">
        <v>17.337811894704899</v>
      </c>
      <c r="AGL2" s="2">
        <v>17.337811894704899</v>
      </c>
      <c r="AGM2" s="2">
        <v>0</v>
      </c>
      <c r="AGN2" s="2">
        <v>0</v>
      </c>
      <c r="AGO2" s="2">
        <v>0</v>
      </c>
      <c r="AGP2" s="2">
        <v>0.81760523204631597</v>
      </c>
      <c r="AGQ2" s="2">
        <v>0.52125461127717199</v>
      </c>
      <c r="AGR2" s="2">
        <v>0.29635062076914398</v>
      </c>
      <c r="AGS2" s="2">
        <v>0</v>
      </c>
      <c r="AGT2" s="2">
        <v>0</v>
      </c>
      <c r="AGU2" s="2">
        <v>179.737127343395</v>
      </c>
      <c r="AGV2" s="2">
        <v>3.4328692406083499</v>
      </c>
      <c r="AGW2" s="2">
        <v>52.800779856461098</v>
      </c>
      <c r="AGX2" s="2">
        <v>0.342715938369555</v>
      </c>
      <c r="AGY2" s="2">
        <v>123.159144089438</v>
      </c>
      <c r="AGZ2" s="2">
        <v>0</v>
      </c>
      <c r="AHA2" s="2">
        <v>0</v>
      </c>
      <c r="AHB2" s="2">
        <v>1.6182185174313001E-3</v>
      </c>
      <c r="AHC2" s="2">
        <v>3.1792226197249098</v>
      </c>
      <c r="AHD2" s="2">
        <v>6.5751634843625104E-2</v>
      </c>
      <c r="AHE2" s="2">
        <v>0.93285156670018698</v>
      </c>
      <c r="AHF2" s="2">
        <v>4.6887336292923002E-3</v>
      </c>
      <c r="AHG2" s="2">
        <v>2.17589968992149</v>
      </c>
      <c r="AHH2" s="2">
        <v>0</v>
      </c>
      <c r="AHI2" s="2">
        <v>0</v>
      </c>
      <c r="AHJ2" s="75">
        <v>3.0994630321684098E-5</v>
      </c>
      <c r="AHK2" s="2">
        <v>163.52431091860399</v>
      </c>
      <c r="AHL2" s="2">
        <v>4.6839867766185801</v>
      </c>
      <c r="AHM2" s="2">
        <v>59.495680664125103</v>
      </c>
      <c r="AHN2" s="2">
        <v>0.33239711956600398</v>
      </c>
      <c r="AHO2" s="2">
        <v>99.012246358294504</v>
      </c>
      <c r="AHP2" s="2">
        <v>0</v>
      </c>
      <c r="AHQ2" s="2">
        <v>0</v>
      </c>
      <c r="AHR2" s="2">
        <v>450.29347973909398</v>
      </c>
      <c r="AHS2" s="2">
        <v>43.448876770445601</v>
      </c>
      <c r="AHT2" s="2">
        <v>43.448876770445601</v>
      </c>
      <c r="AHU2" s="2">
        <v>0</v>
      </c>
      <c r="AHV2" s="2">
        <v>0</v>
      </c>
      <c r="AHW2" s="2">
        <v>0</v>
      </c>
      <c r="AHX2" s="2">
        <v>0</v>
      </c>
      <c r="AHY2" s="2">
        <v>0</v>
      </c>
      <c r="AHZ2" s="2">
        <v>0</v>
      </c>
      <c r="AIA2" s="2">
        <v>0</v>
      </c>
      <c r="AIB2" s="2">
        <v>0</v>
      </c>
      <c r="AIC2" s="2">
        <v>0</v>
      </c>
      <c r="AID2" s="2">
        <v>0</v>
      </c>
      <c r="AIE2" s="2">
        <v>0</v>
      </c>
      <c r="AIF2" s="2">
        <v>0</v>
      </c>
      <c r="AIG2" s="2">
        <v>0</v>
      </c>
      <c r="AIH2" s="2">
        <v>0</v>
      </c>
      <c r="AII2" s="2">
        <v>0</v>
      </c>
      <c r="AIJ2" s="2">
        <v>0</v>
      </c>
      <c r="AIK2" s="2">
        <v>0</v>
      </c>
      <c r="AIL2" s="2">
        <v>0</v>
      </c>
      <c r="AIM2" s="2">
        <v>0</v>
      </c>
      <c r="AIN2" s="2">
        <v>0</v>
      </c>
      <c r="AIO2" s="2">
        <v>0</v>
      </c>
      <c r="AIP2" s="2">
        <v>0</v>
      </c>
      <c r="AIQ2" s="2">
        <v>0</v>
      </c>
      <c r="AIR2" s="2">
        <v>0</v>
      </c>
      <c r="AIS2" s="2">
        <v>0</v>
      </c>
      <c r="AIT2" s="2">
        <v>0</v>
      </c>
      <c r="AIU2" s="2">
        <v>0</v>
      </c>
      <c r="AIV2" s="2">
        <v>0</v>
      </c>
      <c r="AIW2" s="2">
        <v>0.48233385242329402</v>
      </c>
      <c r="AIX2" s="2">
        <v>0</v>
      </c>
      <c r="AIY2" s="2">
        <v>162.62193381199299</v>
      </c>
      <c r="AIZ2" s="2">
        <v>0</v>
      </c>
      <c r="AJA2" s="2">
        <v>1701.4037011722801</v>
      </c>
      <c r="AJB2" s="2">
        <v>118.355974508255</v>
      </c>
      <c r="AJC2" s="2">
        <v>123.28416263167099</v>
      </c>
      <c r="AJD2" s="2">
        <v>0</v>
      </c>
      <c r="AJE2" s="2">
        <v>6.9621161475442399</v>
      </c>
      <c r="AJF2" s="2">
        <v>0</v>
      </c>
      <c r="AJG2" s="2">
        <v>0</v>
      </c>
      <c r="AJH2" s="2">
        <v>0.21119998648319999</v>
      </c>
      <c r="AJI2" s="2">
        <v>0</v>
      </c>
      <c r="AJJ2" s="2">
        <v>446.39519426885198</v>
      </c>
      <c r="AJK2" s="2">
        <v>0</v>
      </c>
      <c r="AJL2" s="2">
        <v>0</v>
      </c>
      <c r="AJM2" s="2">
        <v>87.961548086908607</v>
      </c>
      <c r="AJN2" s="2">
        <v>0</v>
      </c>
      <c r="AJO2" s="2">
        <v>14.408998567078701</v>
      </c>
      <c r="AJP2" s="2">
        <v>2.7348122618650201</v>
      </c>
      <c r="AJQ2" s="2">
        <v>716.22878260522498</v>
      </c>
      <c r="AJR2" s="2">
        <v>0.63383878560080298</v>
      </c>
      <c r="AJS2" s="2">
        <v>0</v>
      </c>
      <c r="AJT2" s="2">
        <v>0</v>
      </c>
      <c r="AJU2" s="2">
        <v>88.540941390765894</v>
      </c>
      <c r="AJV2" s="2">
        <v>95.429339491532801</v>
      </c>
      <c r="AJW2" s="2">
        <v>10.6032599435036</v>
      </c>
      <c r="AJX2" s="2">
        <v>0</v>
      </c>
      <c r="AJY2" s="2">
        <v>28.9460896283503</v>
      </c>
      <c r="AJZ2" s="2">
        <v>98.617728512483794</v>
      </c>
      <c r="AKA2" s="2">
        <v>19.680644942321901</v>
      </c>
      <c r="AKB2" s="2">
        <v>22.459095054942999</v>
      </c>
      <c r="AKC2" s="2">
        <v>0</v>
      </c>
      <c r="AKD2" s="2">
        <v>0</v>
      </c>
      <c r="AKE2" s="2">
        <v>0</v>
      </c>
      <c r="AKF2" s="2">
        <v>0</v>
      </c>
      <c r="AKG2" s="2">
        <v>217.770357071234</v>
      </c>
      <c r="AKH2" s="2">
        <v>0</v>
      </c>
      <c r="AKI2" s="2">
        <v>0</v>
      </c>
      <c r="AKJ2" s="2">
        <v>104.809110256401</v>
      </c>
      <c r="AKK2" s="2">
        <v>0</v>
      </c>
      <c r="AKL2" s="2">
        <v>0.56319268703099801</v>
      </c>
      <c r="AKM2" s="2">
        <v>0</v>
      </c>
      <c r="AKN2" s="2">
        <v>0</v>
      </c>
      <c r="AKO2" s="2">
        <v>0</v>
      </c>
      <c r="AKP2" s="2">
        <v>0</v>
      </c>
      <c r="AKQ2" s="2">
        <v>0</v>
      </c>
      <c r="AKR2" s="2">
        <v>83.848061531984598</v>
      </c>
      <c r="AKS2" s="2">
        <v>13.3998855109913</v>
      </c>
      <c r="AKT2" s="2">
        <v>0</v>
      </c>
      <c r="AKU2" s="2">
        <v>0</v>
      </c>
      <c r="AKV2" s="2">
        <v>119.331152710371</v>
      </c>
      <c r="AKW2" s="2">
        <v>628.05013232241004</v>
      </c>
      <c r="AKX2" s="2">
        <v>0</v>
      </c>
      <c r="AKY2" s="2">
        <v>14.9163940887964</v>
      </c>
      <c r="AKZ2" s="2">
        <v>0</v>
      </c>
      <c r="ALA2" s="2">
        <v>14.391305970857401</v>
      </c>
      <c r="ALB2" s="2">
        <v>0</v>
      </c>
      <c r="ALC2" s="2">
        <v>14.9163940887964</v>
      </c>
      <c r="ALD2" s="2">
        <v>324.28455983671802</v>
      </c>
      <c r="ALE2" s="2">
        <v>0</v>
      </c>
      <c r="ALF2" s="2">
        <v>0</v>
      </c>
      <c r="ALG2" s="2">
        <v>0</v>
      </c>
      <c r="ALH2" s="2">
        <v>0</v>
      </c>
      <c r="ALI2" s="2">
        <v>0</v>
      </c>
      <c r="ALJ2" s="2">
        <v>0</v>
      </c>
      <c r="ALK2" s="2">
        <v>0</v>
      </c>
      <c r="ALL2" s="2">
        <v>0</v>
      </c>
      <c r="ALM2" s="2">
        <v>0</v>
      </c>
      <c r="ALN2" s="2">
        <v>8.5829248530975502</v>
      </c>
      <c r="ALO2" s="2">
        <v>0</v>
      </c>
    </row>
    <row r="3" spans="1:1003" ht="15.75" customHeight="1" x14ac:dyDescent="0.15">
      <c r="A3" s="2">
        <v>1001</v>
      </c>
      <c r="B3" s="2">
        <v>1000</v>
      </c>
      <c r="C3" s="2" t="s">
        <v>42</v>
      </c>
      <c r="D3" s="2" t="s">
        <v>43</v>
      </c>
      <c r="E3" s="2" t="s">
        <v>1261</v>
      </c>
      <c r="F3" s="2">
        <v>15</v>
      </c>
      <c r="G3" s="2">
        <v>540364.79648582102</v>
      </c>
      <c r="H3" s="2">
        <v>737199.04992831603</v>
      </c>
      <c r="I3" s="2">
        <v>41660.673351077203</v>
      </c>
      <c r="J3" s="2">
        <v>363523.93966332002</v>
      </c>
      <c r="K3" s="2">
        <v>1441.1767802655399</v>
      </c>
      <c r="L3" s="2">
        <v>4070.76608878149</v>
      </c>
      <c r="M3" s="2">
        <v>133234.97885852799</v>
      </c>
      <c r="N3" s="2">
        <v>45838.015192063198</v>
      </c>
      <c r="O3" s="2">
        <v>238398.834710981</v>
      </c>
      <c r="P3" s="2">
        <v>343253.15596793802</v>
      </c>
      <c r="Q3" s="2">
        <v>65436.4343423674</v>
      </c>
      <c r="R3" s="2">
        <v>394393.89842472703</v>
      </c>
      <c r="S3" s="2">
        <v>111749.17568235801</v>
      </c>
      <c r="T3" s="2">
        <v>51678.999205654</v>
      </c>
      <c r="U3" s="2">
        <v>2968885.8962708898</v>
      </c>
      <c r="V3" s="2">
        <v>884.37774668724398</v>
      </c>
      <c r="W3" s="2">
        <v>1140.20462686778</v>
      </c>
      <c r="X3" s="2">
        <v>0</v>
      </c>
      <c r="Y3" s="2">
        <v>8179.4379735234197</v>
      </c>
      <c r="Z3" s="2">
        <v>9919.1184040836306</v>
      </c>
      <c r="AA3" s="2">
        <v>11599.212426493399</v>
      </c>
      <c r="AB3" s="2">
        <v>9364.5146883353791</v>
      </c>
      <c r="AC3" s="2">
        <v>1003.0029512052</v>
      </c>
      <c r="AD3" s="2">
        <v>7015.0009814627801</v>
      </c>
      <c r="AE3" s="2">
        <v>2574.12940699519</v>
      </c>
      <c r="AF3" s="2">
        <v>23497.7283690523</v>
      </c>
      <c r="AG3" s="2">
        <v>2109.03567536635</v>
      </c>
      <c r="AH3" s="2">
        <v>1214844.8638234499</v>
      </c>
      <c r="AI3" s="2">
        <v>979.72453989131702</v>
      </c>
      <c r="AJ3" s="2">
        <v>0</v>
      </c>
      <c r="AK3" s="2">
        <v>5726.75131444201</v>
      </c>
      <c r="AL3" s="2">
        <v>3711.4902283250799</v>
      </c>
      <c r="AM3" s="2">
        <v>5040.3680324232</v>
      </c>
      <c r="AN3" s="2">
        <v>1151.93694904115</v>
      </c>
      <c r="AO3" s="2">
        <v>0</v>
      </c>
      <c r="AP3" s="2">
        <v>2571.6031382608398</v>
      </c>
      <c r="AQ3" s="2">
        <v>2206.8184913023501</v>
      </c>
      <c r="AR3" s="2">
        <v>28572.419725052601</v>
      </c>
      <c r="AS3" s="2">
        <v>841.80888320075201</v>
      </c>
      <c r="AT3" s="2">
        <v>7840.9892829052096</v>
      </c>
      <c r="AU3" s="2">
        <v>241875.77249902199</v>
      </c>
      <c r="AV3" s="2">
        <v>0</v>
      </c>
      <c r="AW3" s="2">
        <v>3070.78532547744</v>
      </c>
      <c r="AX3" s="2">
        <v>1716.2274481967299</v>
      </c>
      <c r="AY3" s="2">
        <v>1384.62697912356</v>
      </c>
      <c r="AZ3" s="2">
        <v>410.01167268445499</v>
      </c>
      <c r="BA3" s="2">
        <v>0</v>
      </c>
      <c r="BB3" s="2">
        <v>374.22769066509102</v>
      </c>
      <c r="BC3" s="2">
        <v>12933.742442799399</v>
      </c>
      <c r="BD3" s="2">
        <v>88341.942629425597</v>
      </c>
      <c r="BE3" s="2">
        <v>15073.0778568931</v>
      </c>
      <c r="BF3" s="2">
        <v>1796.12136910851</v>
      </c>
      <c r="BG3" s="2">
        <v>2287.01984386104</v>
      </c>
      <c r="BH3" s="2">
        <v>58318571.747527502</v>
      </c>
      <c r="BI3" s="2">
        <v>13859.800127505499</v>
      </c>
      <c r="BJ3" s="2">
        <v>14379.8170579079</v>
      </c>
      <c r="BK3" s="2">
        <v>23637.208418410999</v>
      </c>
      <c r="BL3" s="2">
        <v>865.863225425314</v>
      </c>
      <c r="BM3" s="2">
        <v>0</v>
      </c>
      <c r="BN3" s="2">
        <v>12157.0362245671</v>
      </c>
      <c r="BO3" s="2">
        <v>4285.9985057461099</v>
      </c>
      <c r="BP3" s="2">
        <v>151210.522224146</v>
      </c>
      <c r="BQ3" s="2">
        <v>9181.74930740942</v>
      </c>
      <c r="BR3" s="2">
        <v>1788.83631789935</v>
      </c>
      <c r="BS3" s="2">
        <v>1590.62813484049</v>
      </c>
      <c r="BT3" s="2">
        <v>0</v>
      </c>
      <c r="BU3" s="2">
        <v>14411530.6124538</v>
      </c>
      <c r="BV3" s="2">
        <v>20828.629328659401</v>
      </c>
      <c r="BW3" s="2">
        <v>73487.9765258525</v>
      </c>
      <c r="BX3" s="2">
        <v>20277.238938627201</v>
      </c>
      <c r="BY3" s="2">
        <v>883.52247736408697</v>
      </c>
      <c r="BZ3" s="2">
        <v>19286.516932135499</v>
      </c>
      <c r="CA3" s="2">
        <v>3885.4242613576698</v>
      </c>
      <c r="CB3" s="2">
        <v>310284.25359265902</v>
      </c>
      <c r="CC3" s="2">
        <v>15166.379643463</v>
      </c>
      <c r="CD3" s="2">
        <v>1824.75150929851</v>
      </c>
      <c r="CE3" s="2">
        <v>1724.29720696715</v>
      </c>
      <c r="CF3" s="2">
        <v>0</v>
      </c>
      <c r="CG3" s="2">
        <v>35276.475337973701</v>
      </c>
      <c r="CH3" s="2">
        <v>22318547.158517499</v>
      </c>
      <c r="CI3" s="2">
        <v>161933.89721755899</v>
      </c>
      <c r="CJ3" s="2">
        <v>42784.398594912702</v>
      </c>
      <c r="CK3" s="2">
        <v>2634.1990192111498</v>
      </c>
      <c r="CL3" s="2">
        <v>44693.775899636799</v>
      </c>
      <c r="CM3" s="2">
        <v>4246.0791636367503</v>
      </c>
      <c r="CN3" s="2">
        <v>398608.83454126399</v>
      </c>
      <c r="CO3" s="2">
        <v>13451.1799787572</v>
      </c>
      <c r="CP3" s="2">
        <v>1644.6152350720599</v>
      </c>
      <c r="CQ3" s="2">
        <v>1427.57416242251</v>
      </c>
      <c r="CR3" s="2">
        <v>0</v>
      </c>
      <c r="CS3" s="2">
        <v>27804.753872915298</v>
      </c>
      <c r="CT3" s="2">
        <v>157770.45167319701</v>
      </c>
      <c r="CU3" s="2">
        <v>14330085.124639099</v>
      </c>
      <c r="CV3" s="2">
        <v>37710.939052350797</v>
      </c>
      <c r="CW3" s="2">
        <v>2811.59528158586</v>
      </c>
      <c r="CX3" s="2">
        <v>152441.349609047</v>
      </c>
      <c r="CY3" s="2">
        <v>3546.3756759164098</v>
      </c>
      <c r="CZ3" s="2">
        <v>144149.77959501301</v>
      </c>
      <c r="DA3" s="2">
        <v>6735.5622620252498</v>
      </c>
      <c r="DB3" s="2">
        <v>388.481116533293</v>
      </c>
      <c r="DC3" s="2">
        <v>1115.64700760818</v>
      </c>
      <c r="DD3" s="2">
        <v>0</v>
      </c>
      <c r="DE3" s="2">
        <v>9476.2006430416805</v>
      </c>
      <c r="DF3" s="2">
        <v>81788.033784749496</v>
      </c>
      <c r="DG3" s="2">
        <v>15402.676672093299</v>
      </c>
      <c r="DH3" s="2">
        <v>3541836.72457672</v>
      </c>
      <c r="DI3" s="2">
        <v>1993.6440326299</v>
      </c>
      <c r="DJ3" s="2">
        <v>24742.738240497401</v>
      </c>
      <c r="DK3" s="2">
        <v>2506.7958358343999</v>
      </c>
      <c r="DL3" s="2">
        <v>3978.7941190886199</v>
      </c>
      <c r="DM3" s="2">
        <v>0</v>
      </c>
      <c r="DN3" s="2">
        <v>0</v>
      </c>
      <c r="DO3" s="2">
        <v>213.24076884066901</v>
      </c>
      <c r="DP3" s="2">
        <v>0</v>
      </c>
      <c r="DQ3" s="2">
        <v>0</v>
      </c>
      <c r="DR3" s="2">
        <v>0</v>
      </c>
      <c r="DS3" s="2">
        <v>0</v>
      </c>
      <c r="DT3" s="2">
        <v>1413.2199804095801</v>
      </c>
      <c r="DU3" s="2">
        <v>552449.09466592595</v>
      </c>
      <c r="DV3" s="2">
        <v>1261.6010099566899</v>
      </c>
      <c r="DW3" s="2">
        <v>1090.7323598816799</v>
      </c>
      <c r="DX3" s="2">
        <v>221010.718609793</v>
      </c>
      <c r="DY3" s="2">
        <v>11469.378921633401</v>
      </c>
      <c r="DZ3" s="2">
        <v>1214.7618242052399</v>
      </c>
      <c r="EA3" s="2">
        <v>1437.22471232064</v>
      </c>
      <c r="EB3" s="2">
        <v>0</v>
      </c>
      <c r="EC3" s="2">
        <v>22239.5110482606</v>
      </c>
      <c r="ED3" s="2">
        <v>100190.208310113</v>
      </c>
      <c r="EE3" s="2">
        <v>54202.844366899</v>
      </c>
      <c r="EF3" s="2">
        <v>23970.190360569199</v>
      </c>
      <c r="EG3" s="2">
        <v>2806.3943303821902</v>
      </c>
      <c r="EH3" s="2">
        <v>8813816.1873789802</v>
      </c>
      <c r="EI3" s="2">
        <v>3480.2047354093902</v>
      </c>
      <c r="EJ3" s="2">
        <v>40490.235868582902</v>
      </c>
      <c r="EK3" s="2">
        <v>1307.93670739851</v>
      </c>
      <c r="EL3" s="2">
        <v>10927.1823468974</v>
      </c>
      <c r="EM3" s="2">
        <v>17199.843439077002</v>
      </c>
      <c r="EN3" s="2">
        <v>0</v>
      </c>
      <c r="EO3" s="2">
        <v>4892.0340146388999</v>
      </c>
      <c r="EP3" s="2">
        <v>2745.8070974155698</v>
      </c>
      <c r="EQ3" s="2">
        <v>2216.70088625265</v>
      </c>
      <c r="ER3" s="2">
        <v>626.19998000715896</v>
      </c>
      <c r="ES3" s="2">
        <v>0</v>
      </c>
      <c r="ET3" s="2">
        <v>574.53139689572697</v>
      </c>
      <c r="EU3" s="2">
        <v>347732.58916739502</v>
      </c>
      <c r="EV3" s="2">
        <v>75336.109236146993</v>
      </c>
      <c r="EW3" s="2">
        <v>28310.116748606801</v>
      </c>
      <c r="EX3" s="2">
        <v>29115.404442696799</v>
      </c>
      <c r="EY3" s="2">
        <v>0</v>
      </c>
      <c r="EZ3" s="2">
        <v>130525.749657778</v>
      </c>
      <c r="FA3" s="2">
        <v>393049.783332647</v>
      </c>
      <c r="FB3" s="2">
        <v>348905.51152510801</v>
      </c>
      <c r="FC3" s="2">
        <v>138574.51344236301</v>
      </c>
      <c r="FD3" s="2">
        <v>12132.358092378399</v>
      </c>
      <c r="FE3" s="2">
        <v>265118.38112312497</v>
      </c>
      <c r="FF3" s="2">
        <v>40756.300878879403</v>
      </c>
      <c r="FG3" s="2">
        <v>3020564.8954765401</v>
      </c>
      <c r="FH3" s="2">
        <v>1238342.5921925099</v>
      </c>
      <c r="FI3" s="2">
        <v>270448.19222407503</v>
      </c>
      <c r="FJ3" s="2">
        <v>58406913.690156899</v>
      </c>
      <c r="FK3" s="2">
        <v>14562741.1346779</v>
      </c>
      <c r="FL3" s="2">
        <v>22628831.412110198</v>
      </c>
      <c r="FM3" s="2">
        <v>1046994.33812418</v>
      </c>
      <c r="FN3" s="2">
        <v>14728693.959180299</v>
      </c>
      <c r="FO3" s="2">
        <v>3685986.50417173</v>
      </c>
      <c r="FP3" s="2">
        <v>556427.88878501498</v>
      </c>
      <c r="FQ3" s="2">
        <v>9034826.9059887696</v>
      </c>
      <c r="FR3" s="2">
        <v>388222.82503597799</v>
      </c>
      <c r="FS3" s="2">
        <v>2618306.9745511301</v>
      </c>
      <c r="FT3" s="2">
        <v>1752856.31955269</v>
      </c>
      <c r="FU3" s="2">
        <v>570082.58576179505</v>
      </c>
      <c r="FV3" s="2">
        <v>161237593762.61401</v>
      </c>
      <c r="FW3" s="2">
        <v>18451096172.166901</v>
      </c>
      <c r="FX3" s="2">
        <v>886073.10780518001</v>
      </c>
      <c r="FY3" s="2">
        <v>2404940.16522235</v>
      </c>
      <c r="FZ3" s="2">
        <v>112444.782614916</v>
      </c>
      <c r="GA3" s="2">
        <v>5979257.5256878203</v>
      </c>
      <c r="GB3" s="2">
        <v>4063.8749212723901</v>
      </c>
      <c r="GC3" s="2">
        <v>13668.751428093299</v>
      </c>
      <c r="GD3" s="2">
        <v>588337.14269590203</v>
      </c>
      <c r="GE3" s="2">
        <v>661485.43155545904</v>
      </c>
      <c r="GF3" s="2">
        <v>502815.297332238</v>
      </c>
      <c r="GG3" s="2">
        <v>3523274.4181071501</v>
      </c>
      <c r="GH3" s="2">
        <v>10593831.3519664</v>
      </c>
      <c r="GI3" s="2">
        <v>5503321.2280353997</v>
      </c>
      <c r="GJ3" s="2">
        <v>2805202.5513494899</v>
      </c>
      <c r="GK3" s="2">
        <v>0</v>
      </c>
      <c r="GL3" s="2">
        <v>6121392.3412110005</v>
      </c>
      <c r="GM3" s="2">
        <v>6786338.6216878695</v>
      </c>
      <c r="GN3" s="2">
        <v>74016.626974807601</v>
      </c>
      <c r="GO3" s="2">
        <v>2247141.5706406301</v>
      </c>
      <c r="GP3" s="2">
        <v>917595.59753116604</v>
      </c>
      <c r="GQ3" s="2">
        <v>882083.24430491705</v>
      </c>
      <c r="GR3" s="2">
        <v>4130717.72552924</v>
      </c>
      <c r="GS3" s="2">
        <v>15169833.997957099</v>
      </c>
      <c r="GT3" s="2">
        <v>235.63246600316401</v>
      </c>
      <c r="GU3" s="2">
        <v>24.387443822248901</v>
      </c>
      <c r="GV3" s="2">
        <v>113.037588794893</v>
      </c>
      <c r="GW3" s="2">
        <v>122.594877208271</v>
      </c>
      <c r="GX3" s="2">
        <v>72.644248164659402</v>
      </c>
      <c r="GY3" s="2">
        <v>0</v>
      </c>
      <c r="GZ3" s="2">
        <v>0</v>
      </c>
      <c r="HA3" s="2">
        <v>0</v>
      </c>
      <c r="HB3" s="2">
        <v>0</v>
      </c>
      <c r="HC3" s="2">
        <v>0.28502497090747297</v>
      </c>
      <c r="HD3" s="2">
        <v>0</v>
      </c>
      <c r="HE3" s="2">
        <v>0.10603427479486301</v>
      </c>
      <c r="HF3" s="2">
        <v>0.10603427479486301</v>
      </c>
      <c r="HG3" s="2">
        <v>0</v>
      </c>
      <c r="HH3" s="2">
        <v>0</v>
      </c>
      <c r="HI3" s="2">
        <v>0</v>
      </c>
      <c r="HJ3" s="2">
        <v>0</v>
      </c>
      <c r="HK3" s="2">
        <v>0</v>
      </c>
      <c r="HL3" s="2">
        <v>1.78565269174417E-2</v>
      </c>
      <c r="HM3" s="2">
        <v>1.78565269174417E-2</v>
      </c>
      <c r="HN3" s="2">
        <v>0</v>
      </c>
      <c r="HO3" s="2">
        <v>0</v>
      </c>
      <c r="HP3" s="2">
        <v>0</v>
      </c>
      <c r="HQ3" s="2">
        <v>0</v>
      </c>
      <c r="HR3" s="2">
        <v>0</v>
      </c>
      <c r="HS3" s="75">
        <v>3.9939231241926899E-9</v>
      </c>
      <c r="HT3" s="2">
        <v>1.2146928719853799E-2</v>
      </c>
      <c r="HU3" s="2">
        <v>0</v>
      </c>
      <c r="HV3" s="2">
        <v>0</v>
      </c>
      <c r="HW3" s="75">
        <v>2.3394404699958698E-5</v>
      </c>
      <c r="HX3" s="2">
        <v>0</v>
      </c>
      <c r="HY3" s="2">
        <v>0</v>
      </c>
      <c r="HZ3" s="2">
        <v>0</v>
      </c>
      <c r="IA3" s="2">
        <v>0</v>
      </c>
      <c r="IB3" s="2">
        <v>0</v>
      </c>
      <c r="IC3" s="2">
        <v>0</v>
      </c>
      <c r="ID3" s="2">
        <v>0</v>
      </c>
      <c r="IE3" s="2">
        <v>0</v>
      </c>
      <c r="IF3" s="2">
        <v>0</v>
      </c>
      <c r="IG3" s="2">
        <v>9.5902117961131003E-3</v>
      </c>
      <c r="IH3" s="2">
        <v>0</v>
      </c>
      <c r="II3" s="2">
        <v>6.7776145551647002E-3</v>
      </c>
      <c r="IJ3" s="2">
        <v>0</v>
      </c>
      <c r="IK3" s="2">
        <v>0</v>
      </c>
      <c r="IL3" s="2">
        <v>0</v>
      </c>
      <c r="IM3" s="2">
        <v>0</v>
      </c>
      <c r="IN3" s="2">
        <v>0</v>
      </c>
      <c r="IO3" s="2">
        <v>0</v>
      </c>
      <c r="IP3" s="2">
        <v>0</v>
      </c>
      <c r="IQ3" s="2">
        <v>1.28192634854842</v>
      </c>
      <c r="IR3" s="2">
        <v>2.8786262294262802E-2</v>
      </c>
      <c r="IS3" s="2">
        <v>0</v>
      </c>
      <c r="IT3" s="2">
        <v>2.1507533249299999E-4</v>
      </c>
      <c r="IU3" s="2">
        <v>5.6910780610957999E-3</v>
      </c>
      <c r="IV3" s="2">
        <v>4.6546625717990998E-3</v>
      </c>
      <c r="IW3" s="2">
        <v>0</v>
      </c>
      <c r="IX3" s="2">
        <v>1.5100915924268699E-2</v>
      </c>
      <c r="IY3" s="2">
        <v>9.0219516823326993E-3</v>
      </c>
      <c r="IZ3" s="2">
        <v>1.2079556652857501E-2</v>
      </c>
      <c r="JA3" s="2">
        <v>7.6929039723956802E-2</v>
      </c>
      <c r="JB3" s="2">
        <v>1.775364287055E-4</v>
      </c>
      <c r="JC3" s="75">
        <v>4.50813335167432E-6</v>
      </c>
      <c r="JD3" s="2">
        <v>0</v>
      </c>
      <c r="JE3" s="2">
        <v>2.0357440642180999E-3</v>
      </c>
      <c r="JF3" s="2">
        <v>0</v>
      </c>
      <c r="JG3" s="2">
        <v>9.9193002394944996E-3</v>
      </c>
      <c r="JH3" s="2">
        <v>0</v>
      </c>
      <c r="JI3" s="2">
        <v>0</v>
      </c>
      <c r="JJ3" s="2">
        <v>0</v>
      </c>
      <c r="JK3" s="2">
        <v>0</v>
      </c>
      <c r="JL3" s="2">
        <v>0</v>
      </c>
      <c r="JM3" s="2">
        <v>1.61972394647233E-2</v>
      </c>
      <c r="JN3" s="2">
        <v>0</v>
      </c>
      <c r="JO3" s="2">
        <v>8.5152208510333796E-2</v>
      </c>
      <c r="JP3" s="2">
        <v>0</v>
      </c>
      <c r="JQ3" s="2">
        <v>0</v>
      </c>
      <c r="JR3" s="2">
        <v>0</v>
      </c>
      <c r="JS3" s="2">
        <v>0</v>
      </c>
      <c r="JT3" s="2">
        <v>0</v>
      </c>
      <c r="JU3" s="2">
        <v>0</v>
      </c>
      <c r="JV3" s="2">
        <v>1.2137647531145E-3</v>
      </c>
      <c r="JW3" s="2">
        <v>1.13925991830455E-2</v>
      </c>
      <c r="JX3" s="2">
        <v>2.2346189417900399</v>
      </c>
      <c r="JY3" s="2">
        <v>4.6530545006458297</v>
      </c>
      <c r="JZ3" s="2">
        <v>0.29431228164670797</v>
      </c>
      <c r="KA3" s="2">
        <v>7.5455045630515999E-3</v>
      </c>
      <c r="KB3" s="2">
        <v>1.6295528919553799</v>
      </c>
      <c r="KC3" s="2">
        <v>0.40630047765751398</v>
      </c>
      <c r="KD3" s="2">
        <v>1.9157683421307799E-2</v>
      </c>
      <c r="KE3" s="2">
        <v>8.5670731893396999E-3</v>
      </c>
      <c r="KF3" s="2">
        <v>2.8444295020903002E-3</v>
      </c>
      <c r="KG3" s="2">
        <v>5.3915379525739998E-4</v>
      </c>
      <c r="KH3" s="2">
        <v>1.1335024056712E-3</v>
      </c>
      <c r="KI3" s="2">
        <v>1.4119604507210001E-3</v>
      </c>
      <c r="KJ3" s="2">
        <v>8.9960776355874992E-3</v>
      </c>
      <c r="KK3" s="2">
        <v>2.9184177711437998E-3</v>
      </c>
      <c r="KL3" s="2">
        <v>5.4871994817235897E-2</v>
      </c>
      <c r="KM3" s="2">
        <v>6.7752223925729004E-3</v>
      </c>
      <c r="KN3" s="2">
        <v>1.477823548179E-4</v>
      </c>
      <c r="KO3" s="2">
        <v>0</v>
      </c>
      <c r="KP3" s="2">
        <v>0</v>
      </c>
      <c r="KQ3" s="2">
        <v>0</v>
      </c>
      <c r="KR3" s="2">
        <v>0</v>
      </c>
      <c r="KS3" s="2">
        <v>0</v>
      </c>
      <c r="KT3" s="2">
        <v>0</v>
      </c>
      <c r="KU3" s="2">
        <v>0</v>
      </c>
      <c r="KV3" s="2">
        <v>3.4209548981779998E-4</v>
      </c>
      <c r="KW3" s="2">
        <v>2.269769534521E-4</v>
      </c>
      <c r="KX3" s="2">
        <v>2.8651382009193802E-2</v>
      </c>
      <c r="KY3" s="2">
        <v>2.71628474029127E-2</v>
      </c>
      <c r="KZ3" s="2">
        <v>0</v>
      </c>
      <c r="LA3" s="2">
        <v>8.9903385682706796E-2</v>
      </c>
      <c r="LB3" s="2">
        <v>0.96941180525608905</v>
      </c>
      <c r="LC3" s="2">
        <v>2.1927567640548E-3</v>
      </c>
      <c r="LD3" s="2">
        <v>0.14655789692729801</v>
      </c>
      <c r="LE3" s="2">
        <v>0</v>
      </c>
      <c r="LF3" s="2">
        <v>5.0536275678539995E-4</v>
      </c>
      <c r="LG3" s="2">
        <v>0</v>
      </c>
      <c r="LH3" s="2">
        <v>0.19621313778049901</v>
      </c>
      <c r="LI3" s="2">
        <v>0</v>
      </c>
      <c r="LJ3" s="2">
        <v>0.41300467221803999</v>
      </c>
      <c r="LK3" s="2">
        <v>0.16802573897089501</v>
      </c>
      <c r="LL3" s="75">
        <v>2.3819210870035101E-5</v>
      </c>
      <c r="LM3" s="2">
        <v>7.6909826722205699E-2</v>
      </c>
      <c r="LN3" s="2">
        <v>0</v>
      </c>
      <c r="LO3" s="2">
        <v>13.1824454157</v>
      </c>
      <c r="LP3" s="2">
        <v>8.8212338423999999</v>
      </c>
      <c r="LQ3" s="2">
        <v>0</v>
      </c>
      <c r="LR3" s="2">
        <v>0.37646457659999999</v>
      </c>
      <c r="LS3" s="2">
        <v>0.38237859540000002</v>
      </c>
      <c r="LT3" s="2">
        <v>0.18321762599999999</v>
      </c>
      <c r="LU3" s="2">
        <v>0.1126162575</v>
      </c>
      <c r="LV3" s="2">
        <v>2.3950072566</v>
      </c>
      <c r="LW3" s="2">
        <v>2.9859948616736302E-2</v>
      </c>
      <c r="LX3" s="2">
        <v>0</v>
      </c>
      <c r="LY3" s="2">
        <v>3.8925300584696503E-2</v>
      </c>
      <c r="LZ3" s="2">
        <v>3.2013961639090001E-4</v>
      </c>
      <c r="MA3" s="2">
        <v>0</v>
      </c>
      <c r="MB3" s="2">
        <v>1.6183444726247001E-3</v>
      </c>
      <c r="MC3" s="2">
        <v>7.1727873222807003E-3</v>
      </c>
      <c r="MD3" s="2">
        <v>2.0074585502283999E-3</v>
      </c>
      <c r="ME3" s="75">
        <v>6.0353465166727399E-5</v>
      </c>
      <c r="MF3" s="2">
        <v>8.3920374223566893E-2</v>
      </c>
      <c r="MG3" s="2">
        <v>1.4936370664576999E-3</v>
      </c>
      <c r="MH3" s="2">
        <v>6.5732321644247402E-2</v>
      </c>
      <c r="MI3" s="2">
        <v>8.4855656332679993E-3</v>
      </c>
      <c r="MJ3" s="2">
        <v>0</v>
      </c>
      <c r="MK3" s="2">
        <v>0</v>
      </c>
      <c r="ML3" s="2">
        <v>0</v>
      </c>
      <c r="MM3" s="2">
        <v>0</v>
      </c>
      <c r="MN3" s="2">
        <v>0</v>
      </c>
      <c r="MO3" s="2">
        <v>8.3157407125622994E-3</v>
      </c>
      <c r="MP3" s="2">
        <v>1.1087654283416499</v>
      </c>
      <c r="MQ3" s="2">
        <v>3.1745026891849097E-2</v>
      </c>
      <c r="MR3" s="2">
        <v>1.7360995732162201</v>
      </c>
      <c r="MS3" s="2">
        <v>1.4522236115774501</v>
      </c>
      <c r="MT3" s="2">
        <v>2.99149792899E-4</v>
      </c>
      <c r="MU3" s="2">
        <v>5.0316656594109996E-4</v>
      </c>
      <c r="MV3" s="75">
        <v>1.38253670093188E-5</v>
      </c>
      <c r="MW3" s="2">
        <v>1.5555027786865201E-2</v>
      </c>
      <c r="MX3" s="2">
        <v>1.3081690344471E-3</v>
      </c>
      <c r="MY3" s="2">
        <v>7.1888389394990002E-4</v>
      </c>
      <c r="MZ3" s="2">
        <v>0.15260252421206799</v>
      </c>
      <c r="NA3" s="2">
        <v>1.0432263546797</v>
      </c>
      <c r="NB3" s="2">
        <v>0.61666756202440598</v>
      </c>
      <c r="NC3" s="2">
        <v>0</v>
      </c>
      <c r="ND3" s="2">
        <v>0</v>
      </c>
      <c r="NE3" s="2">
        <v>3.8427942937611002E-2</v>
      </c>
      <c r="NF3" s="2">
        <v>0</v>
      </c>
      <c r="NG3" s="2">
        <v>5.1534320264089703E-2</v>
      </c>
      <c r="NH3" s="2">
        <v>0</v>
      </c>
      <c r="NI3" s="2">
        <v>0</v>
      </c>
      <c r="NJ3" s="2">
        <v>3.1571609299250902E-2</v>
      </c>
      <c r="NK3" s="2">
        <v>2.9423664322502398E-2</v>
      </c>
      <c r="NL3" s="2">
        <v>1.60026178887792E-2</v>
      </c>
      <c r="NM3" s="2">
        <v>2.55917676731491E-2</v>
      </c>
      <c r="NN3" s="2">
        <v>5.0203716703385801</v>
      </c>
      <c r="NO3" s="2">
        <v>2.9676209237971301</v>
      </c>
      <c r="NP3" s="2">
        <v>0</v>
      </c>
      <c r="NQ3" s="2">
        <v>0</v>
      </c>
      <c r="NR3" s="2">
        <v>0.18492875990714699</v>
      </c>
      <c r="NS3" s="2">
        <v>0</v>
      </c>
      <c r="NT3" s="2">
        <v>0.248001251447896</v>
      </c>
      <c r="NU3" s="2">
        <v>0</v>
      </c>
      <c r="NV3" s="2">
        <v>0</v>
      </c>
      <c r="NW3" s="2">
        <v>0.151933674031482</v>
      </c>
      <c r="NX3" s="2">
        <v>0.141597008299888</v>
      </c>
      <c r="NY3" s="2">
        <v>7.7010218482015905E-2</v>
      </c>
      <c r="NZ3" s="2">
        <v>0.123156575602053</v>
      </c>
      <c r="OA3" s="2">
        <v>0.268637796048592</v>
      </c>
      <c r="OB3" s="2">
        <v>0.268637796048592</v>
      </c>
      <c r="OC3" s="2">
        <v>0</v>
      </c>
      <c r="OD3" s="2">
        <v>0</v>
      </c>
      <c r="OE3" s="2">
        <v>0</v>
      </c>
      <c r="OF3" s="2">
        <v>0</v>
      </c>
      <c r="OG3" s="2">
        <v>0</v>
      </c>
      <c r="OH3" s="2">
        <v>0</v>
      </c>
      <c r="OI3" s="2">
        <v>0.121149787372121</v>
      </c>
      <c r="OJ3" s="2">
        <v>5.6927848951275901E-2</v>
      </c>
      <c r="OK3" s="2">
        <v>6.3748196950310005E-4</v>
      </c>
      <c r="OL3" s="2">
        <v>1.4292293136885299E-2</v>
      </c>
      <c r="OM3" s="2">
        <v>4.8069167238411801</v>
      </c>
      <c r="ON3" s="2">
        <v>0</v>
      </c>
      <c r="OO3" s="2">
        <v>0.23566066565735799</v>
      </c>
      <c r="OP3" s="2">
        <v>5.0219690559039201</v>
      </c>
      <c r="OQ3" s="2">
        <v>4.1074065669639603</v>
      </c>
      <c r="OR3" s="2">
        <v>0</v>
      </c>
      <c r="OS3" s="2">
        <v>2.7318841388656701</v>
      </c>
      <c r="OT3" s="2">
        <v>1.63214779992035</v>
      </c>
      <c r="OU3" s="2">
        <v>2.1852945470305301</v>
      </c>
      <c r="OV3" s="2">
        <v>13.9171176433274</v>
      </c>
      <c r="OW3" s="2">
        <v>3.2117850075055097E-2</v>
      </c>
      <c r="OX3" s="2">
        <v>8.8223684946743992E-3</v>
      </c>
      <c r="OY3" s="2">
        <v>0</v>
      </c>
      <c r="OZ3" s="2">
        <v>7.0788925912865404</v>
      </c>
      <c r="PA3" s="2">
        <v>0</v>
      </c>
      <c r="PB3" s="2">
        <v>10.692579021605599</v>
      </c>
      <c r="PC3" s="2">
        <v>0</v>
      </c>
      <c r="PD3" s="2">
        <v>0</v>
      </c>
      <c r="PE3" s="2">
        <v>0</v>
      </c>
      <c r="PF3" s="2">
        <v>0</v>
      </c>
      <c r="PG3" s="2">
        <v>0</v>
      </c>
      <c r="PH3" s="2">
        <v>2.61509682462379</v>
      </c>
      <c r="PI3" s="2">
        <v>0</v>
      </c>
      <c r="PJ3" s="2">
        <v>0.103171173208407</v>
      </c>
      <c r="PK3" s="2">
        <v>0</v>
      </c>
      <c r="PL3" s="2">
        <v>0</v>
      </c>
      <c r="PM3" s="2">
        <v>0</v>
      </c>
      <c r="PN3" s="2">
        <v>0</v>
      </c>
      <c r="PO3" s="2">
        <v>5.28180026573834E-2</v>
      </c>
      <c r="PP3" s="2">
        <v>0</v>
      </c>
      <c r="PQ3" s="2">
        <v>1.3083622314980901</v>
      </c>
      <c r="PR3" s="2">
        <v>9.9770313036742202</v>
      </c>
      <c r="PS3" s="2">
        <v>5.2826492394256602E-2</v>
      </c>
      <c r="PT3" s="2">
        <v>2.2516981170648598</v>
      </c>
      <c r="PU3" s="2">
        <v>8.8253459713709993E-3</v>
      </c>
      <c r="PV3" s="2">
        <v>3.2237423355835002E-3</v>
      </c>
      <c r="PW3" s="2">
        <v>-0.45303564597004697</v>
      </c>
      <c r="PX3" s="2">
        <v>-1.2448531788214099</v>
      </c>
      <c r="PY3" s="2">
        <v>-90.634233619134307</v>
      </c>
      <c r="PZ3" s="2">
        <v>-46.0734321156555</v>
      </c>
      <c r="QA3" s="2">
        <v>4.66394001999904</v>
      </c>
      <c r="QB3" s="2">
        <v>3.5871513898891898</v>
      </c>
      <c r="QC3" s="2">
        <v>1.74700157690443</v>
      </c>
      <c r="QD3" s="2">
        <v>0.27304260858269502</v>
      </c>
      <c r="QE3" s="2">
        <v>0.47461304929738402</v>
      </c>
      <c r="QF3" s="2">
        <v>0.59120726312635796</v>
      </c>
      <c r="QG3" s="2">
        <v>11.890454156922001</v>
      </c>
      <c r="QH3" s="2">
        <v>3.0413260464518399</v>
      </c>
      <c r="QI3" s="2">
        <v>19.324665602387402</v>
      </c>
      <c r="QJ3" s="2">
        <v>2.3959283719928099</v>
      </c>
      <c r="QK3" s="2">
        <v>8.8835575159764493E-2</v>
      </c>
      <c r="QL3" s="2">
        <v>0</v>
      </c>
      <c r="QM3" s="2">
        <v>0</v>
      </c>
      <c r="QN3" s="2">
        <v>0</v>
      </c>
      <c r="QO3" s="2">
        <v>0</v>
      </c>
      <c r="QP3" s="2">
        <v>0</v>
      </c>
      <c r="QQ3" s="2">
        <v>0</v>
      </c>
      <c r="QR3" s="2">
        <v>0</v>
      </c>
      <c r="QS3" s="2">
        <v>0.223730807277602</v>
      </c>
      <c r="QT3" s="2">
        <v>0.15585261470311901</v>
      </c>
      <c r="QU3" s="2">
        <v>2.1741091319467699E-2</v>
      </c>
      <c r="QV3" s="2">
        <v>1.3803867504423E-3</v>
      </c>
      <c r="QW3" s="2">
        <v>1.9132160361131599E-2</v>
      </c>
      <c r="QX3" s="2">
        <v>7.13001997862807</v>
      </c>
      <c r="QY3" s="2">
        <v>0.75152547336744302</v>
      </c>
      <c r="QZ3" s="2">
        <v>1.1778930710455601E-2</v>
      </c>
      <c r="RA3" s="2">
        <v>0.20072538375183999</v>
      </c>
      <c r="RB3" s="2">
        <v>10.470712690978999</v>
      </c>
      <c r="RC3" s="2">
        <v>0</v>
      </c>
      <c r="RD3" s="2">
        <v>1.16859029184353</v>
      </c>
      <c r="RE3" s="2">
        <v>0</v>
      </c>
      <c r="RF3" s="2">
        <v>0</v>
      </c>
      <c r="RG3" s="2">
        <v>0</v>
      </c>
      <c r="RH3" s="2">
        <v>0</v>
      </c>
      <c r="RI3" s="2">
        <v>0</v>
      </c>
      <c r="RJ3" s="2">
        <v>0</v>
      </c>
      <c r="RK3" s="2">
        <v>-12.5311489645128</v>
      </c>
      <c r="RL3" s="2">
        <v>0</v>
      </c>
      <c r="RM3" s="2">
        <v>0</v>
      </c>
      <c r="RN3" s="2">
        <v>0</v>
      </c>
      <c r="RO3" s="2">
        <v>11.9925178771121</v>
      </c>
      <c r="RP3" s="2">
        <v>37.361491391413999</v>
      </c>
      <c r="RQ3" s="2">
        <v>44.750994384149699</v>
      </c>
      <c r="RR3" s="2">
        <v>0.56704962535238301</v>
      </c>
      <c r="RS3" s="2">
        <v>0</v>
      </c>
      <c r="RT3" s="2">
        <v>7.6582520573838006E-2</v>
      </c>
      <c r="RU3" s="2">
        <v>0</v>
      </c>
      <c r="RV3" s="2">
        <v>13.510497704025999</v>
      </c>
      <c r="RW3" s="2">
        <v>4.5136230203084798E-2</v>
      </c>
      <c r="RX3" s="2">
        <v>0</v>
      </c>
      <c r="RY3" s="2">
        <v>0</v>
      </c>
      <c r="RZ3" s="2">
        <v>0</v>
      </c>
      <c r="SA3" s="2">
        <v>0</v>
      </c>
      <c r="SB3" s="2">
        <v>0</v>
      </c>
      <c r="SC3" s="2">
        <v>0</v>
      </c>
      <c r="SD3" s="2">
        <v>0</v>
      </c>
      <c r="SE3" s="2">
        <v>0</v>
      </c>
      <c r="SF3" s="2">
        <v>0</v>
      </c>
      <c r="SG3" s="2">
        <v>0</v>
      </c>
      <c r="SH3" s="2">
        <v>0</v>
      </c>
      <c r="SI3" s="2">
        <v>0</v>
      </c>
      <c r="SJ3" s="2">
        <v>0</v>
      </c>
      <c r="SK3" s="2">
        <v>0</v>
      </c>
      <c r="SL3" s="2">
        <v>0</v>
      </c>
      <c r="SM3" s="2">
        <v>0</v>
      </c>
      <c r="SN3" s="2">
        <v>0</v>
      </c>
      <c r="SO3" s="2">
        <v>0</v>
      </c>
      <c r="SP3" s="2">
        <v>0</v>
      </c>
      <c r="SQ3" s="2">
        <v>0</v>
      </c>
      <c r="SR3" s="2">
        <v>0</v>
      </c>
      <c r="SS3" s="2">
        <v>0</v>
      </c>
      <c r="ST3" s="2">
        <v>0.379878386827879</v>
      </c>
      <c r="SU3" s="2">
        <v>3.5383593822380499</v>
      </c>
      <c r="SV3" s="2">
        <v>0</v>
      </c>
      <c r="SW3" s="2">
        <v>0</v>
      </c>
      <c r="SX3" s="2">
        <v>0.55795115123441297</v>
      </c>
      <c r="SY3" s="2">
        <v>0.76911220446198902</v>
      </c>
      <c r="SZ3" s="2">
        <v>0.62483287321450198</v>
      </c>
      <c r="TA3" s="2">
        <v>0.18374311736176099</v>
      </c>
      <c r="TB3" s="2">
        <v>0</v>
      </c>
      <c r="TC3" s="2">
        <v>0.142498081164983</v>
      </c>
      <c r="TD3" s="2">
        <v>5.7961426806085701</v>
      </c>
      <c r="TE3" s="2">
        <v>7.3929499243575201</v>
      </c>
      <c r="TF3" s="2">
        <v>0.88095049106478396</v>
      </c>
      <c r="TG3" s="2">
        <v>0.35031380543078799</v>
      </c>
      <c r="TH3" s="2">
        <v>0</v>
      </c>
      <c r="TI3" s="2">
        <v>2.5192549711003198</v>
      </c>
      <c r="TJ3" s="2">
        <v>7.0080123097057898</v>
      </c>
      <c r="TK3" s="2">
        <v>11.5934316698961</v>
      </c>
      <c r="TL3" s="2">
        <v>0.42197895271311497</v>
      </c>
      <c r="TM3" s="2">
        <v>0</v>
      </c>
      <c r="TN3" s="2">
        <v>5.1058153718642201</v>
      </c>
      <c r="TO3" s="2">
        <v>2.0887838952813</v>
      </c>
      <c r="TP3" s="2">
        <v>2.83446808722239</v>
      </c>
      <c r="TQ3" s="2">
        <v>0.55222586531070095</v>
      </c>
      <c r="TR3" s="2">
        <v>6.2255467746578697E-2</v>
      </c>
      <c r="TS3" s="2">
        <v>0</v>
      </c>
      <c r="TT3" s="2">
        <v>0</v>
      </c>
      <c r="TU3" s="2">
        <v>6.3648862756996296</v>
      </c>
      <c r="TV3" s="2">
        <v>22.6862351914776</v>
      </c>
      <c r="TW3" s="2">
        <v>6.1963904486007504</v>
      </c>
      <c r="TX3" s="2">
        <v>0.27274936208629103</v>
      </c>
      <c r="TY3" s="2">
        <v>4.5944619872918997</v>
      </c>
      <c r="TZ3" s="2">
        <v>1.1873216987138899</v>
      </c>
      <c r="UA3" s="2">
        <v>4.7367958205320901E-2</v>
      </c>
      <c r="UB3" s="2">
        <v>5.6991025715753003E-3</v>
      </c>
      <c r="UC3" s="2">
        <v>0</v>
      </c>
      <c r="UD3" s="2">
        <v>0</v>
      </c>
      <c r="UE3" s="2">
        <v>0</v>
      </c>
      <c r="UF3" s="2">
        <v>0</v>
      </c>
      <c r="UG3" s="2">
        <v>0.50575537839264095</v>
      </c>
      <c r="UH3" s="2">
        <v>0</v>
      </c>
      <c r="UI3" s="2">
        <v>8.2271861828456996E-3</v>
      </c>
      <c r="UJ3" s="2">
        <v>0</v>
      </c>
      <c r="UK3" s="2">
        <v>0</v>
      </c>
      <c r="UL3" s="2">
        <v>0</v>
      </c>
      <c r="UM3" s="2">
        <v>0</v>
      </c>
      <c r="UN3" s="2">
        <v>0</v>
      </c>
      <c r="UO3" s="2">
        <v>0</v>
      </c>
      <c r="UP3" s="2">
        <v>0</v>
      </c>
      <c r="UQ3" s="2">
        <v>0</v>
      </c>
      <c r="UR3" s="2">
        <v>0</v>
      </c>
      <c r="US3" s="2">
        <v>0</v>
      </c>
      <c r="UT3" s="2">
        <v>0</v>
      </c>
      <c r="UU3" s="2">
        <v>0</v>
      </c>
      <c r="UV3" s="2">
        <v>0</v>
      </c>
      <c r="UW3" s="2">
        <v>2.1036650751022502E-2</v>
      </c>
      <c r="UX3" s="2">
        <v>1.2133124532087E-3</v>
      </c>
      <c r="UY3" s="2">
        <v>0</v>
      </c>
      <c r="UZ3" s="2">
        <v>0</v>
      </c>
      <c r="VA3" s="2">
        <v>0</v>
      </c>
      <c r="VB3" s="2">
        <v>0</v>
      </c>
      <c r="VC3" s="2">
        <v>4.8105966091140102E-2</v>
      </c>
      <c r="VD3" s="2">
        <v>0</v>
      </c>
      <c r="VE3" s="2">
        <v>6.2265912784665997E-3</v>
      </c>
      <c r="VF3" s="2">
        <v>0</v>
      </c>
      <c r="VG3" s="2">
        <v>0</v>
      </c>
      <c r="VH3" s="2">
        <v>0</v>
      </c>
      <c r="VI3" s="2">
        <v>0</v>
      </c>
      <c r="VJ3" s="2">
        <v>0</v>
      </c>
      <c r="VK3" s="2">
        <v>0</v>
      </c>
      <c r="VL3" s="2">
        <v>0</v>
      </c>
      <c r="VM3" s="2">
        <v>0</v>
      </c>
      <c r="VN3" s="2">
        <v>0</v>
      </c>
      <c r="VO3" s="2">
        <v>0</v>
      </c>
      <c r="VP3" s="2">
        <v>0</v>
      </c>
      <c r="VQ3" s="2">
        <v>0</v>
      </c>
      <c r="VR3" s="2">
        <v>0</v>
      </c>
      <c r="VS3" s="2">
        <v>0.80842276285895398</v>
      </c>
      <c r="VT3" s="2">
        <v>8.5622867362701499E-2</v>
      </c>
      <c r="VU3" s="2">
        <v>0</v>
      </c>
      <c r="VV3" s="2">
        <v>0</v>
      </c>
      <c r="VW3" s="2">
        <v>0</v>
      </c>
      <c r="VX3" s="2">
        <v>6.7490220080895398</v>
      </c>
      <c r="VY3" s="2">
        <v>3.82050444904666</v>
      </c>
      <c r="VZ3" s="2">
        <v>1.6146821631595301</v>
      </c>
      <c r="WA3" s="2">
        <v>0.19780958269326801</v>
      </c>
      <c r="WB3" s="2">
        <v>0</v>
      </c>
      <c r="WC3" s="2">
        <v>0.234433870815344</v>
      </c>
      <c r="WD3" s="2">
        <v>4.0849756334538998E-3</v>
      </c>
      <c r="WE3" s="2">
        <v>3.4128007400424598E-2</v>
      </c>
      <c r="WF3" s="2">
        <v>0</v>
      </c>
      <c r="WG3" s="2">
        <v>0</v>
      </c>
      <c r="WH3" s="2">
        <v>0</v>
      </c>
      <c r="WI3" s="2">
        <v>0</v>
      </c>
      <c r="WJ3" s="2">
        <v>6.9232471692062996E-3</v>
      </c>
      <c r="WK3" s="2">
        <v>0</v>
      </c>
      <c r="WL3" s="2">
        <v>0</v>
      </c>
      <c r="WM3" s="2">
        <v>0</v>
      </c>
      <c r="WN3" s="2">
        <v>0</v>
      </c>
      <c r="WO3" s="2">
        <v>23.0604826822698</v>
      </c>
      <c r="WP3" s="2">
        <v>0</v>
      </c>
      <c r="WQ3" s="2">
        <v>18.2695491487205</v>
      </c>
      <c r="WR3" s="2">
        <v>1.12182241582344E-2</v>
      </c>
      <c r="WS3" s="2">
        <v>3.0192644278882601</v>
      </c>
      <c r="WT3" s="2">
        <v>5.3272448654083503E-2</v>
      </c>
      <c r="WU3" s="2">
        <v>1.6454487810199701</v>
      </c>
      <c r="WV3" s="2">
        <v>0</v>
      </c>
      <c r="WW3" s="2">
        <v>0.30392999883833099</v>
      </c>
      <c r="WX3" s="2">
        <v>1.02761964744992</v>
      </c>
      <c r="WY3" s="2">
        <v>1.28473186139763</v>
      </c>
      <c r="WZ3" s="2">
        <v>3.8624966695638398E-2</v>
      </c>
      <c r="XA3" s="2">
        <v>12.7581549678549</v>
      </c>
      <c r="XB3" s="2">
        <v>0.22577952099549001</v>
      </c>
      <c r="XC3" s="2">
        <v>11.661750283138</v>
      </c>
      <c r="XD3" s="2">
        <v>3.2195617686900202</v>
      </c>
      <c r="XE3" s="2">
        <v>5.1585586604203701</v>
      </c>
      <c r="XF3" s="2">
        <v>0.404675526480751</v>
      </c>
      <c r="XG3" s="2">
        <v>0.68714378046448299</v>
      </c>
      <c r="XH3" s="2">
        <v>0</v>
      </c>
      <c r="XI3" s="2">
        <v>6.7776145551647002E-3</v>
      </c>
      <c r="XJ3" s="2">
        <v>0</v>
      </c>
      <c r="XK3" s="2">
        <v>7.3026081566886997E-3</v>
      </c>
      <c r="XL3" s="2">
        <v>0.34332538743705998</v>
      </c>
      <c r="XM3" s="2">
        <v>0</v>
      </c>
      <c r="XN3" s="2">
        <v>5.7548996938689995E-4</v>
      </c>
      <c r="XO3" s="2">
        <v>1.11373785711767E-2</v>
      </c>
      <c r="XP3" s="2">
        <v>9.1091246028757004E-3</v>
      </c>
      <c r="XQ3" s="2">
        <v>0</v>
      </c>
      <c r="XR3" s="2">
        <v>9.6102721203328006E-3</v>
      </c>
      <c r="XS3" s="2">
        <v>5.7415994604917003E-3</v>
      </c>
      <c r="XT3" s="2">
        <v>7.6874692309473001E-3</v>
      </c>
      <c r="XU3" s="2">
        <v>4.8957891654437397E-2</v>
      </c>
      <c r="XV3" s="2">
        <v>1.129847619634E-4</v>
      </c>
      <c r="XW3" s="75">
        <v>4.4111842473372397E-6</v>
      </c>
      <c r="XX3" s="2">
        <v>0</v>
      </c>
      <c r="XY3" s="2">
        <v>2.9879469329653002E-2</v>
      </c>
      <c r="XZ3" s="2">
        <v>0</v>
      </c>
      <c r="YA3" s="2">
        <v>1.6985468420854799E-2</v>
      </c>
      <c r="YB3" s="2">
        <v>0</v>
      </c>
      <c r="YC3" s="2">
        <v>0</v>
      </c>
      <c r="YD3" s="2">
        <v>0</v>
      </c>
      <c r="YE3" s="2">
        <v>0</v>
      </c>
      <c r="YF3" s="2">
        <v>0</v>
      </c>
      <c r="YG3" s="2">
        <v>2.20924224175079E-2</v>
      </c>
      <c r="YH3" s="2">
        <v>0</v>
      </c>
      <c r="YI3" s="2">
        <v>3.1484458759095E-3</v>
      </c>
      <c r="YJ3" s="2">
        <v>0</v>
      </c>
      <c r="YK3" s="2">
        <v>0</v>
      </c>
      <c r="YL3" s="2">
        <v>0</v>
      </c>
      <c r="YM3" s="2">
        <v>0</v>
      </c>
      <c r="YN3" s="2">
        <v>0</v>
      </c>
      <c r="YO3" s="2">
        <v>0</v>
      </c>
      <c r="YP3" s="2">
        <v>2.0785858400063002E-3</v>
      </c>
      <c r="YQ3" s="2">
        <v>2.2295194100161401E-2</v>
      </c>
      <c r="YR3" s="2">
        <v>0</v>
      </c>
      <c r="YS3" s="2">
        <v>5.8289158436999997E-4</v>
      </c>
      <c r="YT3" s="75">
        <v>1.8900401515703402E-5</v>
      </c>
      <c r="YU3" s="2">
        <v>2.8370602089943301E-2</v>
      </c>
      <c r="YV3" s="2">
        <v>1.7590171619273901E-2</v>
      </c>
      <c r="YW3" s="2">
        <v>4.7201181400277998E-3</v>
      </c>
      <c r="YX3" s="2">
        <v>8.3338303137089995E-4</v>
      </c>
      <c r="YY3" s="2">
        <v>2.3273411357600002E-3</v>
      </c>
      <c r="YZ3" s="2">
        <v>2.899079545476E-3</v>
      </c>
      <c r="ZA3" s="2">
        <v>4.0927678013405598E-2</v>
      </c>
      <c r="ZB3" s="2">
        <v>5.1302193865210999E-3</v>
      </c>
      <c r="ZC3" s="2">
        <v>9.0317002425978996E-2</v>
      </c>
      <c r="ZD3" s="2">
        <v>1.1959603803853001E-2</v>
      </c>
      <c r="ZE3" s="2">
        <v>2.4639836722419999E-4</v>
      </c>
      <c r="ZF3" s="2">
        <v>0</v>
      </c>
      <c r="ZG3" s="2">
        <v>0</v>
      </c>
      <c r="ZH3" s="2">
        <v>0</v>
      </c>
      <c r="ZI3" s="2">
        <v>0</v>
      </c>
      <c r="ZJ3" s="2">
        <v>0</v>
      </c>
      <c r="ZK3" s="2">
        <v>0</v>
      </c>
      <c r="ZL3" s="2">
        <v>0</v>
      </c>
      <c r="ZM3" s="2">
        <v>5.6706612954970004E-4</v>
      </c>
      <c r="ZN3" s="2">
        <v>3.8104365436349998E-4</v>
      </c>
      <c r="ZO3" s="2">
        <v>9.0413595001593006</v>
      </c>
      <c r="ZP3" s="2">
        <v>0.139059788535144</v>
      </c>
      <c r="ZQ3" s="2">
        <v>0</v>
      </c>
      <c r="ZR3" s="2">
        <v>0</v>
      </c>
      <c r="ZS3" s="2">
        <v>2.910656922978E-4</v>
      </c>
      <c r="ZT3" s="2">
        <v>0</v>
      </c>
      <c r="ZU3" s="2">
        <v>0</v>
      </c>
      <c r="ZV3" s="2">
        <v>0</v>
      </c>
      <c r="ZW3" s="2">
        <v>0</v>
      </c>
      <c r="ZX3" s="2">
        <v>1.5878506162488999</v>
      </c>
      <c r="ZY3" s="2">
        <v>0</v>
      </c>
      <c r="ZZ3" s="2">
        <v>2.4468074600450401E-2</v>
      </c>
      <c r="AAA3" s="2">
        <v>0</v>
      </c>
      <c r="AAB3" s="75">
        <v>1.0664624959560001E-5</v>
      </c>
      <c r="AAC3" s="2">
        <v>0.13192967014965501</v>
      </c>
      <c r="AAD3" s="2">
        <v>1.4073524050367001E-3</v>
      </c>
      <c r="AAE3" s="2">
        <v>6.0592918093218002E-3</v>
      </c>
      <c r="AAF3" s="2">
        <v>0</v>
      </c>
      <c r="AAG3" s="2">
        <v>5.0546693343139998E-4</v>
      </c>
      <c r="AAH3" s="2">
        <v>0</v>
      </c>
      <c r="AAI3" s="2">
        <v>0.256704260389096</v>
      </c>
      <c r="AAJ3" s="2">
        <v>0</v>
      </c>
      <c r="AAK3" s="2">
        <v>2.0219797469639901E-2</v>
      </c>
      <c r="AAL3" s="2">
        <v>0</v>
      </c>
      <c r="AAM3" s="75">
        <v>9.9005348575952507E-6</v>
      </c>
      <c r="AAN3" s="2">
        <v>5.3285153589813297E-2</v>
      </c>
      <c r="AAO3" s="2">
        <v>5.5771092565977398E-2</v>
      </c>
      <c r="AAP3" s="2">
        <v>0</v>
      </c>
      <c r="AAQ3" s="2">
        <v>7.1337733708541198E-2</v>
      </c>
      <c r="AAR3" s="2">
        <v>1.2656257610943999</v>
      </c>
      <c r="AAS3" s="2">
        <v>0.32296871205643002</v>
      </c>
      <c r="AAT3" s="2">
        <v>1.8076058234727901</v>
      </c>
      <c r="AAU3" s="2">
        <v>1.85609472954959</v>
      </c>
      <c r="AAV3" s="2">
        <v>1.2530195738311E-2</v>
      </c>
      <c r="AAW3" s="2">
        <v>0</v>
      </c>
      <c r="AAX3" s="2">
        <v>4.4122707222659999E-3</v>
      </c>
      <c r="AAY3" s="2">
        <v>2.4220160172332101E-2</v>
      </c>
      <c r="AAZ3" s="2">
        <v>0.135370167711477</v>
      </c>
      <c r="ABA3" s="2">
        <v>4.0698517539298996E-3</v>
      </c>
      <c r="ABB3" s="2">
        <v>0.28292812052820199</v>
      </c>
      <c r="ABC3" s="2">
        <v>5.0557059424245002E-3</v>
      </c>
      <c r="ABD3" s="2">
        <v>0.26714283742634598</v>
      </c>
      <c r="ABE3" s="2">
        <v>2.3723086716663299E-2</v>
      </c>
      <c r="ABF3" s="2">
        <v>0</v>
      </c>
      <c r="ABG3" s="2">
        <v>0</v>
      </c>
      <c r="ABH3" s="2">
        <v>0</v>
      </c>
      <c r="ABI3" s="2">
        <v>0</v>
      </c>
      <c r="ABJ3" s="2">
        <v>0</v>
      </c>
      <c r="ABK3" s="2">
        <v>0</v>
      </c>
      <c r="ABL3" s="2">
        <v>0</v>
      </c>
      <c r="ABM3" s="2">
        <v>0</v>
      </c>
      <c r="ABN3" s="2">
        <v>0</v>
      </c>
      <c r="ABO3" s="2">
        <v>0</v>
      </c>
      <c r="ABP3" s="2">
        <v>8.08886945089035E-2</v>
      </c>
      <c r="ABQ3" s="2">
        <v>0.17975265446423</v>
      </c>
      <c r="ABR3" s="2">
        <v>8.08886945089035E-2</v>
      </c>
      <c r="ABS3" s="2">
        <v>5.6172704520070999E-3</v>
      </c>
      <c r="ABT3" s="2">
        <v>3.8112920409715201E-2</v>
      </c>
      <c r="ABU3" s="2">
        <v>9.3414020612046997E-3</v>
      </c>
      <c r="ABV3" s="2">
        <v>0.49555154073270102</v>
      </c>
      <c r="ABW3" s="2">
        <v>0.49555154073270102</v>
      </c>
      <c r="ABX3" s="2">
        <v>0.507760263908554</v>
      </c>
      <c r="ABY3" s="2">
        <v>0.507760263908554</v>
      </c>
      <c r="ABZ3" s="2">
        <v>9.2293061824530002E-3</v>
      </c>
      <c r="ACA3" s="2">
        <v>7.7617942717599997E-4</v>
      </c>
      <c r="ACB3" s="2">
        <v>4.2653730085259999E-4</v>
      </c>
      <c r="ACC3" s="2">
        <v>5.7663843881120003E-4</v>
      </c>
      <c r="ACD3" s="2">
        <v>0</v>
      </c>
      <c r="ACE3" s="2">
        <v>0</v>
      </c>
      <c r="ACF3" s="2">
        <v>0</v>
      </c>
      <c r="ACG3" s="2">
        <v>0</v>
      </c>
      <c r="ACH3" s="2">
        <v>2.7757765713129999E-4</v>
      </c>
      <c r="ACI3" s="2">
        <v>0</v>
      </c>
      <c r="ACJ3" s="2">
        <v>0</v>
      </c>
      <c r="ACK3" s="75">
        <v>2.3398398623082898E-5</v>
      </c>
      <c r="ACL3" s="2">
        <v>0</v>
      </c>
      <c r="ACM3" s="2">
        <v>0</v>
      </c>
      <c r="ACN3" s="2">
        <v>0</v>
      </c>
      <c r="ACO3" s="2">
        <v>0</v>
      </c>
      <c r="ACP3" s="2">
        <v>0</v>
      </c>
      <c r="ACQ3" s="2">
        <v>6.6612647417073898</v>
      </c>
      <c r="ACR3" s="2">
        <v>0</v>
      </c>
      <c r="ACS3" s="2">
        <v>41.455591976199401</v>
      </c>
      <c r="ACT3" s="2">
        <v>9.4959374714989497</v>
      </c>
      <c r="ACU3" s="2">
        <v>-136.35893194306999</v>
      </c>
      <c r="ACV3" s="2">
        <v>48.771951160215501</v>
      </c>
      <c r="ACW3" s="2">
        <v>31.299261508955802</v>
      </c>
      <c r="ACX3" s="2">
        <v>96.742532573574493</v>
      </c>
      <c r="ACY3" s="2">
        <v>3.0861745257981101</v>
      </c>
      <c r="ACZ3" s="2">
        <v>25.453363570200001</v>
      </c>
      <c r="ADA3" s="2">
        <v>41.525925906466199</v>
      </c>
      <c r="ADB3" s="2">
        <v>8.3360501268737792</v>
      </c>
      <c r="ADC3" s="2">
        <v>33.095865174786098</v>
      </c>
      <c r="ADD3" s="2">
        <v>6.7383746264272002</v>
      </c>
      <c r="ADE3" s="2">
        <v>16.107633989418499</v>
      </c>
      <c r="ADF3" s="2">
        <v>0</v>
      </c>
      <c r="ADG3" s="2">
        <v>19.522932083699001</v>
      </c>
      <c r="ADH3" s="2">
        <v>10.0983613408221</v>
      </c>
      <c r="ADI3" s="2">
        <v>0</v>
      </c>
      <c r="ADJ3" s="2">
        <v>0</v>
      </c>
      <c r="ADK3" s="2">
        <v>0</v>
      </c>
      <c r="ADL3" s="2">
        <v>0</v>
      </c>
      <c r="ADM3" s="2">
        <v>4.3023468591841496</v>
      </c>
      <c r="ADN3" s="2">
        <v>2.88343058950149</v>
      </c>
      <c r="ADO3" s="2">
        <v>3.4545639583037899</v>
      </c>
      <c r="ADP3" s="2">
        <v>1.6466206191430199</v>
      </c>
      <c r="ADQ3" s="2">
        <v>0.38150432913926502</v>
      </c>
      <c r="ADR3" s="2">
        <v>0.47522530329746099</v>
      </c>
      <c r="ADS3" s="2">
        <v>26.8532211234944</v>
      </c>
      <c r="ADT3" s="2">
        <v>7.6019467657117703</v>
      </c>
      <c r="ADU3" s="2">
        <v>43.870357443223199</v>
      </c>
      <c r="ADV3" s="2">
        <v>4.8543933941622699</v>
      </c>
      <c r="ADW3" s="2">
        <v>0.56722540553966305</v>
      </c>
      <c r="ADX3" s="2">
        <v>0</v>
      </c>
      <c r="ADY3" s="2">
        <v>0</v>
      </c>
      <c r="ADZ3" s="2">
        <v>0</v>
      </c>
      <c r="AEA3" s="2">
        <v>0</v>
      </c>
      <c r="AEB3" s="2">
        <v>0</v>
      </c>
      <c r="AEC3" s="2">
        <v>0</v>
      </c>
      <c r="AED3" s="2">
        <v>0</v>
      </c>
      <c r="AEE3" s="2">
        <v>1.042244215355</v>
      </c>
      <c r="AEF3" s="2">
        <v>0.68464850642836605</v>
      </c>
      <c r="AEG3" s="2">
        <v>98.617728512483794</v>
      </c>
      <c r="AEH3" s="2">
        <v>374.45290080099699</v>
      </c>
      <c r="AEI3" s="2">
        <v>0</v>
      </c>
      <c r="AEJ3" s="2">
        <v>253.59723152141299</v>
      </c>
      <c r="AEK3" s="2">
        <v>628.05013232241004</v>
      </c>
      <c r="AEL3" s="2">
        <v>0</v>
      </c>
      <c r="AEM3" s="2">
        <v>0.45606190904997002</v>
      </c>
      <c r="AEN3" s="2">
        <v>1.7196433523388399E-2</v>
      </c>
      <c r="AEO3" s="2">
        <v>0</v>
      </c>
      <c r="AEP3" s="2">
        <v>0.29635062076914398</v>
      </c>
      <c r="AEQ3" s="2">
        <v>0.342715938369555</v>
      </c>
      <c r="AER3" s="2">
        <v>4.6887336292923002E-3</v>
      </c>
      <c r="AES3" s="2">
        <v>0.33239711956600398</v>
      </c>
      <c r="AET3" s="2">
        <v>1.4494107549073501</v>
      </c>
      <c r="AEU3" s="2">
        <v>0</v>
      </c>
      <c r="AEV3" s="2">
        <v>64.946380204281397</v>
      </c>
      <c r="AEW3" s="2">
        <v>46.178081442279598</v>
      </c>
      <c r="AEX3" s="2">
        <v>23.380499489575001</v>
      </c>
      <c r="AEY3" s="2">
        <v>5.0740738687051996</v>
      </c>
      <c r="AEZ3" s="2">
        <v>6.1097839655717099</v>
      </c>
      <c r="AFA3" s="2">
        <v>7.6107234344407102</v>
      </c>
      <c r="AFB3" s="2">
        <v>166.69467369075801</v>
      </c>
      <c r="AFC3" s="2">
        <v>56.659843227105</v>
      </c>
      <c r="AFD3" s="2">
        <v>271.12768731180898</v>
      </c>
      <c r="AFE3" s="2">
        <v>31.408414069994599</v>
      </c>
      <c r="AFF3" s="2">
        <v>1.69220949629036</v>
      </c>
      <c r="AFG3" s="2">
        <v>0</v>
      </c>
      <c r="AFH3" s="2">
        <v>0</v>
      </c>
      <c r="AFI3" s="2">
        <v>0</v>
      </c>
      <c r="AFJ3" s="2">
        <v>0</v>
      </c>
      <c r="AFK3" s="2">
        <v>0</v>
      </c>
      <c r="AFL3" s="2">
        <v>0</v>
      </c>
      <c r="AFM3" s="2">
        <v>0</v>
      </c>
      <c r="AFN3" s="2">
        <v>3.8678266664429</v>
      </c>
      <c r="AFO3" s="2">
        <v>2.66956211131405</v>
      </c>
      <c r="AFP3" s="2">
        <v>687.41975897856696</v>
      </c>
      <c r="AFQ3" s="2">
        <v>717.03544698480096</v>
      </c>
      <c r="AFR3" s="2">
        <v>0</v>
      </c>
      <c r="AFS3" s="2">
        <v>496.10243907612403</v>
      </c>
      <c r="AFT3" s="2">
        <v>1213.13788606093</v>
      </c>
      <c r="AFU3" s="2">
        <v>22.949076443793199</v>
      </c>
      <c r="AFV3" s="2">
        <v>0</v>
      </c>
      <c r="AFW3" s="2">
        <v>0</v>
      </c>
      <c r="AFX3" s="2">
        <v>22.949076443793199</v>
      </c>
      <c r="AFY3" s="2">
        <v>0</v>
      </c>
      <c r="AFZ3" s="2">
        <v>4.8124402966036897</v>
      </c>
      <c r="AGA3" s="2">
        <v>0.45606190904997002</v>
      </c>
      <c r="AGB3" s="2">
        <v>4.3563783875537201</v>
      </c>
      <c r="AGC3" s="2">
        <v>14.4870082197766</v>
      </c>
      <c r="AGD3" s="2">
        <v>0.40031720102700602</v>
      </c>
      <c r="AGE3" s="2">
        <v>3.8133654093897298</v>
      </c>
      <c r="AGF3" s="2">
        <v>1.7196433523388399E-2</v>
      </c>
      <c r="AGG3" s="2">
        <v>10.2557759859813</v>
      </c>
      <c r="AGH3" s="2">
        <v>0</v>
      </c>
      <c r="AGI3" s="2">
        <v>0</v>
      </c>
      <c r="AGJ3" s="2">
        <v>3.5318985518400001E-4</v>
      </c>
      <c r="AGK3" s="2">
        <v>17.337811894704899</v>
      </c>
      <c r="AGL3" s="2">
        <v>17.337811894704899</v>
      </c>
      <c r="AGM3" s="2">
        <v>0</v>
      </c>
      <c r="AGN3" s="2">
        <v>0</v>
      </c>
      <c r="AGO3" s="2">
        <v>0</v>
      </c>
      <c r="AGP3" s="2">
        <v>0.81760523204631597</v>
      </c>
      <c r="AGQ3" s="2">
        <v>0.52125461127717199</v>
      </c>
      <c r="AGR3" s="2">
        <v>0.29635062076914398</v>
      </c>
      <c r="AGS3" s="2">
        <v>0</v>
      </c>
      <c r="AGT3" s="2">
        <v>0</v>
      </c>
      <c r="AGU3" s="2">
        <v>179.737127343395</v>
      </c>
      <c r="AGV3" s="2">
        <v>3.4328692406083499</v>
      </c>
      <c r="AGW3" s="2">
        <v>52.800779856461098</v>
      </c>
      <c r="AGX3" s="2">
        <v>0.342715938369555</v>
      </c>
      <c r="AGY3" s="2">
        <v>123.159144089438</v>
      </c>
      <c r="AGZ3" s="2">
        <v>0</v>
      </c>
      <c r="AHA3" s="2">
        <v>0</v>
      </c>
      <c r="AHB3" s="2">
        <v>1.6182185174313001E-3</v>
      </c>
      <c r="AHC3" s="2">
        <v>3.1792226197249098</v>
      </c>
      <c r="AHD3" s="2">
        <v>6.5751634843625104E-2</v>
      </c>
      <c r="AHE3" s="2">
        <v>0.93285156670018698</v>
      </c>
      <c r="AHF3" s="2">
        <v>4.6887336292923002E-3</v>
      </c>
      <c r="AHG3" s="2">
        <v>2.17589968992149</v>
      </c>
      <c r="AHH3" s="2">
        <v>0</v>
      </c>
      <c r="AHI3" s="2">
        <v>0</v>
      </c>
      <c r="AHJ3" s="75">
        <v>3.0994630321684098E-5</v>
      </c>
      <c r="AHK3" s="2">
        <v>163.52431091860399</v>
      </c>
      <c r="AHL3" s="2">
        <v>4.6839867766185801</v>
      </c>
      <c r="AHM3" s="2">
        <v>59.495680664125103</v>
      </c>
      <c r="AHN3" s="2">
        <v>0.33239711956600398</v>
      </c>
      <c r="AHO3" s="2">
        <v>99.012246358294504</v>
      </c>
      <c r="AHP3" s="2">
        <v>0</v>
      </c>
      <c r="AHQ3" s="2">
        <v>0</v>
      </c>
      <c r="AHR3" s="2">
        <v>450.29347973909398</v>
      </c>
      <c r="AHS3" s="2">
        <v>43.448876770445601</v>
      </c>
      <c r="AHT3" s="2">
        <v>43.448876770445601</v>
      </c>
      <c r="AHU3" s="2">
        <v>0</v>
      </c>
      <c r="AHV3" s="2">
        <v>0</v>
      </c>
      <c r="AHW3" s="2">
        <v>0</v>
      </c>
      <c r="AHX3" s="2">
        <v>0</v>
      </c>
      <c r="AHY3" s="2">
        <v>0</v>
      </c>
      <c r="AHZ3" s="2">
        <v>0</v>
      </c>
      <c r="AIA3" s="2">
        <v>0</v>
      </c>
      <c r="AIB3" s="2">
        <v>0</v>
      </c>
      <c r="AIC3" s="2">
        <v>0</v>
      </c>
      <c r="AID3" s="2">
        <v>0</v>
      </c>
      <c r="AIE3" s="2">
        <v>0</v>
      </c>
      <c r="AIF3" s="2">
        <v>0</v>
      </c>
      <c r="AIG3" s="2">
        <v>0</v>
      </c>
      <c r="AIH3" s="2">
        <v>0</v>
      </c>
      <c r="AII3" s="2">
        <v>0</v>
      </c>
      <c r="AIJ3" s="2">
        <v>0</v>
      </c>
      <c r="AIK3" s="2">
        <v>0</v>
      </c>
      <c r="AIL3" s="2">
        <v>0</v>
      </c>
      <c r="AIM3" s="2">
        <v>0</v>
      </c>
      <c r="AIN3" s="2">
        <v>0</v>
      </c>
      <c r="AIO3" s="2">
        <v>0</v>
      </c>
      <c r="AIP3" s="2">
        <v>0</v>
      </c>
      <c r="AIQ3" s="2">
        <v>0</v>
      </c>
      <c r="AIR3" s="2">
        <v>0</v>
      </c>
      <c r="AIS3" s="2">
        <v>0</v>
      </c>
      <c r="AIT3" s="2">
        <v>0</v>
      </c>
      <c r="AIU3" s="2">
        <v>0</v>
      </c>
      <c r="AIV3" s="2">
        <v>0</v>
      </c>
      <c r="AIW3" s="2">
        <v>0.48233385242329402</v>
      </c>
      <c r="AIX3" s="2">
        <v>0</v>
      </c>
      <c r="AIY3" s="2">
        <v>162.62193381199299</v>
      </c>
      <c r="AIZ3" s="2">
        <v>0</v>
      </c>
      <c r="AJA3" s="2">
        <v>1701.4037011722801</v>
      </c>
      <c r="AJB3" s="2">
        <v>118.355974508255</v>
      </c>
      <c r="AJC3" s="2">
        <v>123.28416263167099</v>
      </c>
      <c r="AJD3" s="2">
        <v>0</v>
      </c>
      <c r="AJE3" s="2">
        <v>6.9621161475442399</v>
      </c>
      <c r="AJF3" s="2">
        <v>0</v>
      </c>
      <c r="AJG3" s="2">
        <v>0</v>
      </c>
      <c r="AJH3" s="2">
        <v>0.21119998648319999</v>
      </c>
      <c r="AJI3" s="2">
        <v>0</v>
      </c>
      <c r="AJJ3" s="2">
        <v>446.39519426885198</v>
      </c>
      <c r="AJK3" s="2">
        <v>0</v>
      </c>
      <c r="AJL3" s="2">
        <v>0</v>
      </c>
      <c r="AJM3" s="2">
        <v>87.961548086908607</v>
      </c>
      <c r="AJN3" s="2">
        <v>0</v>
      </c>
      <c r="AJO3" s="2">
        <v>14.408998567078701</v>
      </c>
      <c r="AJP3" s="2">
        <v>2.7348122618650201</v>
      </c>
      <c r="AJQ3" s="2">
        <v>716.22878260522498</v>
      </c>
      <c r="AJR3" s="2">
        <v>0.63383878560080298</v>
      </c>
      <c r="AJS3" s="2">
        <v>0</v>
      </c>
      <c r="AJT3" s="2">
        <v>0</v>
      </c>
      <c r="AJU3" s="2">
        <v>88.540941390765894</v>
      </c>
      <c r="AJV3" s="2">
        <v>95.429339491532801</v>
      </c>
      <c r="AJW3" s="2">
        <v>10.6032599435036</v>
      </c>
      <c r="AJX3" s="2">
        <v>0</v>
      </c>
      <c r="AJY3" s="2">
        <v>28.9460896283503</v>
      </c>
      <c r="AJZ3" s="2">
        <v>98.617728512483794</v>
      </c>
      <c r="AKA3" s="2">
        <v>19.680644942321901</v>
      </c>
      <c r="AKB3" s="2">
        <v>22.459095054942999</v>
      </c>
      <c r="AKC3" s="2">
        <v>0</v>
      </c>
      <c r="AKD3" s="2">
        <v>0</v>
      </c>
      <c r="AKE3" s="2">
        <v>0</v>
      </c>
      <c r="AKF3" s="2">
        <v>0</v>
      </c>
      <c r="AKG3" s="2">
        <v>217.770357071234</v>
      </c>
      <c r="AKH3" s="2">
        <v>0</v>
      </c>
      <c r="AKI3" s="2">
        <v>0</v>
      </c>
      <c r="AKJ3" s="2">
        <v>104.809110256401</v>
      </c>
      <c r="AKK3" s="2">
        <v>0</v>
      </c>
      <c r="AKL3" s="2">
        <v>0.56319268703099801</v>
      </c>
      <c r="AKM3" s="2">
        <v>0</v>
      </c>
      <c r="AKN3" s="2">
        <v>0</v>
      </c>
      <c r="AKO3" s="2">
        <v>0</v>
      </c>
      <c r="AKP3" s="2">
        <v>0</v>
      </c>
      <c r="AKQ3" s="2">
        <v>0</v>
      </c>
      <c r="AKR3" s="2">
        <v>83.848061531984598</v>
      </c>
      <c r="AKS3" s="2">
        <v>13.3998855109913</v>
      </c>
      <c r="AKT3" s="2">
        <v>0</v>
      </c>
      <c r="AKU3" s="2">
        <v>0</v>
      </c>
      <c r="AKV3" s="2">
        <v>119.331152710371</v>
      </c>
      <c r="AKW3" s="2">
        <v>628.05013232241004</v>
      </c>
      <c r="AKX3" s="2">
        <v>0</v>
      </c>
      <c r="AKY3" s="2">
        <v>14.9163940887964</v>
      </c>
      <c r="AKZ3" s="2">
        <v>0</v>
      </c>
      <c r="ALA3" s="2">
        <v>14.391305970857401</v>
      </c>
      <c r="ALB3" s="2">
        <v>0</v>
      </c>
      <c r="ALC3" s="2">
        <v>14.9163940887964</v>
      </c>
      <c r="ALD3" s="2">
        <v>324.28455983671802</v>
      </c>
      <c r="ALE3" s="2">
        <v>0</v>
      </c>
      <c r="ALF3" s="2">
        <v>0</v>
      </c>
      <c r="ALG3" s="2">
        <v>0</v>
      </c>
      <c r="ALH3" s="2">
        <v>0</v>
      </c>
      <c r="ALI3" s="2">
        <v>0</v>
      </c>
      <c r="ALJ3" s="2">
        <v>0</v>
      </c>
      <c r="ALK3" s="2">
        <v>0</v>
      </c>
      <c r="ALL3" s="2">
        <v>0</v>
      </c>
      <c r="ALM3" s="2">
        <v>0</v>
      </c>
      <c r="ALN3" s="2">
        <v>8.5829248530975502</v>
      </c>
      <c r="ALO3" s="2">
        <v>0</v>
      </c>
    </row>
    <row r="4" spans="1:1003" ht="15.75" customHeight="1" x14ac:dyDescent="0.15">
      <c r="A4" s="2">
        <v>4004</v>
      </c>
      <c r="B4" s="2">
        <v>1003</v>
      </c>
      <c r="C4" s="2" t="s">
        <v>44</v>
      </c>
      <c r="D4" s="2" t="s">
        <v>43</v>
      </c>
      <c r="E4" s="2" t="s">
        <v>1261</v>
      </c>
      <c r="F4" s="2">
        <v>15</v>
      </c>
      <c r="G4" s="2">
        <v>540364.79648582102</v>
      </c>
      <c r="H4" s="2">
        <v>737199.04992831603</v>
      </c>
      <c r="I4" s="2">
        <v>41660.673351077203</v>
      </c>
      <c r="J4" s="2">
        <v>363523.93966332002</v>
      </c>
      <c r="K4" s="2">
        <v>1441.1767802655399</v>
      </c>
      <c r="L4" s="2">
        <v>4070.76608878149</v>
      </c>
      <c r="M4" s="2">
        <v>133234.97885852799</v>
      </c>
      <c r="N4" s="2">
        <v>45838.015192063198</v>
      </c>
      <c r="O4" s="2">
        <v>238398.834710981</v>
      </c>
      <c r="P4" s="2">
        <v>343253.15596793802</v>
      </c>
      <c r="Q4" s="2">
        <v>65436.4343423674</v>
      </c>
      <c r="R4" s="2">
        <v>394393.89842472703</v>
      </c>
      <c r="S4" s="2">
        <v>111749.17568235801</v>
      </c>
      <c r="T4" s="2">
        <v>51678.999205654</v>
      </c>
      <c r="U4" s="2">
        <v>2968885.8962708898</v>
      </c>
      <c r="V4" s="2">
        <v>884.37774668724398</v>
      </c>
      <c r="W4" s="2">
        <v>1140.20462686778</v>
      </c>
      <c r="X4" s="2">
        <v>0</v>
      </c>
      <c r="Y4" s="2">
        <v>8179.4379735234197</v>
      </c>
      <c r="Z4" s="2">
        <v>9919.1184040836306</v>
      </c>
      <c r="AA4" s="2">
        <v>11599.212426493399</v>
      </c>
      <c r="AB4" s="2">
        <v>9364.5146883353791</v>
      </c>
      <c r="AC4" s="2">
        <v>1003.0029512052</v>
      </c>
      <c r="AD4" s="2">
        <v>7015.0009814627801</v>
      </c>
      <c r="AE4" s="2">
        <v>2574.12940699519</v>
      </c>
      <c r="AF4" s="2">
        <v>23497.7283690523</v>
      </c>
      <c r="AG4" s="2">
        <v>2109.03567536635</v>
      </c>
      <c r="AH4" s="2">
        <v>1214844.8638234499</v>
      </c>
      <c r="AI4" s="2">
        <v>979.72453989131702</v>
      </c>
      <c r="AJ4" s="2">
        <v>0</v>
      </c>
      <c r="AK4" s="2">
        <v>5726.75131444201</v>
      </c>
      <c r="AL4" s="2">
        <v>3711.4902283250799</v>
      </c>
      <c r="AM4" s="2">
        <v>5040.3680324232</v>
      </c>
      <c r="AN4" s="2">
        <v>1151.93694904115</v>
      </c>
      <c r="AO4" s="2">
        <v>0</v>
      </c>
      <c r="AP4" s="2">
        <v>2571.6031382608398</v>
      </c>
      <c r="AQ4" s="2">
        <v>2206.8184913023501</v>
      </c>
      <c r="AR4" s="2">
        <v>28572.419725052601</v>
      </c>
      <c r="AS4" s="2">
        <v>841.80888320075201</v>
      </c>
      <c r="AT4" s="2">
        <v>7840.9892829052096</v>
      </c>
      <c r="AU4" s="2">
        <v>241875.77249902199</v>
      </c>
      <c r="AV4" s="2">
        <v>0</v>
      </c>
      <c r="AW4" s="2">
        <v>3070.78532547744</v>
      </c>
      <c r="AX4" s="2">
        <v>1716.2274481967299</v>
      </c>
      <c r="AY4" s="2">
        <v>1384.62697912356</v>
      </c>
      <c r="AZ4" s="2">
        <v>410.01167268445499</v>
      </c>
      <c r="BA4" s="2">
        <v>0</v>
      </c>
      <c r="BB4" s="2">
        <v>374.22769066509102</v>
      </c>
      <c r="BC4" s="2">
        <v>12933.742442799399</v>
      </c>
      <c r="BD4" s="2">
        <v>88341.942629425597</v>
      </c>
      <c r="BE4" s="2">
        <v>15073.0778568931</v>
      </c>
      <c r="BF4" s="2">
        <v>1796.12136910851</v>
      </c>
      <c r="BG4" s="2">
        <v>2287.01984386104</v>
      </c>
      <c r="BH4" s="2">
        <v>58318571.747527502</v>
      </c>
      <c r="BI4" s="2">
        <v>13859.800127505499</v>
      </c>
      <c r="BJ4" s="2">
        <v>14379.8170579079</v>
      </c>
      <c r="BK4" s="2">
        <v>23637.208418410999</v>
      </c>
      <c r="BL4" s="2">
        <v>865.863225425314</v>
      </c>
      <c r="BM4" s="2">
        <v>0</v>
      </c>
      <c r="BN4" s="2">
        <v>12157.0362245671</v>
      </c>
      <c r="BO4" s="2">
        <v>4285.9985057461099</v>
      </c>
      <c r="BP4" s="2">
        <v>151210.522224146</v>
      </c>
      <c r="BQ4" s="2">
        <v>9181.74930740942</v>
      </c>
      <c r="BR4" s="2">
        <v>1788.83631789935</v>
      </c>
      <c r="BS4" s="2">
        <v>1590.62813484049</v>
      </c>
      <c r="BT4" s="2">
        <v>0</v>
      </c>
      <c r="BU4" s="2">
        <v>14411530.6124538</v>
      </c>
      <c r="BV4" s="2">
        <v>20828.629328659401</v>
      </c>
      <c r="BW4" s="2">
        <v>73487.9765258525</v>
      </c>
      <c r="BX4" s="2">
        <v>20277.238938627201</v>
      </c>
      <c r="BY4" s="2">
        <v>883.52247736408697</v>
      </c>
      <c r="BZ4" s="2">
        <v>19286.516932135499</v>
      </c>
      <c r="CA4" s="2">
        <v>3885.4242613576698</v>
      </c>
      <c r="CB4" s="2">
        <v>310284.25359265902</v>
      </c>
      <c r="CC4" s="2">
        <v>15166.379643463</v>
      </c>
      <c r="CD4" s="2">
        <v>1824.75150929851</v>
      </c>
      <c r="CE4" s="2">
        <v>1724.29720696715</v>
      </c>
      <c r="CF4" s="2">
        <v>0</v>
      </c>
      <c r="CG4" s="2">
        <v>35276.475337973701</v>
      </c>
      <c r="CH4" s="2">
        <v>22318547.158517499</v>
      </c>
      <c r="CI4" s="2">
        <v>161933.89721755899</v>
      </c>
      <c r="CJ4" s="2">
        <v>42784.398594912702</v>
      </c>
      <c r="CK4" s="2">
        <v>2634.1990192111498</v>
      </c>
      <c r="CL4" s="2">
        <v>44693.775899636799</v>
      </c>
      <c r="CM4" s="2">
        <v>4246.0791636367503</v>
      </c>
      <c r="CN4" s="2">
        <v>398608.83454126399</v>
      </c>
      <c r="CO4" s="2">
        <v>13451.1799787572</v>
      </c>
      <c r="CP4" s="2">
        <v>1644.6152350720599</v>
      </c>
      <c r="CQ4" s="2">
        <v>1427.57416242251</v>
      </c>
      <c r="CR4" s="2">
        <v>0</v>
      </c>
      <c r="CS4" s="2">
        <v>27804.753872915298</v>
      </c>
      <c r="CT4" s="2">
        <v>157770.45167319701</v>
      </c>
      <c r="CU4" s="2">
        <v>14330085.124639099</v>
      </c>
      <c r="CV4" s="2">
        <v>37710.939052350797</v>
      </c>
      <c r="CW4" s="2">
        <v>2811.59528158586</v>
      </c>
      <c r="CX4" s="2">
        <v>152441.349609047</v>
      </c>
      <c r="CY4" s="2">
        <v>3546.3756759164098</v>
      </c>
      <c r="CZ4" s="2">
        <v>144149.77959501301</v>
      </c>
      <c r="DA4" s="2">
        <v>6735.5622620252498</v>
      </c>
      <c r="DB4" s="2">
        <v>388.481116533293</v>
      </c>
      <c r="DC4" s="2">
        <v>1115.64700760818</v>
      </c>
      <c r="DD4" s="2">
        <v>0</v>
      </c>
      <c r="DE4" s="2">
        <v>9476.2006430416805</v>
      </c>
      <c r="DF4" s="2">
        <v>81788.033784749496</v>
      </c>
      <c r="DG4" s="2">
        <v>15402.676672093299</v>
      </c>
      <c r="DH4" s="2">
        <v>3541836.72457672</v>
      </c>
      <c r="DI4" s="2">
        <v>1993.6440326299</v>
      </c>
      <c r="DJ4" s="2">
        <v>24742.738240497401</v>
      </c>
      <c r="DK4" s="2">
        <v>2506.7958358343999</v>
      </c>
      <c r="DL4" s="2">
        <v>3978.7941190886199</v>
      </c>
      <c r="DM4" s="2">
        <v>0</v>
      </c>
      <c r="DN4" s="2">
        <v>0</v>
      </c>
      <c r="DO4" s="2">
        <v>213.24076884066901</v>
      </c>
      <c r="DP4" s="2">
        <v>0</v>
      </c>
      <c r="DQ4" s="2">
        <v>0</v>
      </c>
      <c r="DR4" s="2">
        <v>0</v>
      </c>
      <c r="DS4" s="2">
        <v>0</v>
      </c>
      <c r="DT4" s="2">
        <v>1413.2199804095801</v>
      </c>
      <c r="DU4" s="2">
        <v>552449.09466592595</v>
      </c>
      <c r="DV4" s="2">
        <v>1261.6010099566899</v>
      </c>
      <c r="DW4" s="2">
        <v>1090.7323598816799</v>
      </c>
      <c r="DX4" s="2">
        <v>221010.718609793</v>
      </c>
      <c r="DY4" s="2">
        <v>11469.378921633401</v>
      </c>
      <c r="DZ4" s="2">
        <v>1214.7618242052399</v>
      </c>
      <c r="EA4" s="2">
        <v>1437.22471232064</v>
      </c>
      <c r="EB4" s="2">
        <v>0</v>
      </c>
      <c r="EC4" s="2">
        <v>22239.5110482606</v>
      </c>
      <c r="ED4" s="2">
        <v>100190.208310113</v>
      </c>
      <c r="EE4" s="2">
        <v>54202.844366899</v>
      </c>
      <c r="EF4" s="2">
        <v>23970.190360569199</v>
      </c>
      <c r="EG4" s="2">
        <v>2806.3943303821902</v>
      </c>
      <c r="EH4" s="2">
        <v>8813816.1873789802</v>
      </c>
      <c r="EI4" s="2">
        <v>3480.2047354093902</v>
      </c>
      <c r="EJ4" s="2">
        <v>40490.235868582902</v>
      </c>
      <c r="EK4" s="2">
        <v>1307.93670739851</v>
      </c>
      <c r="EL4" s="2">
        <v>10927.1823468974</v>
      </c>
      <c r="EM4" s="2">
        <v>17199.843439077002</v>
      </c>
      <c r="EN4" s="2">
        <v>0</v>
      </c>
      <c r="EO4" s="2">
        <v>4892.0340146388999</v>
      </c>
      <c r="EP4" s="2">
        <v>2745.8070974155698</v>
      </c>
      <c r="EQ4" s="2">
        <v>2216.70088625265</v>
      </c>
      <c r="ER4" s="2">
        <v>626.19998000715896</v>
      </c>
      <c r="ES4" s="2">
        <v>0</v>
      </c>
      <c r="ET4" s="2">
        <v>574.53139689572697</v>
      </c>
      <c r="EU4" s="2">
        <v>347732.58916739502</v>
      </c>
      <c r="EV4" s="2">
        <v>75336.109236146993</v>
      </c>
      <c r="EW4" s="2">
        <v>28310.116748606801</v>
      </c>
      <c r="EX4" s="2">
        <v>29115.404442696799</v>
      </c>
      <c r="EY4" s="2">
        <v>0</v>
      </c>
      <c r="EZ4" s="2">
        <v>130525.749657778</v>
      </c>
      <c r="FA4" s="2">
        <v>393049.783332647</v>
      </c>
      <c r="FB4" s="2">
        <v>348905.51152510801</v>
      </c>
      <c r="FC4" s="2">
        <v>138574.51344236301</v>
      </c>
      <c r="FD4" s="2">
        <v>12132.358092378399</v>
      </c>
      <c r="FE4" s="2">
        <v>265118.38112312497</v>
      </c>
      <c r="FF4" s="2">
        <v>40756.300878879403</v>
      </c>
      <c r="FG4" s="2">
        <v>3020564.8954765401</v>
      </c>
      <c r="FH4" s="2">
        <v>1238342.5921925099</v>
      </c>
      <c r="FI4" s="2">
        <v>270448.19222407503</v>
      </c>
      <c r="FJ4" s="2">
        <v>58406913.690156899</v>
      </c>
      <c r="FK4" s="2">
        <v>14562741.1346779</v>
      </c>
      <c r="FL4" s="2">
        <v>22628831.412110198</v>
      </c>
      <c r="FM4" s="2">
        <v>1098071.6414439101</v>
      </c>
      <c r="FN4" s="2">
        <v>14728693.959180299</v>
      </c>
      <c r="FO4" s="2">
        <v>3685986.50417173</v>
      </c>
      <c r="FP4" s="2">
        <v>556427.88878501498</v>
      </c>
      <c r="FQ4" s="2">
        <v>9034826.9059887696</v>
      </c>
      <c r="FR4" s="2">
        <v>388222.82503597799</v>
      </c>
      <c r="FS4" s="2">
        <v>2618306.9745511301</v>
      </c>
      <c r="FT4" s="2">
        <v>1752856.31955269</v>
      </c>
      <c r="FU4" s="2">
        <v>570082.58576179505</v>
      </c>
      <c r="FV4" s="2">
        <v>161237593762.61401</v>
      </c>
      <c r="FW4" s="2">
        <v>18451096172.166901</v>
      </c>
      <c r="FX4" s="2">
        <v>886073.10780518001</v>
      </c>
      <c r="FY4" s="2">
        <v>2404940.16522235</v>
      </c>
      <c r="FZ4" s="2">
        <v>112444.782614916</v>
      </c>
      <c r="GA4" s="2">
        <v>5979257.5256878203</v>
      </c>
      <c r="GB4" s="2">
        <v>4063.8749212723901</v>
      </c>
      <c r="GC4" s="2">
        <v>13668.751428093299</v>
      </c>
      <c r="GD4" s="2">
        <v>588337.14269590203</v>
      </c>
      <c r="GE4" s="2">
        <v>661485.43155545904</v>
      </c>
      <c r="GF4" s="2">
        <v>502815.297332238</v>
      </c>
      <c r="GG4" s="2">
        <v>3523274.4181071501</v>
      </c>
      <c r="GH4" s="2">
        <v>10593831.3519664</v>
      </c>
      <c r="GI4" s="2">
        <v>5503321.2280353997</v>
      </c>
      <c r="GJ4" s="2">
        <v>2805202.5513494899</v>
      </c>
      <c r="GK4" s="2">
        <v>0</v>
      </c>
      <c r="GL4" s="2">
        <v>6121392.3412110005</v>
      </c>
      <c r="GM4" s="2">
        <v>6786338.6216878695</v>
      </c>
      <c r="GN4" s="2">
        <v>74016.626974807601</v>
      </c>
      <c r="GO4" s="2">
        <v>2247141.5706406301</v>
      </c>
      <c r="GP4" s="2">
        <v>917595.59753116604</v>
      </c>
      <c r="GQ4" s="2">
        <v>882083.24430491705</v>
      </c>
      <c r="GR4" s="2">
        <v>4130717.72552924</v>
      </c>
      <c r="GS4" s="2">
        <v>15169833.997957099</v>
      </c>
      <c r="GT4" s="2">
        <v>235.63246600316401</v>
      </c>
      <c r="GU4" s="2">
        <v>24.387443822248901</v>
      </c>
      <c r="GV4" s="2">
        <v>113.037588794893</v>
      </c>
      <c r="GW4" s="2">
        <v>122.594877208271</v>
      </c>
      <c r="GX4" s="2">
        <v>72.644248164659402</v>
      </c>
      <c r="GY4" s="2">
        <v>0</v>
      </c>
      <c r="GZ4" s="2">
        <v>0</v>
      </c>
      <c r="HA4" s="2">
        <v>0</v>
      </c>
      <c r="HB4" s="2">
        <v>0</v>
      </c>
      <c r="HC4" s="2">
        <v>0.28502497090747297</v>
      </c>
      <c r="HD4" s="2">
        <v>0</v>
      </c>
      <c r="HE4" s="2">
        <v>0.10603427479486301</v>
      </c>
      <c r="HF4" s="2">
        <v>0.10603427479486301</v>
      </c>
      <c r="HG4" s="2">
        <v>0</v>
      </c>
      <c r="HH4" s="2">
        <v>0</v>
      </c>
      <c r="HI4" s="2">
        <v>0</v>
      </c>
      <c r="HJ4" s="2">
        <v>0</v>
      </c>
      <c r="HK4" s="2">
        <v>0</v>
      </c>
      <c r="HL4" s="2">
        <v>1.78565269174417E-2</v>
      </c>
      <c r="HM4" s="2">
        <v>1.78565269174417E-2</v>
      </c>
      <c r="HN4" s="2">
        <v>0</v>
      </c>
      <c r="HO4" s="2">
        <v>0</v>
      </c>
      <c r="HP4" s="2">
        <v>0</v>
      </c>
      <c r="HQ4" s="2">
        <v>0</v>
      </c>
      <c r="HR4" s="2">
        <v>0</v>
      </c>
      <c r="HS4" s="75">
        <v>3.9939231241926899E-9</v>
      </c>
      <c r="HT4" s="2">
        <v>1.2146928719853799E-2</v>
      </c>
      <c r="HU4" s="2">
        <v>0</v>
      </c>
      <c r="HV4" s="2">
        <v>0</v>
      </c>
      <c r="HW4" s="75">
        <v>2.3394404699958698E-5</v>
      </c>
      <c r="HX4" s="2">
        <v>0</v>
      </c>
      <c r="HY4" s="2">
        <v>0</v>
      </c>
      <c r="HZ4" s="2">
        <v>0</v>
      </c>
      <c r="IA4" s="2">
        <v>0</v>
      </c>
      <c r="IB4" s="2">
        <v>0</v>
      </c>
      <c r="IC4" s="2">
        <v>0</v>
      </c>
      <c r="ID4" s="2">
        <v>0</v>
      </c>
      <c r="IE4" s="2">
        <v>0</v>
      </c>
      <c r="IF4" s="2">
        <v>0</v>
      </c>
      <c r="IG4" s="2">
        <v>9.5902117961131003E-3</v>
      </c>
      <c r="IH4" s="2">
        <v>0</v>
      </c>
      <c r="II4" s="2">
        <v>6.7776145551647002E-3</v>
      </c>
      <c r="IJ4" s="2">
        <v>0</v>
      </c>
      <c r="IK4" s="2">
        <v>0</v>
      </c>
      <c r="IL4" s="2">
        <v>0</v>
      </c>
      <c r="IM4" s="2">
        <v>0</v>
      </c>
      <c r="IN4" s="2">
        <v>0</v>
      </c>
      <c r="IO4" s="2">
        <v>0</v>
      </c>
      <c r="IP4" s="2">
        <v>0</v>
      </c>
      <c r="IQ4" s="2">
        <v>1.50814864535108</v>
      </c>
      <c r="IR4" s="2">
        <v>1.91908415295085E-2</v>
      </c>
      <c r="IS4" s="2">
        <v>0</v>
      </c>
      <c r="IT4" s="2">
        <v>2.1507533249299999E-4</v>
      </c>
      <c r="IU4" s="2">
        <v>5.6910780610957999E-3</v>
      </c>
      <c r="IV4" s="2">
        <v>4.6546625717990998E-3</v>
      </c>
      <c r="IW4" s="2">
        <v>0</v>
      </c>
      <c r="IX4" s="2">
        <v>1.5100915924268699E-2</v>
      </c>
      <c r="IY4" s="2">
        <v>9.0219516823326993E-3</v>
      </c>
      <c r="IZ4" s="2">
        <v>1.2079556652857501E-2</v>
      </c>
      <c r="JA4" s="2">
        <v>7.6929039723956802E-2</v>
      </c>
      <c r="JB4" s="2">
        <v>1.775364287055E-4</v>
      </c>
      <c r="JC4" s="75">
        <v>4.50813335167432E-6</v>
      </c>
      <c r="JD4" s="2">
        <v>0</v>
      </c>
      <c r="JE4" s="2">
        <v>2.0357440642180999E-3</v>
      </c>
      <c r="JF4" s="2">
        <v>0</v>
      </c>
      <c r="JG4" s="2">
        <v>9.9193002394944996E-3</v>
      </c>
      <c r="JH4" s="2">
        <v>0</v>
      </c>
      <c r="JI4" s="2">
        <v>0</v>
      </c>
      <c r="JJ4" s="2">
        <v>0</v>
      </c>
      <c r="JK4" s="2">
        <v>0</v>
      </c>
      <c r="JL4" s="2">
        <v>0</v>
      </c>
      <c r="JM4" s="2">
        <v>1.61972394647233E-2</v>
      </c>
      <c r="JN4" s="2">
        <v>0</v>
      </c>
      <c r="JO4" s="2">
        <v>8.5152208510333796E-2</v>
      </c>
      <c r="JP4" s="2">
        <v>0</v>
      </c>
      <c r="JQ4" s="2">
        <v>0</v>
      </c>
      <c r="JR4" s="2">
        <v>0</v>
      </c>
      <c r="JS4" s="2">
        <v>0</v>
      </c>
      <c r="JT4" s="2">
        <v>0</v>
      </c>
      <c r="JU4" s="2">
        <v>0</v>
      </c>
      <c r="JV4" s="2">
        <v>1.2137647531145E-3</v>
      </c>
      <c r="JW4" s="2">
        <v>1.13925991830455E-2</v>
      </c>
      <c r="JX4" s="2">
        <v>2.2346189417900399</v>
      </c>
      <c r="JY4" s="2">
        <v>4.6530545006458297</v>
      </c>
      <c r="JZ4" s="2">
        <v>0.29431228164670797</v>
      </c>
      <c r="KA4" s="2">
        <v>7.5455045630515999E-3</v>
      </c>
      <c r="KB4" s="2">
        <v>1.6295528919553799</v>
      </c>
      <c r="KC4" s="2">
        <v>0.40630047765751398</v>
      </c>
      <c r="KD4" s="2">
        <v>1.9157683421307799E-2</v>
      </c>
      <c r="KE4" s="2">
        <v>8.5670731893396999E-3</v>
      </c>
      <c r="KF4" s="2">
        <v>2.8444295020903002E-3</v>
      </c>
      <c r="KG4" s="2">
        <v>5.3915379525739998E-4</v>
      </c>
      <c r="KH4" s="2">
        <v>1.1335024056712E-3</v>
      </c>
      <c r="KI4" s="2">
        <v>1.4119604507210001E-3</v>
      </c>
      <c r="KJ4" s="2">
        <v>8.9960776355874992E-3</v>
      </c>
      <c r="KK4" s="2">
        <v>2.9184177711437998E-3</v>
      </c>
      <c r="KL4" s="2">
        <v>5.4871994817235897E-2</v>
      </c>
      <c r="KM4" s="2">
        <v>6.7752223925729004E-3</v>
      </c>
      <c r="KN4" s="2">
        <v>1.477823548179E-4</v>
      </c>
      <c r="KO4" s="2">
        <v>0</v>
      </c>
      <c r="KP4" s="2">
        <v>0</v>
      </c>
      <c r="KQ4" s="2">
        <v>0</v>
      </c>
      <c r="KR4" s="2">
        <v>0</v>
      </c>
      <c r="KS4" s="2">
        <v>0</v>
      </c>
      <c r="KT4" s="2">
        <v>0</v>
      </c>
      <c r="KU4" s="2">
        <v>0</v>
      </c>
      <c r="KV4" s="2">
        <v>3.4209548981779998E-4</v>
      </c>
      <c r="KW4" s="2">
        <v>2.269769534521E-4</v>
      </c>
      <c r="KX4" s="2">
        <v>2.8651382009193802E-2</v>
      </c>
      <c r="KY4" s="2">
        <v>2.71628474029127E-2</v>
      </c>
      <c r="KZ4" s="2">
        <v>0</v>
      </c>
      <c r="LA4" s="2">
        <v>8.9903385682706796E-2</v>
      </c>
      <c r="LB4" s="2">
        <v>0.96941180525608905</v>
      </c>
      <c r="LC4" s="2">
        <v>2.1927567640548E-3</v>
      </c>
      <c r="LD4" s="2">
        <v>0.14655789692729801</v>
      </c>
      <c r="LE4" s="2">
        <v>0</v>
      </c>
      <c r="LF4" s="2">
        <v>5.0536275678539995E-4</v>
      </c>
      <c r="LG4" s="2">
        <v>0</v>
      </c>
      <c r="LH4" s="2">
        <v>0.19621313778049901</v>
      </c>
      <c r="LI4" s="2">
        <v>0</v>
      </c>
      <c r="LJ4" s="2">
        <v>0.41300467221803999</v>
      </c>
      <c r="LK4" s="2">
        <v>0.16802573897089501</v>
      </c>
      <c r="LL4" s="75">
        <v>2.3819210870035101E-5</v>
      </c>
      <c r="LM4" s="2">
        <v>7.6909826722205699E-2</v>
      </c>
      <c r="LN4" s="2">
        <v>0</v>
      </c>
      <c r="LO4" s="2">
        <v>13.1824454157</v>
      </c>
      <c r="LP4" s="2">
        <v>8.8212338423999999</v>
      </c>
      <c r="LQ4" s="2">
        <v>0</v>
      </c>
      <c r="LR4" s="2">
        <v>0.37646457659999999</v>
      </c>
      <c r="LS4" s="2">
        <v>0.38237859540000002</v>
      </c>
      <c r="LT4" s="2">
        <v>0.18321762599999999</v>
      </c>
      <c r="LU4" s="2">
        <v>0.1126162575</v>
      </c>
      <c r="LV4" s="2">
        <v>2.3950072566</v>
      </c>
      <c r="LW4" s="2">
        <v>2.9859948616736302E-2</v>
      </c>
      <c r="LX4" s="2">
        <v>0</v>
      </c>
      <c r="LY4" s="2">
        <v>3.8925300584696503E-2</v>
      </c>
      <c r="LZ4" s="2">
        <v>3.2013961639090001E-4</v>
      </c>
      <c r="MA4" s="2">
        <v>0</v>
      </c>
      <c r="MB4" s="2">
        <v>1.6183444726247001E-3</v>
      </c>
      <c r="MC4" s="2">
        <v>7.1727873222807003E-3</v>
      </c>
      <c r="MD4" s="2">
        <v>2.0074585502283999E-3</v>
      </c>
      <c r="ME4" s="75">
        <v>6.0353465166727399E-5</v>
      </c>
      <c r="MF4" s="2">
        <v>8.3920374223566893E-2</v>
      </c>
      <c r="MG4" s="2">
        <v>1.4936370664576999E-3</v>
      </c>
      <c r="MH4" s="2">
        <v>6.5732321644247402E-2</v>
      </c>
      <c r="MI4" s="2">
        <v>8.4855656332679993E-3</v>
      </c>
      <c r="MJ4" s="2">
        <v>0</v>
      </c>
      <c r="MK4" s="2">
        <v>0</v>
      </c>
      <c r="ML4" s="2">
        <v>0</v>
      </c>
      <c r="MM4" s="2">
        <v>0</v>
      </c>
      <c r="MN4" s="2">
        <v>0</v>
      </c>
      <c r="MO4" s="2">
        <v>8.3157407125622994E-3</v>
      </c>
      <c r="MP4" s="2">
        <v>1.1087654283416499</v>
      </c>
      <c r="MQ4" s="2">
        <v>3.1745026891849097E-2</v>
      </c>
      <c r="MR4" s="2">
        <v>1.7360995732162201</v>
      </c>
      <c r="MS4" s="2">
        <v>1.4522236115774501</v>
      </c>
      <c r="MT4" s="2">
        <v>2.99149792899E-4</v>
      </c>
      <c r="MU4" s="2">
        <v>5.0316656594109996E-4</v>
      </c>
      <c r="MV4" s="75">
        <v>1.38253670093188E-5</v>
      </c>
      <c r="MW4" s="2">
        <v>1.5555027786865201E-2</v>
      </c>
      <c r="MX4" s="2">
        <v>1.3081690344471E-3</v>
      </c>
      <c r="MY4" s="2">
        <v>7.1888389394990002E-4</v>
      </c>
      <c r="MZ4" s="2">
        <v>0.15260252421206799</v>
      </c>
      <c r="NA4" s="2">
        <v>1.0432263546797</v>
      </c>
      <c r="NB4" s="2">
        <v>0.61666756202440598</v>
      </c>
      <c r="NC4" s="2">
        <v>0</v>
      </c>
      <c r="ND4" s="2">
        <v>0</v>
      </c>
      <c r="NE4" s="2">
        <v>3.8427942937611002E-2</v>
      </c>
      <c r="NF4" s="2">
        <v>0</v>
      </c>
      <c r="NG4" s="2">
        <v>5.1534320264089703E-2</v>
      </c>
      <c r="NH4" s="2">
        <v>0</v>
      </c>
      <c r="NI4" s="2">
        <v>0</v>
      </c>
      <c r="NJ4" s="2">
        <v>3.1571609299250902E-2</v>
      </c>
      <c r="NK4" s="2">
        <v>2.9423664322502398E-2</v>
      </c>
      <c r="NL4" s="2">
        <v>1.60026178887792E-2</v>
      </c>
      <c r="NM4" s="2">
        <v>2.55917676731491E-2</v>
      </c>
      <c r="NN4" s="2">
        <v>5.0203716703385801</v>
      </c>
      <c r="NO4" s="2">
        <v>2.9676209237971301</v>
      </c>
      <c r="NP4" s="2">
        <v>0</v>
      </c>
      <c r="NQ4" s="2">
        <v>0</v>
      </c>
      <c r="NR4" s="2">
        <v>0.18492875990714699</v>
      </c>
      <c r="NS4" s="2">
        <v>0</v>
      </c>
      <c r="NT4" s="2">
        <v>0.248001251447896</v>
      </c>
      <c r="NU4" s="2">
        <v>0</v>
      </c>
      <c r="NV4" s="2">
        <v>0</v>
      </c>
      <c r="NW4" s="2">
        <v>0.151933674031482</v>
      </c>
      <c r="NX4" s="2">
        <v>0.141597008299888</v>
      </c>
      <c r="NY4" s="2">
        <v>7.7010218482015905E-2</v>
      </c>
      <c r="NZ4" s="2">
        <v>0.123156575602053</v>
      </c>
      <c r="OA4" s="2">
        <v>0.268637796048592</v>
      </c>
      <c r="OB4" s="2">
        <v>0.268637796048592</v>
      </c>
      <c r="OC4" s="2">
        <v>0</v>
      </c>
      <c r="OD4" s="2">
        <v>0</v>
      </c>
      <c r="OE4" s="2">
        <v>0</v>
      </c>
      <c r="OF4" s="2">
        <v>0</v>
      </c>
      <c r="OG4" s="2">
        <v>0</v>
      </c>
      <c r="OH4" s="2">
        <v>0</v>
      </c>
      <c r="OI4" s="2">
        <v>0.121149787372121</v>
      </c>
      <c r="OJ4" s="2">
        <v>5.6927848951275901E-2</v>
      </c>
      <c r="OK4" s="2">
        <v>6.3748196950310005E-4</v>
      </c>
      <c r="OL4" s="2">
        <v>1.4292293136885299E-2</v>
      </c>
      <c r="OM4" s="2">
        <v>4.8069167238411801</v>
      </c>
      <c r="ON4" s="2">
        <v>0</v>
      </c>
      <c r="OO4" s="2">
        <v>0.23566066565735799</v>
      </c>
      <c r="OP4" s="2">
        <v>5.0219690559039201</v>
      </c>
      <c r="OQ4" s="2">
        <v>4.1074065669639603</v>
      </c>
      <c r="OR4" s="2">
        <v>0</v>
      </c>
      <c r="OS4" s="2">
        <v>2.7318841388656701</v>
      </c>
      <c r="OT4" s="2">
        <v>1.63214779992035</v>
      </c>
      <c r="OU4" s="2">
        <v>2.1852945470305301</v>
      </c>
      <c r="OV4" s="2">
        <v>13.9171176433274</v>
      </c>
      <c r="OW4" s="2">
        <v>3.2117850075055097E-2</v>
      </c>
      <c r="OX4" s="2">
        <v>8.8223684946743992E-3</v>
      </c>
      <c r="OY4" s="2">
        <v>0</v>
      </c>
      <c r="OZ4" s="2">
        <v>7.0788925912865404</v>
      </c>
      <c r="PA4" s="2">
        <v>0</v>
      </c>
      <c r="PB4" s="2">
        <v>10.692579021605599</v>
      </c>
      <c r="PC4" s="2">
        <v>0</v>
      </c>
      <c r="PD4" s="2">
        <v>0</v>
      </c>
      <c r="PE4" s="2">
        <v>0</v>
      </c>
      <c r="PF4" s="2">
        <v>0</v>
      </c>
      <c r="PG4" s="2">
        <v>0</v>
      </c>
      <c r="PH4" s="2">
        <v>2.61509682462379</v>
      </c>
      <c r="PI4" s="2">
        <v>0</v>
      </c>
      <c r="PJ4" s="2">
        <v>0.103171173208407</v>
      </c>
      <c r="PK4" s="2">
        <v>0</v>
      </c>
      <c r="PL4" s="2">
        <v>0</v>
      </c>
      <c r="PM4" s="2">
        <v>0</v>
      </c>
      <c r="PN4" s="2">
        <v>0</v>
      </c>
      <c r="PO4" s="2">
        <v>5.28180026573834E-2</v>
      </c>
      <c r="PP4" s="2">
        <v>0</v>
      </c>
      <c r="PQ4" s="2">
        <v>1.3083622314980901</v>
      </c>
      <c r="PR4" s="2">
        <v>9.9770313036742202</v>
      </c>
      <c r="PS4" s="2">
        <v>5.2826492394256602E-2</v>
      </c>
      <c r="PT4" s="2">
        <v>2.2516981170648598</v>
      </c>
      <c r="PU4" s="2">
        <v>8.8253459713709993E-3</v>
      </c>
      <c r="PV4" s="2">
        <v>3.2237423355835002E-3</v>
      </c>
      <c r="PW4" s="2">
        <v>-0.45303564597004697</v>
      </c>
      <c r="PX4" s="2">
        <v>-1.2448531788214099</v>
      </c>
      <c r="PY4" s="2">
        <v>-90.634233619134307</v>
      </c>
      <c r="PZ4" s="2">
        <v>-46.0734321156555</v>
      </c>
      <c r="QA4" s="2">
        <v>4.66394001999904</v>
      </c>
      <c r="QB4" s="2">
        <v>3.5871513898891898</v>
      </c>
      <c r="QC4" s="2">
        <v>1.74700157690443</v>
      </c>
      <c r="QD4" s="2">
        <v>0.27304260858269502</v>
      </c>
      <c r="QE4" s="2">
        <v>0.47461304929738402</v>
      </c>
      <c r="QF4" s="2">
        <v>0.59120726312635796</v>
      </c>
      <c r="QG4" s="2">
        <v>11.890454156922001</v>
      </c>
      <c r="QH4" s="2">
        <v>3.0413260464518399</v>
      </c>
      <c r="QI4" s="2">
        <v>19.324665602387402</v>
      </c>
      <c r="QJ4" s="2">
        <v>2.3959283719928099</v>
      </c>
      <c r="QK4" s="2">
        <v>8.8835575159764493E-2</v>
      </c>
      <c r="QL4" s="2">
        <v>0</v>
      </c>
      <c r="QM4" s="2">
        <v>0</v>
      </c>
      <c r="QN4" s="2">
        <v>0</v>
      </c>
      <c r="QO4" s="2">
        <v>0</v>
      </c>
      <c r="QP4" s="2">
        <v>0</v>
      </c>
      <c r="QQ4" s="2">
        <v>0</v>
      </c>
      <c r="QR4" s="2">
        <v>0</v>
      </c>
      <c r="QS4" s="2">
        <v>0.223730807277602</v>
      </c>
      <c r="QT4" s="2">
        <v>0.15585261470311901</v>
      </c>
      <c r="QU4" s="2">
        <v>2.1741091319467699E-2</v>
      </c>
      <c r="QV4" s="2">
        <v>1.3803867504423E-3</v>
      </c>
      <c r="QW4" s="2">
        <v>1.9132160361131599E-2</v>
      </c>
      <c r="QX4" s="2">
        <v>7.13001997862807</v>
      </c>
      <c r="QY4" s="2">
        <v>0.75152547336744302</v>
      </c>
      <c r="QZ4" s="2">
        <v>1.1778930710455601E-2</v>
      </c>
      <c r="RA4" s="2">
        <v>0.20072538375183999</v>
      </c>
      <c r="RB4" s="2">
        <v>10.470712690978999</v>
      </c>
      <c r="RC4" s="2">
        <v>0</v>
      </c>
      <c r="RD4" s="2">
        <v>1.16859029184353</v>
      </c>
      <c r="RE4" s="2">
        <v>0</v>
      </c>
      <c r="RF4" s="2">
        <v>0</v>
      </c>
      <c r="RG4" s="2">
        <v>0</v>
      </c>
      <c r="RH4" s="2">
        <v>0</v>
      </c>
      <c r="RI4" s="2">
        <v>0</v>
      </c>
      <c r="RJ4" s="2">
        <v>0</v>
      </c>
      <c r="RK4" s="2">
        <v>-12.5311489645128</v>
      </c>
      <c r="RL4" s="2">
        <v>0</v>
      </c>
      <c r="RM4" s="2">
        <v>0</v>
      </c>
      <c r="RN4" s="2">
        <v>0</v>
      </c>
      <c r="RO4" s="2">
        <v>11.9925178771121</v>
      </c>
      <c r="RP4" s="2">
        <v>37.361491391413999</v>
      </c>
      <c r="RQ4" s="2">
        <v>44.750994384149699</v>
      </c>
      <c r="RR4" s="2">
        <v>0.56704962535238301</v>
      </c>
      <c r="RS4" s="2">
        <v>0</v>
      </c>
      <c r="RT4" s="2">
        <v>7.6582520573838006E-2</v>
      </c>
      <c r="RU4" s="2">
        <v>0</v>
      </c>
      <c r="RV4" s="2">
        <v>13.510497704025999</v>
      </c>
      <c r="RW4" s="2">
        <v>4.5136230203084798E-2</v>
      </c>
      <c r="RX4" s="2">
        <v>0</v>
      </c>
      <c r="RY4" s="2">
        <v>0</v>
      </c>
      <c r="RZ4" s="2">
        <v>0</v>
      </c>
      <c r="SA4" s="2">
        <v>0</v>
      </c>
      <c r="SB4" s="2">
        <v>0</v>
      </c>
      <c r="SC4" s="2">
        <v>0</v>
      </c>
      <c r="SD4" s="2">
        <v>0</v>
      </c>
      <c r="SE4" s="2">
        <v>0</v>
      </c>
      <c r="SF4" s="2">
        <v>0</v>
      </c>
      <c r="SG4" s="2">
        <v>0</v>
      </c>
      <c r="SH4" s="2">
        <v>0</v>
      </c>
      <c r="SI4" s="2">
        <v>0</v>
      </c>
      <c r="SJ4" s="2">
        <v>0</v>
      </c>
      <c r="SK4" s="2">
        <v>0</v>
      </c>
      <c r="SL4" s="2">
        <v>0</v>
      </c>
      <c r="SM4" s="2">
        <v>0</v>
      </c>
      <c r="SN4" s="2">
        <v>0</v>
      </c>
      <c r="SO4" s="2">
        <v>0</v>
      </c>
      <c r="SP4" s="2">
        <v>0</v>
      </c>
      <c r="SQ4" s="2">
        <v>0</v>
      </c>
      <c r="SR4" s="2">
        <v>0</v>
      </c>
      <c r="SS4" s="2">
        <v>0</v>
      </c>
      <c r="ST4" s="2">
        <v>0.379878386827879</v>
      </c>
      <c r="SU4" s="2">
        <v>3.5383593822380499</v>
      </c>
      <c r="SV4" s="2">
        <v>0</v>
      </c>
      <c r="SW4" s="2">
        <v>0</v>
      </c>
      <c r="SX4" s="2">
        <v>0.55795115123441297</v>
      </c>
      <c r="SY4" s="2">
        <v>0.76911220446198902</v>
      </c>
      <c r="SZ4" s="2">
        <v>0.62483287321450198</v>
      </c>
      <c r="TA4" s="2">
        <v>0.18374311736176099</v>
      </c>
      <c r="TB4" s="2">
        <v>0</v>
      </c>
      <c r="TC4" s="2">
        <v>0.142498081164983</v>
      </c>
      <c r="TD4" s="2">
        <v>5.7961426806085701</v>
      </c>
      <c r="TE4" s="2">
        <v>7.3929499243575201</v>
      </c>
      <c r="TF4" s="2">
        <v>0.88095049106478396</v>
      </c>
      <c r="TG4" s="2">
        <v>0.35031380543078799</v>
      </c>
      <c r="TH4" s="2">
        <v>0</v>
      </c>
      <c r="TI4" s="2">
        <v>2.5192549711003198</v>
      </c>
      <c r="TJ4" s="2">
        <v>7.0080123097057898</v>
      </c>
      <c r="TK4" s="2">
        <v>11.5934316698961</v>
      </c>
      <c r="TL4" s="2">
        <v>0.42197895271311497</v>
      </c>
      <c r="TM4" s="2">
        <v>0</v>
      </c>
      <c r="TN4" s="2">
        <v>5.1058153718642201</v>
      </c>
      <c r="TO4" s="2">
        <v>2.0887838952813</v>
      </c>
      <c r="TP4" s="2">
        <v>2.83446808722239</v>
      </c>
      <c r="TQ4" s="2">
        <v>0.55222586531070095</v>
      </c>
      <c r="TR4" s="2">
        <v>6.2255467746578697E-2</v>
      </c>
      <c r="TS4" s="2">
        <v>0</v>
      </c>
      <c r="TT4" s="2">
        <v>0</v>
      </c>
      <c r="TU4" s="2">
        <v>6.3648862756996296</v>
      </c>
      <c r="TV4" s="2">
        <v>22.6862351914776</v>
      </c>
      <c r="TW4" s="2">
        <v>6.1963904486007504</v>
      </c>
      <c r="TX4" s="2">
        <v>0.27274936208629103</v>
      </c>
      <c r="TY4" s="2">
        <v>4.5944619872918997</v>
      </c>
      <c r="TZ4" s="2">
        <v>1.1873216987138899</v>
      </c>
      <c r="UA4" s="2">
        <v>4.7367958205320901E-2</v>
      </c>
      <c r="UB4" s="2">
        <v>5.6991025715753003E-3</v>
      </c>
      <c r="UC4" s="2">
        <v>0</v>
      </c>
      <c r="UD4" s="2">
        <v>0</v>
      </c>
      <c r="UE4" s="2">
        <v>0</v>
      </c>
      <c r="UF4" s="2">
        <v>0</v>
      </c>
      <c r="UG4" s="2">
        <v>0.50575537839264095</v>
      </c>
      <c r="UH4" s="2">
        <v>0</v>
      </c>
      <c r="UI4" s="2">
        <v>8.2271861828456996E-3</v>
      </c>
      <c r="UJ4" s="2">
        <v>0</v>
      </c>
      <c r="UK4" s="2">
        <v>0</v>
      </c>
      <c r="UL4" s="2">
        <v>0</v>
      </c>
      <c r="UM4" s="2">
        <v>0</v>
      </c>
      <c r="UN4" s="2">
        <v>0</v>
      </c>
      <c r="UO4" s="2">
        <v>0</v>
      </c>
      <c r="UP4" s="2">
        <v>0</v>
      </c>
      <c r="UQ4" s="2">
        <v>0</v>
      </c>
      <c r="UR4" s="2">
        <v>0</v>
      </c>
      <c r="US4" s="2">
        <v>0</v>
      </c>
      <c r="UT4" s="2">
        <v>0</v>
      </c>
      <c r="UU4" s="2">
        <v>0</v>
      </c>
      <c r="UV4" s="2">
        <v>0</v>
      </c>
      <c r="UW4" s="2">
        <v>2.1036650751022502E-2</v>
      </c>
      <c r="UX4" s="2">
        <v>1.2133124532087E-3</v>
      </c>
      <c r="UY4" s="2">
        <v>0</v>
      </c>
      <c r="UZ4" s="2">
        <v>0</v>
      </c>
      <c r="VA4" s="2">
        <v>0</v>
      </c>
      <c r="VB4" s="2">
        <v>0</v>
      </c>
      <c r="VC4" s="2">
        <v>4.8105966091140102E-2</v>
      </c>
      <c r="VD4" s="2">
        <v>0</v>
      </c>
      <c r="VE4" s="2">
        <v>6.2265912784665997E-3</v>
      </c>
      <c r="VF4" s="2">
        <v>0</v>
      </c>
      <c r="VG4" s="2">
        <v>0</v>
      </c>
      <c r="VH4" s="2">
        <v>0</v>
      </c>
      <c r="VI4" s="2">
        <v>0</v>
      </c>
      <c r="VJ4" s="2">
        <v>0</v>
      </c>
      <c r="VK4" s="2">
        <v>0</v>
      </c>
      <c r="VL4" s="2">
        <v>0</v>
      </c>
      <c r="VM4" s="2">
        <v>0</v>
      </c>
      <c r="VN4" s="2">
        <v>0</v>
      </c>
      <c r="VO4" s="2">
        <v>0</v>
      </c>
      <c r="VP4" s="2">
        <v>0</v>
      </c>
      <c r="VQ4" s="2">
        <v>0</v>
      </c>
      <c r="VR4" s="2">
        <v>0</v>
      </c>
      <c r="VS4" s="2">
        <v>0.80842276285895398</v>
      </c>
      <c r="VT4" s="2">
        <v>8.5622867362701499E-2</v>
      </c>
      <c r="VU4" s="2">
        <v>0</v>
      </c>
      <c r="VV4" s="2">
        <v>0</v>
      </c>
      <c r="VW4" s="2">
        <v>0</v>
      </c>
      <c r="VX4" s="2">
        <v>6.7490220080895398</v>
      </c>
      <c r="VY4" s="2">
        <v>3.82050444904666</v>
      </c>
      <c r="VZ4" s="2">
        <v>1.6146821631595301</v>
      </c>
      <c r="WA4" s="2">
        <v>0.19780958269326801</v>
      </c>
      <c r="WB4" s="2">
        <v>0</v>
      </c>
      <c r="WC4" s="2">
        <v>0.234433870815344</v>
      </c>
      <c r="WD4" s="2">
        <v>4.0849756334538998E-3</v>
      </c>
      <c r="WE4" s="2">
        <v>3.4128007400424598E-2</v>
      </c>
      <c r="WF4" s="2">
        <v>0</v>
      </c>
      <c r="WG4" s="2">
        <v>0</v>
      </c>
      <c r="WH4" s="2">
        <v>0</v>
      </c>
      <c r="WI4" s="2">
        <v>0</v>
      </c>
      <c r="WJ4" s="2">
        <v>6.9232471692062996E-3</v>
      </c>
      <c r="WK4" s="2">
        <v>0</v>
      </c>
      <c r="WL4" s="2">
        <v>0</v>
      </c>
      <c r="WM4" s="2">
        <v>0</v>
      </c>
      <c r="WN4" s="2">
        <v>0</v>
      </c>
      <c r="WO4" s="2">
        <v>23.0604826822698</v>
      </c>
      <c r="WP4" s="2">
        <v>0</v>
      </c>
      <c r="WQ4" s="2">
        <v>18.2695491487205</v>
      </c>
      <c r="WR4" s="2">
        <v>1.12182241582344E-2</v>
      </c>
      <c r="WS4" s="2">
        <v>3.0093373961348999</v>
      </c>
      <c r="WT4" s="2">
        <v>5.3272448654083503E-2</v>
      </c>
      <c r="WU4" s="2">
        <v>1.6454487810199701</v>
      </c>
      <c r="WV4" s="2">
        <v>0</v>
      </c>
      <c r="WW4" s="2">
        <v>0.30392999883833099</v>
      </c>
      <c r="WX4" s="2">
        <v>1.02761964744992</v>
      </c>
      <c r="WY4" s="2">
        <v>1.28473186139763</v>
      </c>
      <c r="WZ4" s="2">
        <v>3.8624966695638398E-2</v>
      </c>
      <c r="XA4" s="2">
        <v>12.7581549678549</v>
      </c>
      <c r="XB4" s="2">
        <v>0.22577952099549001</v>
      </c>
      <c r="XC4" s="2">
        <v>11.661750283138</v>
      </c>
      <c r="XD4" s="2">
        <v>3.2195617686900202</v>
      </c>
      <c r="XE4" s="2">
        <v>5.1585586604203701</v>
      </c>
      <c r="XF4" s="2">
        <v>0.404675526480751</v>
      </c>
      <c r="XG4" s="2">
        <v>0.68714378046448299</v>
      </c>
      <c r="XH4" s="2">
        <v>0</v>
      </c>
      <c r="XI4" s="2">
        <v>6.7776145551647002E-3</v>
      </c>
      <c r="XJ4" s="2">
        <v>0</v>
      </c>
      <c r="XK4" s="2">
        <v>4.8684054377925003E-3</v>
      </c>
      <c r="XL4" s="2">
        <v>0.34647883286488501</v>
      </c>
      <c r="XM4" s="2">
        <v>0</v>
      </c>
      <c r="XN4" s="2">
        <v>5.7548996938689995E-4</v>
      </c>
      <c r="XO4" s="2">
        <v>1.11373785711767E-2</v>
      </c>
      <c r="XP4" s="2">
        <v>9.1091246028757004E-3</v>
      </c>
      <c r="XQ4" s="2">
        <v>0</v>
      </c>
      <c r="XR4" s="2">
        <v>9.6102721203328006E-3</v>
      </c>
      <c r="XS4" s="2">
        <v>5.7415994604917003E-3</v>
      </c>
      <c r="XT4" s="2">
        <v>7.6874692309473001E-3</v>
      </c>
      <c r="XU4" s="2">
        <v>4.8957891654437397E-2</v>
      </c>
      <c r="XV4" s="2">
        <v>1.129847619634E-4</v>
      </c>
      <c r="XW4" s="75">
        <v>4.4111842473372397E-6</v>
      </c>
      <c r="XX4" s="2">
        <v>0</v>
      </c>
      <c r="XY4" s="2">
        <v>2.9879469329653002E-2</v>
      </c>
      <c r="XZ4" s="2">
        <v>0</v>
      </c>
      <c r="YA4" s="2">
        <v>1.6985468420854799E-2</v>
      </c>
      <c r="YB4" s="2">
        <v>0</v>
      </c>
      <c r="YC4" s="2">
        <v>0</v>
      </c>
      <c r="YD4" s="2">
        <v>0</v>
      </c>
      <c r="YE4" s="2">
        <v>0</v>
      </c>
      <c r="YF4" s="2">
        <v>0</v>
      </c>
      <c r="YG4" s="2">
        <v>2.20924224175079E-2</v>
      </c>
      <c r="YH4" s="2">
        <v>0</v>
      </c>
      <c r="YI4" s="2">
        <v>3.1484458759095E-3</v>
      </c>
      <c r="YJ4" s="2">
        <v>0</v>
      </c>
      <c r="YK4" s="2">
        <v>0</v>
      </c>
      <c r="YL4" s="2">
        <v>0</v>
      </c>
      <c r="YM4" s="2">
        <v>0</v>
      </c>
      <c r="YN4" s="2">
        <v>0</v>
      </c>
      <c r="YO4" s="2">
        <v>0</v>
      </c>
      <c r="YP4" s="2">
        <v>2.0785858400063002E-3</v>
      </c>
      <c r="YQ4" s="2">
        <v>2.2295194100161401E-2</v>
      </c>
      <c r="YR4" s="2">
        <v>0</v>
      </c>
      <c r="YS4" s="2">
        <v>5.8289158436999997E-4</v>
      </c>
      <c r="YT4" s="75">
        <v>1.8900401515703402E-5</v>
      </c>
      <c r="YU4" s="2">
        <v>2.8370602089943301E-2</v>
      </c>
      <c r="YV4" s="2">
        <v>1.7590171619273901E-2</v>
      </c>
      <c r="YW4" s="2">
        <v>4.7201181400277998E-3</v>
      </c>
      <c r="YX4" s="2">
        <v>8.3338303137089995E-4</v>
      </c>
      <c r="YY4" s="2">
        <v>2.3273411357600002E-3</v>
      </c>
      <c r="YZ4" s="2">
        <v>2.899079545476E-3</v>
      </c>
      <c r="ZA4" s="2">
        <v>4.0927678013405598E-2</v>
      </c>
      <c r="ZB4" s="2">
        <v>5.1302193865210999E-3</v>
      </c>
      <c r="ZC4" s="2">
        <v>9.0317002425978996E-2</v>
      </c>
      <c r="ZD4" s="2">
        <v>1.1959603803853001E-2</v>
      </c>
      <c r="ZE4" s="2">
        <v>2.4639836722419999E-4</v>
      </c>
      <c r="ZF4" s="2">
        <v>0</v>
      </c>
      <c r="ZG4" s="2">
        <v>0</v>
      </c>
      <c r="ZH4" s="2">
        <v>0</v>
      </c>
      <c r="ZI4" s="2">
        <v>0</v>
      </c>
      <c r="ZJ4" s="2">
        <v>0</v>
      </c>
      <c r="ZK4" s="2">
        <v>0</v>
      </c>
      <c r="ZL4" s="2">
        <v>0</v>
      </c>
      <c r="ZM4" s="2">
        <v>5.6706612954970004E-4</v>
      </c>
      <c r="ZN4" s="2">
        <v>3.8104365436349998E-4</v>
      </c>
      <c r="ZO4" s="2">
        <v>9.0413595001593006</v>
      </c>
      <c r="ZP4" s="2">
        <v>0.139059788535144</v>
      </c>
      <c r="ZQ4" s="2">
        <v>0</v>
      </c>
      <c r="ZR4" s="2">
        <v>0</v>
      </c>
      <c r="ZS4" s="2">
        <v>2.910656922978E-4</v>
      </c>
      <c r="ZT4" s="2">
        <v>0</v>
      </c>
      <c r="ZU4" s="2">
        <v>0</v>
      </c>
      <c r="ZV4" s="2">
        <v>0</v>
      </c>
      <c r="ZW4" s="2">
        <v>0</v>
      </c>
      <c r="ZX4" s="2">
        <v>1.5878506162488999</v>
      </c>
      <c r="ZY4" s="2">
        <v>0</v>
      </c>
      <c r="ZZ4" s="2">
        <v>2.4468074600450401E-2</v>
      </c>
      <c r="AAA4" s="2">
        <v>0</v>
      </c>
      <c r="AAB4" s="75">
        <v>1.0664624959560001E-5</v>
      </c>
      <c r="AAC4" s="2">
        <v>0.13192967014965501</v>
      </c>
      <c r="AAD4" s="2">
        <v>1.4073524050367001E-3</v>
      </c>
      <c r="AAE4" s="2">
        <v>6.0592918093218002E-3</v>
      </c>
      <c r="AAF4" s="2">
        <v>0</v>
      </c>
      <c r="AAG4" s="2">
        <v>5.0546693343139998E-4</v>
      </c>
      <c r="AAH4" s="2">
        <v>0</v>
      </c>
      <c r="AAI4" s="2">
        <v>0.256704260389096</v>
      </c>
      <c r="AAJ4" s="2">
        <v>0</v>
      </c>
      <c r="AAK4" s="2">
        <v>2.0219797469639901E-2</v>
      </c>
      <c r="AAL4" s="2">
        <v>0</v>
      </c>
      <c r="AAM4" s="75">
        <v>9.9005348575952507E-6</v>
      </c>
      <c r="AAN4" s="2">
        <v>5.3285153589813297E-2</v>
      </c>
      <c r="AAO4" s="2">
        <v>5.5771092565977398E-2</v>
      </c>
      <c r="AAP4" s="2">
        <v>0</v>
      </c>
      <c r="AAQ4" s="2">
        <v>7.1337733708541198E-2</v>
      </c>
      <c r="AAR4" s="2">
        <v>1.2656257610943999</v>
      </c>
      <c r="AAS4" s="2">
        <v>0.32190682405804399</v>
      </c>
      <c r="AAT4" s="2">
        <v>1.8076058234727901</v>
      </c>
      <c r="AAU4" s="2">
        <v>1.85609472954959</v>
      </c>
      <c r="AAV4" s="2">
        <v>1.2530195738311E-2</v>
      </c>
      <c r="AAW4" s="2">
        <v>0</v>
      </c>
      <c r="AAX4" s="2">
        <v>4.4122707222659999E-3</v>
      </c>
      <c r="AAY4" s="2">
        <v>2.4220160172332101E-2</v>
      </c>
      <c r="AAZ4" s="2">
        <v>0.135370167711477</v>
      </c>
      <c r="ABA4" s="2">
        <v>4.0698517539298996E-3</v>
      </c>
      <c r="ABB4" s="2">
        <v>0.28292812052820199</v>
      </c>
      <c r="ABC4" s="2">
        <v>5.0557059424245002E-3</v>
      </c>
      <c r="ABD4" s="2">
        <v>0.26714283742634598</v>
      </c>
      <c r="ABE4" s="2">
        <v>2.3723086716663299E-2</v>
      </c>
      <c r="ABF4" s="2">
        <v>0</v>
      </c>
      <c r="ABG4" s="2">
        <v>0</v>
      </c>
      <c r="ABH4" s="2">
        <v>0</v>
      </c>
      <c r="ABI4" s="2">
        <v>0</v>
      </c>
      <c r="ABJ4" s="2">
        <v>0</v>
      </c>
      <c r="ABK4" s="2">
        <v>0</v>
      </c>
      <c r="ABL4" s="2">
        <v>0</v>
      </c>
      <c r="ABM4" s="2">
        <v>0</v>
      </c>
      <c r="ABN4" s="2">
        <v>0</v>
      </c>
      <c r="ABO4" s="2">
        <v>0</v>
      </c>
      <c r="ABP4" s="2">
        <v>8.08886945089035E-2</v>
      </c>
      <c r="ABQ4" s="2">
        <v>0.17975265446423</v>
      </c>
      <c r="ABR4" s="2">
        <v>8.08886945089035E-2</v>
      </c>
      <c r="ABS4" s="2">
        <v>5.6172704520070999E-3</v>
      </c>
      <c r="ABT4" s="2">
        <v>3.8112920409715201E-2</v>
      </c>
      <c r="ABU4" s="2">
        <v>9.3414020612046997E-3</v>
      </c>
      <c r="ABV4" s="2">
        <v>0.49555154073270102</v>
      </c>
      <c r="ABW4" s="2">
        <v>0.49555154073270102</v>
      </c>
      <c r="ABX4" s="2">
        <v>0.507760263908554</v>
      </c>
      <c r="ABY4" s="2">
        <v>0.507760263908554</v>
      </c>
      <c r="ABZ4" s="2">
        <v>9.2293061824530002E-3</v>
      </c>
      <c r="ACA4" s="2">
        <v>7.7617942717599997E-4</v>
      </c>
      <c r="ACB4" s="2">
        <v>4.2653730085259999E-4</v>
      </c>
      <c r="ACC4" s="2">
        <v>5.7663843881120003E-4</v>
      </c>
      <c r="ACD4" s="2">
        <v>0</v>
      </c>
      <c r="ACE4" s="2">
        <v>0</v>
      </c>
      <c r="ACF4" s="2">
        <v>0</v>
      </c>
      <c r="ACG4" s="2">
        <v>0</v>
      </c>
      <c r="ACH4" s="2">
        <v>2.7757765713129999E-4</v>
      </c>
      <c r="ACI4" s="2">
        <v>0</v>
      </c>
      <c r="ACJ4" s="2">
        <v>0</v>
      </c>
      <c r="ACK4" s="75">
        <v>2.3398398623082898E-5</v>
      </c>
      <c r="ACL4" s="2">
        <v>0</v>
      </c>
      <c r="ACM4" s="2">
        <v>0</v>
      </c>
      <c r="ACN4" s="2">
        <v>0</v>
      </c>
      <c r="ACO4" s="2">
        <v>0</v>
      </c>
      <c r="ACP4" s="2">
        <v>0</v>
      </c>
      <c r="ACQ4" s="2">
        <v>6.8786108604542298</v>
      </c>
      <c r="ACR4" s="2">
        <v>0</v>
      </c>
      <c r="ACS4" s="2">
        <v>41.455591976199401</v>
      </c>
      <c r="ACT4" s="2">
        <v>9.4959374714989497</v>
      </c>
      <c r="ACU4" s="2">
        <v>-136.35893194306999</v>
      </c>
      <c r="ACV4" s="2">
        <v>48.771951160215501</v>
      </c>
      <c r="ACW4" s="2">
        <v>31.299261508955802</v>
      </c>
      <c r="ACX4" s="2">
        <v>96.742532573574493</v>
      </c>
      <c r="ACY4" s="2">
        <v>3.0861745257981101</v>
      </c>
      <c r="ACZ4" s="2">
        <v>25.453363570200001</v>
      </c>
      <c r="ADA4" s="2">
        <v>41.525925906466199</v>
      </c>
      <c r="ADB4" s="2">
        <v>8.3250612071220296</v>
      </c>
      <c r="ADC4" s="2">
        <v>33.095865174786098</v>
      </c>
      <c r="ADD4" s="2">
        <v>6.7383746264272002</v>
      </c>
      <c r="ADE4" s="2">
        <v>16.107633989418499</v>
      </c>
      <c r="ADF4" s="2">
        <v>0</v>
      </c>
      <c r="ADG4" s="2">
        <v>19.522932083699001</v>
      </c>
      <c r="ADH4" s="2">
        <v>10.0983613408221</v>
      </c>
      <c r="ADI4" s="2">
        <v>0</v>
      </c>
      <c r="ADJ4" s="2">
        <v>0</v>
      </c>
      <c r="ADK4" s="2">
        <v>0</v>
      </c>
      <c r="ADL4" s="2">
        <v>0</v>
      </c>
      <c r="ADM4" s="2">
        <v>4.3023468591841496</v>
      </c>
      <c r="ADN4" s="2">
        <v>2.88343058950149</v>
      </c>
      <c r="ADO4" s="2">
        <v>3.4545639583037899</v>
      </c>
      <c r="ADP4" s="2">
        <v>1.6466206191430199</v>
      </c>
      <c r="ADQ4" s="2">
        <v>0.38150432913926502</v>
      </c>
      <c r="ADR4" s="2">
        <v>0.47522530329746099</v>
      </c>
      <c r="ADS4" s="2">
        <v>26.8532211234944</v>
      </c>
      <c r="ADT4" s="2">
        <v>7.6019467657117703</v>
      </c>
      <c r="ADU4" s="2">
        <v>43.870357443223199</v>
      </c>
      <c r="ADV4" s="2">
        <v>4.8543933941622699</v>
      </c>
      <c r="ADW4" s="2">
        <v>0.56722540553966305</v>
      </c>
      <c r="ADX4" s="2">
        <v>0</v>
      </c>
      <c r="ADY4" s="2">
        <v>0</v>
      </c>
      <c r="ADZ4" s="2">
        <v>0</v>
      </c>
      <c r="AEA4" s="2">
        <v>0</v>
      </c>
      <c r="AEB4" s="2">
        <v>0</v>
      </c>
      <c r="AEC4" s="2">
        <v>0</v>
      </c>
      <c r="AED4" s="2">
        <v>0</v>
      </c>
      <c r="AEE4" s="2">
        <v>1.042244215355</v>
      </c>
      <c r="AEF4" s="2">
        <v>0.68464850642836605</v>
      </c>
      <c r="AEG4" s="2">
        <v>98.617728512483794</v>
      </c>
      <c r="AEH4" s="2">
        <v>374.45290080099699</v>
      </c>
      <c r="AEI4" s="2">
        <v>0</v>
      </c>
      <c r="AEJ4" s="2">
        <v>253.59723152141299</v>
      </c>
      <c r="AEK4" s="2">
        <v>628.05013232241004</v>
      </c>
      <c r="AEL4" s="2">
        <v>0</v>
      </c>
      <c r="AEM4" s="2">
        <v>0.45606190904997002</v>
      </c>
      <c r="AEN4" s="2">
        <v>1.7196433523388399E-2</v>
      </c>
      <c r="AEO4" s="2">
        <v>0</v>
      </c>
      <c r="AEP4" s="2">
        <v>0.29635062076914398</v>
      </c>
      <c r="AEQ4" s="2">
        <v>0.342715938369555</v>
      </c>
      <c r="AER4" s="2">
        <v>4.6887336292923002E-3</v>
      </c>
      <c r="AES4" s="2">
        <v>0.33239711956600398</v>
      </c>
      <c r="AET4" s="2">
        <v>1.4494107549073501</v>
      </c>
      <c r="AEU4" s="2">
        <v>0</v>
      </c>
      <c r="AEV4" s="2">
        <v>64.946380204281397</v>
      </c>
      <c r="AEW4" s="2">
        <v>46.178081442279598</v>
      </c>
      <c r="AEX4" s="2">
        <v>23.380499489575001</v>
      </c>
      <c r="AEY4" s="2">
        <v>5.0740738687051996</v>
      </c>
      <c r="AEZ4" s="2">
        <v>6.1097839655717099</v>
      </c>
      <c r="AFA4" s="2">
        <v>7.6107234344407102</v>
      </c>
      <c r="AFB4" s="2">
        <v>166.69467369075801</v>
      </c>
      <c r="AFC4" s="2">
        <v>56.659843227105</v>
      </c>
      <c r="AFD4" s="2">
        <v>271.12768731180898</v>
      </c>
      <c r="AFE4" s="2">
        <v>31.408414069994599</v>
      </c>
      <c r="AFF4" s="2">
        <v>1.69220949629036</v>
      </c>
      <c r="AFG4" s="2">
        <v>0</v>
      </c>
      <c r="AFH4" s="2">
        <v>0</v>
      </c>
      <c r="AFI4" s="2">
        <v>0</v>
      </c>
      <c r="AFJ4" s="2">
        <v>0</v>
      </c>
      <c r="AFK4" s="2">
        <v>0</v>
      </c>
      <c r="AFL4" s="2">
        <v>0</v>
      </c>
      <c r="AFM4" s="2">
        <v>0</v>
      </c>
      <c r="AFN4" s="2">
        <v>3.8678266664429</v>
      </c>
      <c r="AFO4" s="2">
        <v>2.66956211131405</v>
      </c>
      <c r="AFP4" s="2">
        <v>687.41975897856696</v>
      </c>
      <c r="AFQ4" s="2">
        <v>717.03544698480096</v>
      </c>
      <c r="AFR4" s="2">
        <v>0</v>
      </c>
      <c r="AFS4" s="2">
        <v>496.10243907612403</v>
      </c>
      <c r="AFT4" s="2">
        <v>1213.13788606093</v>
      </c>
      <c r="AFU4" s="2">
        <v>22.949076443793199</v>
      </c>
      <c r="AFV4" s="2">
        <v>0</v>
      </c>
      <c r="AFW4" s="2">
        <v>0</v>
      </c>
      <c r="AFX4" s="2">
        <v>22.949076443793199</v>
      </c>
      <c r="AFY4" s="2">
        <v>0</v>
      </c>
      <c r="AFZ4" s="2">
        <v>4.8124402966036897</v>
      </c>
      <c r="AGA4" s="2">
        <v>0.45606190904997002</v>
      </c>
      <c r="AGB4" s="2">
        <v>4.3563783875537201</v>
      </c>
      <c r="AGC4" s="2">
        <v>14.4870082197766</v>
      </c>
      <c r="AGD4" s="2">
        <v>0.40031720102700602</v>
      </c>
      <c r="AGE4" s="2">
        <v>3.8133654093897298</v>
      </c>
      <c r="AGF4" s="2">
        <v>1.7196433523388399E-2</v>
      </c>
      <c r="AGG4" s="2">
        <v>10.2557759859813</v>
      </c>
      <c r="AGH4" s="2">
        <v>0</v>
      </c>
      <c r="AGI4" s="2">
        <v>0</v>
      </c>
      <c r="AGJ4" s="2">
        <v>3.5318985518400001E-4</v>
      </c>
      <c r="AGK4" s="2">
        <v>17.337811894704899</v>
      </c>
      <c r="AGL4" s="2">
        <v>17.337811894704899</v>
      </c>
      <c r="AGM4" s="2">
        <v>0</v>
      </c>
      <c r="AGN4" s="2">
        <v>0</v>
      </c>
      <c r="AGO4" s="2">
        <v>0</v>
      </c>
      <c r="AGP4" s="2">
        <v>0.81760523204631597</v>
      </c>
      <c r="AGQ4" s="2">
        <v>0.52125461127717199</v>
      </c>
      <c r="AGR4" s="2">
        <v>0.29635062076914398</v>
      </c>
      <c r="AGS4" s="2">
        <v>0</v>
      </c>
      <c r="AGT4" s="2">
        <v>0</v>
      </c>
      <c r="AGU4" s="2">
        <v>179.737127343395</v>
      </c>
      <c r="AGV4" s="2">
        <v>3.4328692406083499</v>
      </c>
      <c r="AGW4" s="2">
        <v>52.800779856461098</v>
      </c>
      <c r="AGX4" s="2">
        <v>0.342715938369555</v>
      </c>
      <c r="AGY4" s="2">
        <v>123.159144089438</v>
      </c>
      <c r="AGZ4" s="2">
        <v>0</v>
      </c>
      <c r="AHA4" s="2">
        <v>0</v>
      </c>
      <c r="AHB4" s="2">
        <v>1.6182185174313001E-3</v>
      </c>
      <c r="AHC4" s="2">
        <v>3.1792226197249098</v>
      </c>
      <c r="AHD4" s="2">
        <v>6.5751634843625104E-2</v>
      </c>
      <c r="AHE4" s="2">
        <v>0.93285156670018698</v>
      </c>
      <c r="AHF4" s="2">
        <v>4.6887336292923002E-3</v>
      </c>
      <c r="AHG4" s="2">
        <v>2.17589968992149</v>
      </c>
      <c r="AHH4" s="2">
        <v>0</v>
      </c>
      <c r="AHI4" s="2">
        <v>0</v>
      </c>
      <c r="AHJ4" s="75">
        <v>3.0994630321684098E-5</v>
      </c>
      <c r="AHK4" s="2">
        <v>163.52431091860399</v>
      </c>
      <c r="AHL4" s="2">
        <v>4.6839867766185801</v>
      </c>
      <c r="AHM4" s="2">
        <v>59.495680664125103</v>
      </c>
      <c r="AHN4" s="2">
        <v>0.33239711956600398</v>
      </c>
      <c r="AHO4" s="2">
        <v>99.012246358294504</v>
      </c>
      <c r="AHP4" s="2">
        <v>0</v>
      </c>
      <c r="AHQ4" s="2">
        <v>0</v>
      </c>
      <c r="AHR4" s="2">
        <v>450.29347973909398</v>
      </c>
      <c r="AHS4" s="2">
        <v>43.448876770445601</v>
      </c>
      <c r="AHT4" s="2">
        <v>43.448876770445601</v>
      </c>
      <c r="AHU4" s="2">
        <v>0</v>
      </c>
      <c r="AHV4" s="2">
        <v>0</v>
      </c>
      <c r="AHW4" s="2">
        <v>0</v>
      </c>
      <c r="AHX4" s="2">
        <v>0</v>
      </c>
      <c r="AHY4" s="2">
        <v>0</v>
      </c>
      <c r="AHZ4" s="2">
        <v>0</v>
      </c>
      <c r="AIA4" s="2">
        <v>0</v>
      </c>
      <c r="AIB4" s="2">
        <v>0</v>
      </c>
      <c r="AIC4" s="2">
        <v>0</v>
      </c>
      <c r="AID4" s="2">
        <v>0</v>
      </c>
      <c r="AIE4" s="2">
        <v>0</v>
      </c>
      <c r="AIF4" s="2">
        <v>0</v>
      </c>
      <c r="AIG4" s="2">
        <v>0</v>
      </c>
      <c r="AIH4" s="2">
        <v>0</v>
      </c>
      <c r="AII4" s="2">
        <v>0</v>
      </c>
      <c r="AIJ4" s="2">
        <v>0</v>
      </c>
      <c r="AIK4" s="2">
        <v>0</v>
      </c>
      <c r="AIL4" s="2">
        <v>0</v>
      </c>
      <c r="AIM4" s="2">
        <v>0</v>
      </c>
      <c r="AIN4" s="2">
        <v>0</v>
      </c>
      <c r="AIO4" s="2">
        <v>0</v>
      </c>
      <c r="AIP4" s="2">
        <v>0</v>
      </c>
      <c r="AIQ4" s="2">
        <v>0</v>
      </c>
      <c r="AIR4" s="2">
        <v>0</v>
      </c>
      <c r="AIS4" s="2">
        <v>0</v>
      </c>
      <c r="AIT4" s="2">
        <v>0</v>
      </c>
      <c r="AIU4" s="2">
        <v>0</v>
      </c>
      <c r="AIV4" s="2">
        <v>0</v>
      </c>
      <c r="AIW4" s="2">
        <v>0.48233385242329402</v>
      </c>
      <c r="AIX4" s="2">
        <v>0</v>
      </c>
      <c r="AIY4" s="2">
        <v>162.62193381199299</v>
      </c>
      <c r="AIZ4" s="2">
        <v>0</v>
      </c>
      <c r="AJA4" s="2">
        <v>1701.4037011722801</v>
      </c>
      <c r="AJB4" s="2">
        <v>118.355974508255</v>
      </c>
      <c r="AJC4" s="2">
        <v>123.28416263167099</v>
      </c>
      <c r="AJD4" s="2">
        <v>0</v>
      </c>
      <c r="AJE4" s="2">
        <v>6.9621161475442399</v>
      </c>
      <c r="AJF4" s="2">
        <v>0</v>
      </c>
      <c r="AJG4" s="2">
        <v>0</v>
      </c>
      <c r="AJH4" s="2">
        <v>0.21119998648319999</v>
      </c>
      <c r="AJI4" s="2">
        <v>0</v>
      </c>
      <c r="AJJ4" s="2">
        <v>446.39519426885198</v>
      </c>
      <c r="AJK4" s="2">
        <v>0</v>
      </c>
      <c r="AJL4" s="2">
        <v>0</v>
      </c>
      <c r="AJM4" s="2">
        <v>87.961548086908607</v>
      </c>
      <c r="AJN4" s="2">
        <v>0</v>
      </c>
      <c r="AJO4" s="2">
        <v>14.408998567078701</v>
      </c>
      <c r="AJP4" s="2">
        <v>2.7348122618650201</v>
      </c>
      <c r="AJQ4" s="2">
        <v>716.22878260522498</v>
      </c>
      <c r="AJR4" s="2">
        <v>0.63383878560080298</v>
      </c>
      <c r="AJS4" s="2">
        <v>0</v>
      </c>
      <c r="AJT4" s="2">
        <v>0</v>
      </c>
      <c r="AJU4" s="2">
        <v>88.540941390765894</v>
      </c>
      <c r="AJV4" s="2">
        <v>95.429339491532801</v>
      </c>
      <c r="AJW4" s="2">
        <v>10.6032599435036</v>
      </c>
      <c r="AJX4" s="2">
        <v>0</v>
      </c>
      <c r="AJY4" s="2">
        <v>28.9460896283503</v>
      </c>
      <c r="AJZ4" s="2">
        <v>98.617728512483794</v>
      </c>
      <c r="AKA4" s="2">
        <v>19.680644942321901</v>
      </c>
      <c r="AKB4" s="2">
        <v>22.459095054942999</v>
      </c>
      <c r="AKC4" s="2">
        <v>0</v>
      </c>
      <c r="AKD4" s="2">
        <v>0</v>
      </c>
      <c r="AKE4" s="2">
        <v>0</v>
      </c>
      <c r="AKF4" s="2">
        <v>0</v>
      </c>
      <c r="AKG4" s="2">
        <v>217.770357071234</v>
      </c>
      <c r="AKH4" s="2">
        <v>0</v>
      </c>
      <c r="AKI4" s="2">
        <v>0</v>
      </c>
      <c r="AKJ4" s="2">
        <v>104.809110256401</v>
      </c>
      <c r="AKK4" s="2">
        <v>0</v>
      </c>
      <c r="AKL4" s="2">
        <v>0.56319268703099801</v>
      </c>
      <c r="AKM4" s="2">
        <v>0</v>
      </c>
      <c r="AKN4" s="2">
        <v>0</v>
      </c>
      <c r="AKO4" s="2">
        <v>0</v>
      </c>
      <c r="AKP4" s="2">
        <v>0</v>
      </c>
      <c r="AKQ4" s="2">
        <v>0</v>
      </c>
      <c r="AKR4" s="2">
        <v>83.848061531984598</v>
      </c>
      <c r="AKS4" s="2">
        <v>13.3998855109913</v>
      </c>
      <c r="AKT4" s="2">
        <v>0</v>
      </c>
      <c r="AKU4" s="2">
        <v>0</v>
      </c>
      <c r="AKV4" s="2">
        <v>119.331152710371</v>
      </c>
      <c r="AKW4" s="2">
        <v>628.05013232241004</v>
      </c>
      <c r="AKX4" s="2">
        <v>0</v>
      </c>
      <c r="AKY4" s="2">
        <v>14.9163940887964</v>
      </c>
      <c r="AKZ4" s="2">
        <v>0</v>
      </c>
      <c r="ALA4" s="2">
        <v>14.391305970857401</v>
      </c>
      <c r="ALB4" s="2">
        <v>0</v>
      </c>
      <c r="ALC4" s="2">
        <v>14.9163940887964</v>
      </c>
      <c r="ALD4" s="2">
        <v>324.28455983671802</v>
      </c>
      <c r="ALE4" s="2">
        <v>0</v>
      </c>
      <c r="ALF4" s="2">
        <v>0</v>
      </c>
      <c r="ALG4" s="2">
        <v>0</v>
      </c>
      <c r="ALH4" s="2">
        <v>0</v>
      </c>
      <c r="ALI4" s="2">
        <v>0</v>
      </c>
      <c r="ALJ4" s="2">
        <v>0</v>
      </c>
      <c r="ALK4" s="2">
        <v>0</v>
      </c>
      <c r="ALL4" s="2">
        <v>0</v>
      </c>
      <c r="ALM4" s="2">
        <v>0</v>
      </c>
      <c r="ALN4" s="2">
        <v>8.5829248530975502</v>
      </c>
      <c r="ALO4" s="2">
        <v>0</v>
      </c>
    </row>
    <row r="5" spans="1:1003" ht="15.75" customHeight="1" x14ac:dyDescent="0.15">
      <c r="A5" s="2">
        <v>5005</v>
      </c>
      <c r="B5" s="2">
        <v>1004</v>
      </c>
      <c r="C5" s="2" t="s">
        <v>45</v>
      </c>
      <c r="D5" s="2" t="s">
        <v>43</v>
      </c>
      <c r="E5" s="2" t="s">
        <v>1261</v>
      </c>
      <c r="F5" s="2">
        <v>15</v>
      </c>
      <c r="G5" s="2">
        <v>513103.386158793</v>
      </c>
      <c r="H5" s="2">
        <v>700093.02501566103</v>
      </c>
      <c r="I5" s="2">
        <v>39561.435736095598</v>
      </c>
      <c r="J5" s="2">
        <v>345176.05180249701</v>
      </c>
      <c r="K5" s="2">
        <v>1368.6745784961599</v>
      </c>
      <c r="L5" s="2">
        <v>3865.5025115687299</v>
      </c>
      <c r="M5" s="2">
        <v>126513.94236393701</v>
      </c>
      <c r="N5" s="2">
        <v>43527.593272084901</v>
      </c>
      <c r="O5" s="2">
        <v>226372.23539081099</v>
      </c>
      <c r="P5" s="2">
        <v>325953.84800446598</v>
      </c>
      <c r="Q5" s="2">
        <v>62143.9708423548</v>
      </c>
      <c r="R5" s="2">
        <v>374488.53642227501</v>
      </c>
      <c r="S5" s="2">
        <v>106109.09877430899</v>
      </c>
      <c r="T5" s="2">
        <v>49077.489071632299</v>
      </c>
      <c r="U5" s="2">
        <v>2819199.8118017199</v>
      </c>
      <c r="V5" s="2">
        <v>836.17042216151003</v>
      </c>
      <c r="W5" s="2">
        <v>1084.98006994771</v>
      </c>
      <c r="X5" s="2">
        <v>0</v>
      </c>
      <c r="Y5" s="2">
        <v>7769.3169150191197</v>
      </c>
      <c r="Z5" s="2">
        <v>9421.2880073211199</v>
      </c>
      <c r="AA5" s="2">
        <v>11016.6768549594</v>
      </c>
      <c r="AB5" s="2">
        <v>8890.5503416281699</v>
      </c>
      <c r="AC5" s="2">
        <v>948.30843323333897</v>
      </c>
      <c r="AD5" s="2">
        <v>6663.5872557668099</v>
      </c>
      <c r="AE5" s="2">
        <v>2446.6107715951298</v>
      </c>
      <c r="AF5" s="2">
        <v>23599.476277450402</v>
      </c>
      <c r="AG5" s="2">
        <v>2111.5472867047501</v>
      </c>
      <c r="AH5" s="2">
        <v>1220105.18126799</v>
      </c>
      <c r="AI5" s="2">
        <v>985.06995132578902</v>
      </c>
      <c r="AJ5" s="2">
        <v>0</v>
      </c>
      <c r="AK5" s="2">
        <v>5752.6515125387205</v>
      </c>
      <c r="AL5" s="2">
        <v>3728.6642776846602</v>
      </c>
      <c r="AM5" s="2">
        <v>5063.29616766868</v>
      </c>
      <c r="AN5" s="2">
        <v>1156.92838250816</v>
      </c>
      <c r="AO5" s="2">
        <v>0</v>
      </c>
      <c r="AP5" s="2">
        <v>2583.8414379252899</v>
      </c>
      <c r="AQ5" s="2">
        <v>2217.4772610943101</v>
      </c>
      <c r="AR5" s="2">
        <v>30910.908756154298</v>
      </c>
      <c r="AS5" s="2">
        <v>910.36157619218602</v>
      </c>
      <c r="AT5" s="2">
        <v>8482.7372180481107</v>
      </c>
      <c r="AU5" s="2">
        <v>261671.985729351</v>
      </c>
      <c r="AV5" s="2">
        <v>0</v>
      </c>
      <c r="AW5" s="2">
        <v>3322.18151113153</v>
      </c>
      <c r="AX5" s="2">
        <v>1856.7604956544999</v>
      </c>
      <c r="AY5" s="2">
        <v>1498.02034562312</v>
      </c>
      <c r="AZ5" s="2">
        <v>443.55458468198901</v>
      </c>
      <c r="BA5" s="2">
        <v>0</v>
      </c>
      <c r="BB5" s="2">
        <v>404.92541319946599</v>
      </c>
      <c r="BC5" s="2">
        <v>13992.3676116234</v>
      </c>
      <c r="BD5" s="2">
        <v>88103.908599553703</v>
      </c>
      <c r="BE5" s="2">
        <v>413.96034909728399</v>
      </c>
      <c r="BF5" s="2">
        <v>1730.7734328865899</v>
      </c>
      <c r="BG5" s="2">
        <v>4695.00148506594</v>
      </c>
      <c r="BH5" s="2">
        <v>58320632.558747903</v>
      </c>
      <c r="BI5" s="2">
        <v>16268.1429348566</v>
      </c>
      <c r="BJ5" s="2">
        <v>16788.176094074101</v>
      </c>
      <c r="BK5" s="2">
        <v>26045.856361501999</v>
      </c>
      <c r="BL5" s="2">
        <v>902.62951885955499</v>
      </c>
      <c r="BM5" s="2">
        <v>0</v>
      </c>
      <c r="BN5" s="2">
        <v>14565.325891647601</v>
      </c>
      <c r="BO5" s="2">
        <v>6694.0425315640496</v>
      </c>
      <c r="BP5" s="2">
        <v>151471.86611768001</v>
      </c>
      <c r="BQ5" s="2">
        <v>8303.3499175712004</v>
      </c>
      <c r="BR5" s="2">
        <v>1806.47040945404</v>
      </c>
      <c r="BS5" s="2">
        <v>1762.28551602162</v>
      </c>
      <c r="BT5" s="2">
        <v>0</v>
      </c>
      <c r="BU5" s="2">
        <v>14438063.7112367</v>
      </c>
      <c r="BV5" s="2">
        <v>21035.6833096585</v>
      </c>
      <c r="BW5" s="2">
        <v>73791.920086004699</v>
      </c>
      <c r="BX5" s="2">
        <v>20333.910073407202</v>
      </c>
      <c r="BY5" s="2">
        <v>886.20936356378195</v>
      </c>
      <c r="BZ5" s="2">
        <v>19490.7335323265</v>
      </c>
      <c r="CA5" s="2">
        <v>4061.30390967227</v>
      </c>
      <c r="CB5" s="2">
        <v>310580.09633399401</v>
      </c>
      <c r="CC5" s="2">
        <v>13023.4144314478</v>
      </c>
      <c r="CD5" s="2">
        <v>1861.30278160691</v>
      </c>
      <c r="CE5" s="2">
        <v>2132.88265224816</v>
      </c>
      <c r="CF5" s="2">
        <v>0</v>
      </c>
      <c r="CG5" s="2">
        <v>35721.449310632102</v>
      </c>
      <c r="CH5" s="2">
        <v>22342793.086153701</v>
      </c>
      <c r="CI5" s="2">
        <v>162516.235657157</v>
      </c>
      <c r="CJ5" s="2">
        <v>42878.835257416198</v>
      </c>
      <c r="CK5" s="2">
        <v>2639.6134037679599</v>
      </c>
      <c r="CL5" s="2">
        <v>45148.963268813597</v>
      </c>
      <c r="CM5" s="2">
        <v>4657.3995709047904</v>
      </c>
      <c r="CN5" s="2">
        <v>399249.02610800602</v>
      </c>
      <c r="CO5" s="2">
        <v>12557.7997684155</v>
      </c>
      <c r="CP5" s="2">
        <v>1661.99294365433</v>
      </c>
      <c r="CQ5" s="2">
        <v>1602.4526728169101</v>
      </c>
      <c r="CR5" s="2">
        <v>0</v>
      </c>
      <c r="CS5" s="2">
        <v>28023.137484090799</v>
      </c>
      <c r="CT5" s="2">
        <v>158203.19371248901</v>
      </c>
      <c r="CU5" s="2">
        <v>14353737.6482944</v>
      </c>
      <c r="CV5" s="2">
        <v>37793.080958729202</v>
      </c>
      <c r="CW5" s="2">
        <v>2817.3176301333601</v>
      </c>
      <c r="CX5" s="2">
        <v>152865.302114169</v>
      </c>
      <c r="CY5" s="2">
        <v>3724.7488235082401</v>
      </c>
      <c r="CZ5" s="2">
        <v>144141.01779237701</v>
      </c>
      <c r="DA5" s="2">
        <v>6677.0194868444496</v>
      </c>
      <c r="DB5" s="2">
        <v>388.43916795975002</v>
      </c>
      <c r="DC5" s="2">
        <v>1125.4095133723799</v>
      </c>
      <c r="DD5" s="2">
        <v>0</v>
      </c>
      <c r="DE5" s="2">
        <v>9485.4572498719808</v>
      </c>
      <c r="DF5" s="2">
        <v>81792.914786698806</v>
      </c>
      <c r="DG5" s="2">
        <v>15411.5746665595</v>
      </c>
      <c r="DH5" s="2">
        <v>3541622.4465276701</v>
      </c>
      <c r="DI5" s="2">
        <v>1992.65769240278</v>
      </c>
      <c r="DJ5" s="2">
        <v>24751.071065789802</v>
      </c>
      <c r="DK5" s="2">
        <v>2516.4741628779302</v>
      </c>
      <c r="DL5" s="2">
        <v>3977.8278644545398</v>
      </c>
      <c r="DM5" s="2">
        <v>0</v>
      </c>
      <c r="DN5" s="2">
        <v>0</v>
      </c>
      <c r="DO5" s="2">
        <v>213.24631383589499</v>
      </c>
      <c r="DP5" s="2">
        <v>0</v>
      </c>
      <c r="DQ5" s="2">
        <v>0</v>
      </c>
      <c r="DR5" s="2">
        <v>0</v>
      </c>
      <c r="DS5" s="2">
        <v>0</v>
      </c>
      <c r="DT5" s="2">
        <v>1412.7137555839299</v>
      </c>
      <c r="DU5" s="2">
        <v>552312.34026073804</v>
      </c>
      <c r="DV5" s="2">
        <v>1261.3470768289701</v>
      </c>
      <c r="DW5" s="2">
        <v>1090.52071820575</v>
      </c>
      <c r="DX5" s="2">
        <v>221625.05629288699</v>
      </c>
      <c r="DY5" s="2">
        <v>11156.519265975799</v>
      </c>
      <c r="DZ5" s="2">
        <v>1223.70695313377</v>
      </c>
      <c r="EA5" s="2">
        <v>1506.3496346959901</v>
      </c>
      <c r="EB5" s="2">
        <v>0</v>
      </c>
      <c r="EC5" s="2">
        <v>22367.072165587801</v>
      </c>
      <c r="ED5" s="2">
        <v>100536.74257627</v>
      </c>
      <c r="EE5" s="2">
        <v>54420.194440447602</v>
      </c>
      <c r="EF5" s="2">
        <v>24044.715274873</v>
      </c>
      <c r="EG5" s="2">
        <v>2814.6873405768001</v>
      </c>
      <c r="EH5" s="2">
        <v>8838581.7958185896</v>
      </c>
      <c r="EI5" s="2">
        <v>3555.0686413264698</v>
      </c>
      <c r="EJ5" s="2">
        <v>42818.110862795103</v>
      </c>
      <c r="EK5" s="2">
        <v>1382.4459407530801</v>
      </c>
      <c r="EL5" s="2">
        <v>11555.425990793199</v>
      </c>
      <c r="EM5" s="2">
        <v>18188.842562072099</v>
      </c>
      <c r="EN5" s="2">
        <v>0</v>
      </c>
      <c r="EO5" s="2">
        <v>5173.4252901744503</v>
      </c>
      <c r="EP5" s="2">
        <v>2903.8062276323299</v>
      </c>
      <c r="EQ5" s="2">
        <v>2344.28032972848</v>
      </c>
      <c r="ER5" s="2">
        <v>662.18625928884001</v>
      </c>
      <c r="ES5" s="2">
        <v>0</v>
      </c>
      <c r="ET5" s="2">
        <v>607.69826235257005</v>
      </c>
      <c r="EU5" s="2">
        <v>367724.65008419298</v>
      </c>
      <c r="EV5" s="2">
        <v>56536.418023001999</v>
      </c>
      <c r="EW5" s="2">
        <v>29547.0193196982</v>
      </c>
      <c r="EX5" s="2">
        <v>33296.520371402497</v>
      </c>
      <c r="EY5" s="2">
        <v>0</v>
      </c>
      <c r="EZ5" s="2">
        <v>133882.834373903</v>
      </c>
      <c r="FA5" s="2">
        <v>396267.22948748298</v>
      </c>
      <c r="FB5" s="2">
        <v>352108.05490965</v>
      </c>
      <c r="FC5" s="2">
        <v>138519.104406976</v>
      </c>
      <c r="FD5" s="2">
        <v>12098.793863678</v>
      </c>
      <c r="FE5" s="2">
        <v>268342.79531881999</v>
      </c>
      <c r="FF5" s="2">
        <v>44956.0140023723</v>
      </c>
      <c r="FG5" s="2">
        <v>2868277.3008733499</v>
      </c>
      <c r="FH5" s="2">
        <v>1243704.6575454399</v>
      </c>
      <c r="FI5" s="2">
        <v>292582.89448550501</v>
      </c>
      <c r="FJ5" s="2">
        <v>58408736.467347503</v>
      </c>
      <c r="FK5" s="2">
        <v>14589535.577354399</v>
      </c>
      <c r="FL5" s="2">
        <v>22653373.1824877</v>
      </c>
      <c r="FM5" s="2">
        <v>994223.38898035197</v>
      </c>
      <c r="FN5" s="2">
        <v>14752986.674402401</v>
      </c>
      <c r="FO5" s="2">
        <v>3685763.4643200398</v>
      </c>
      <c r="FP5" s="2">
        <v>556290.16812519205</v>
      </c>
      <c r="FQ5" s="2">
        <v>9060206.8521114793</v>
      </c>
      <c r="FR5" s="2">
        <v>410542.76094698801</v>
      </c>
      <c r="FS5" s="2">
        <v>2618306.9745511301</v>
      </c>
      <c r="FT5" s="2">
        <v>1752856.31955269</v>
      </c>
      <c r="FU5" s="2">
        <v>570082.58576179505</v>
      </c>
      <c r="FV5" s="2">
        <v>161237593762.61401</v>
      </c>
      <c r="FW5" s="2">
        <v>18451096172.166901</v>
      </c>
      <c r="FX5" s="2">
        <v>886072.57402783399</v>
      </c>
      <c r="FY5" s="2">
        <v>2404913.0876272698</v>
      </c>
      <c r="FZ5" s="2">
        <v>112445.13668972399</v>
      </c>
      <c r="GA5" s="2">
        <v>5979256.9574519601</v>
      </c>
      <c r="GB5" s="2">
        <v>4063.98439753093</v>
      </c>
      <c r="GC5" s="2">
        <v>13668.8804450224</v>
      </c>
      <c r="GD5" s="2">
        <v>588336.45810799801</v>
      </c>
      <c r="GE5" s="2">
        <v>661485.117209155</v>
      </c>
      <c r="GF5" s="2">
        <v>502815.12946915702</v>
      </c>
      <c r="GG5" s="2">
        <v>3523274.5744886198</v>
      </c>
      <c r="GH5" s="2">
        <v>10593831.0649639</v>
      </c>
      <c r="GI5" s="2">
        <v>5503322.0300168097</v>
      </c>
      <c r="GJ5" s="2">
        <v>2805202.5368041298</v>
      </c>
      <c r="GK5" s="2">
        <v>0</v>
      </c>
      <c r="GL5" s="2">
        <v>6121392.3412110005</v>
      </c>
      <c r="GM5" s="2">
        <v>6786337.6216878695</v>
      </c>
      <c r="GN5" s="2">
        <v>74016.626974807601</v>
      </c>
      <c r="GO5" s="2">
        <v>2247141.5706406301</v>
      </c>
      <c r="GP5" s="2">
        <v>917594.59753116604</v>
      </c>
      <c r="GQ5" s="2">
        <v>882083.24430491705</v>
      </c>
      <c r="GR5" s="2">
        <v>4130717.72552924</v>
      </c>
      <c r="GS5" s="2">
        <v>15169833.997957099</v>
      </c>
      <c r="GT5" s="2">
        <v>227.644646835282</v>
      </c>
      <c r="GU5" s="2">
        <v>23.5607220443747</v>
      </c>
      <c r="GV5" s="2">
        <v>113.032367831621</v>
      </c>
      <c r="GW5" s="2">
        <v>114.612279003662</v>
      </c>
      <c r="GX5" s="2">
        <v>67.914117035368903</v>
      </c>
      <c r="GY5" s="2">
        <v>0</v>
      </c>
      <c r="GZ5" s="2">
        <v>0</v>
      </c>
      <c r="HA5" s="2">
        <v>0</v>
      </c>
      <c r="HB5" s="2">
        <v>0</v>
      </c>
      <c r="HC5" s="2">
        <v>0.28502497090747297</v>
      </c>
      <c r="HD5" s="2">
        <v>0</v>
      </c>
      <c r="HE5" s="2">
        <v>0.10603427479486301</v>
      </c>
      <c r="HF5" s="2">
        <v>0.10603427479486301</v>
      </c>
      <c r="HG5" s="2">
        <v>0</v>
      </c>
      <c r="HH5" s="2">
        <v>0</v>
      </c>
      <c r="HI5" s="2">
        <v>0</v>
      </c>
      <c r="HJ5" s="2">
        <v>0</v>
      </c>
      <c r="HK5" s="2">
        <v>0</v>
      </c>
      <c r="HL5" s="2">
        <v>1.78565269174417E-2</v>
      </c>
      <c r="HM5" s="2">
        <v>1.78565269174417E-2</v>
      </c>
      <c r="HN5" s="2">
        <v>0</v>
      </c>
      <c r="HO5" s="2">
        <v>0</v>
      </c>
      <c r="HP5" s="2">
        <v>0</v>
      </c>
      <c r="HQ5" s="2">
        <v>0</v>
      </c>
      <c r="HR5" s="2">
        <v>0</v>
      </c>
      <c r="HS5" s="75">
        <v>3.9939231241926899E-9</v>
      </c>
      <c r="HT5" s="2">
        <v>1.2146928719853799E-2</v>
      </c>
      <c r="HU5" s="2">
        <v>0</v>
      </c>
      <c r="HV5" s="2">
        <v>0</v>
      </c>
      <c r="HW5" s="75">
        <v>2.3394404699958698E-5</v>
      </c>
      <c r="HX5" s="2">
        <v>0</v>
      </c>
      <c r="HY5" s="2">
        <v>0</v>
      </c>
      <c r="HZ5" s="2">
        <v>0</v>
      </c>
      <c r="IA5" s="2">
        <v>0</v>
      </c>
      <c r="IB5" s="2">
        <v>0</v>
      </c>
      <c r="IC5" s="2">
        <v>0</v>
      </c>
      <c r="ID5" s="2">
        <v>0</v>
      </c>
      <c r="IE5" s="2">
        <v>0</v>
      </c>
      <c r="IF5" s="2">
        <v>0</v>
      </c>
      <c r="IG5" s="2">
        <v>9.5902117961131003E-3</v>
      </c>
      <c r="IH5" s="2">
        <v>0</v>
      </c>
      <c r="II5" s="2">
        <v>6.7776145551647002E-3</v>
      </c>
      <c r="IJ5" s="2">
        <v>0</v>
      </c>
      <c r="IK5" s="2">
        <v>0</v>
      </c>
      <c r="IL5" s="2">
        <v>0</v>
      </c>
      <c r="IM5" s="2">
        <v>0</v>
      </c>
      <c r="IN5" s="2">
        <v>0</v>
      </c>
      <c r="IO5" s="2">
        <v>0</v>
      </c>
      <c r="IP5" s="2">
        <v>0</v>
      </c>
      <c r="IQ5" s="2">
        <v>1.43214081434644</v>
      </c>
      <c r="IR5" s="2">
        <v>2.9157487627291701E-2</v>
      </c>
      <c r="IS5" s="2">
        <v>0</v>
      </c>
      <c r="IT5" s="2">
        <v>2.1508072561150001E-4</v>
      </c>
      <c r="IU5" s="2">
        <v>5.6914092409499004E-3</v>
      </c>
      <c r="IV5" s="2">
        <v>4.6547872193118001E-3</v>
      </c>
      <c r="IW5" s="2">
        <v>0</v>
      </c>
      <c r="IX5" s="2">
        <v>1.5101283844479001E-2</v>
      </c>
      <c r="IY5" s="2">
        <v>9.0219785882898005E-3</v>
      </c>
      <c r="IZ5" s="2">
        <v>1.20811918792179E-2</v>
      </c>
      <c r="JA5" s="2">
        <v>7.6927677405921102E-2</v>
      </c>
      <c r="JB5" s="2">
        <v>1.7753328475520001E-4</v>
      </c>
      <c r="JC5" s="75">
        <v>4.50813335167432E-6</v>
      </c>
      <c r="JD5" s="2">
        <v>0</v>
      </c>
      <c r="JE5" s="2">
        <v>2.0357921219976999E-3</v>
      </c>
      <c r="JF5" s="2">
        <v>0</v>
      </c>
      <c r="JG5" s="2">
        <v>9.9195344042667995E-3</v>
      </c>
      <c r="JH5" s="2">
        <v>0</v>
      </c>
      <c r="JI5" s="2">
        <v>0</v>
      </c>
      <c r="JJ5" s="2">
        <v>0</v>
      </c>
      <c r="JK5" s="2">
        <v>0</v>
      </c>
      <c r="JL5" s="2">
        <v>0</v>
      </c>
      <c r="JM5" s="2">
        <v>1.6197621832713002E-2</v>
      </c>
      <c r="JN5" s="2">
        <v>0</v>
      </c>
      <c r="JO5" s="2">
        <v>8.5152208510333796E-2</v>
      </c>
      <c r="JP5" s="2">
        <v>0</v>
      </c>
      <c r="JQ5" s="2">
        <v>0</v>
      </c>
      <c r="JR5" s="2">
        <v>0</v>
      </c>
      <c r="JS5" s="2">
        <v>0</v>
      </c>
      <c r="JT5" s="2">
        <v>0</v>
      </c>
      <c r="JU5" s="2">
        <v>0</v>
      </c>
      <c r="JV5" s="2">
        <v>1.2137972565999999E-3</v>
      </c>
      <c r="JW5" s="2">
        <v>1.13932640660289E-2</v>
      </c>
      <c r="JX5" s="2">
        <v>2.2346749759459401</v>
      </c>
      <c r="JY5" s="2">
        <v>4.6531662411400498</v>
      </c>
      <c r="JZ5" s="2">
        <v>0.29433110455161399</v>
      </c>
      <c r="KA5" s="2">
        <v>8.1630627561455008E-3</v>
      </c>
      <c r="KB5" s="2">
        <v>1.6296037474389899</v>
      </c>
      <c r="KC5" s="2">
        <v>0.407048042608187</v>
      </c>
      <c r="KD5" s="2">
        <v>1.9224906614514502E-2</v>
      </c>
      <c r="KE5" s="2">
        <v>8.5670731893396999E-3</v>
      </c>
      <c r="KF5" s="2">
        <v>2.8444295020903002E-3</v>
      </c>
      <c r="KG5" s="2">
        <v>5.3915379525739998E-4</v>
      </c>
      <c r="KH5" s="2">
        <v>1.1335024056712E-3</v>
      </c>
      <c r="KI5" s="2">
        <v>1.4119604507210001E-3</v>
      </c>
      <c r="KJ5" s="2">
        <v>8.9960776355874992E-3</v>
      </c>
      <c r="KK5" s="2">
        <v>2.9184177711437998E-3</v>
      </c>
      <c r="KL5" s="2">
        <v>5.4871994817235897E-2</v>
      </c>
      <c r="KM5" s="2">
        <v>6.7752223925729004E-3</v>
      </c>
      <c r="KN5" s="2">
        <v>1.477823548179E-4</v>
      </c>
      <c r="KO5" s="2">
        <v>0</v>
      </c>
      <c r="KP5" s="2">
        <v>0</v>
      </c>
      <c r="KQ5" s="2">
        <v>0</v>
      </c>
      <c r="KR5" s="2">
        <v>0</v>
      </c>
      <c r="KS5" s="2">
        <v>0</v>
      </c>
      <c r="KT5" s="2">
        <v>0</v>
      </c>
      <c r="KU5" s="2">
        <v>0</v>
      </c>
      <c r="KV5" s="2">
        <v>3.4209548981779998E-4</v>
      </c>
      <c r="KW5" s="2">
        <v>2.269769534521E-4</v>
      </c>
      <c r="KX5" s="2">
        <v>2.8651382009193802E-2</v>
      </c>
      <c r="KY5" s="2">
        <v>2.71628474029127E-2</v>
      </c>
      <c r="KZ5" s="2">
        <v>0</v>
      </c>
      <c r="LA5" s="2">
        <v>8.9903385682706796E-2</v>
      </c>
      <c r="LB5" s="2">
        <v>1.02514580122268</v>
      </c>
      <c r="LC5" s="2">
        <v>2.1927567640548E-3</v>
      </c>
      <c r="LD5" s="2">
        <v>0.14655789692729801</v>
      </c>
      <c r="LE5" s="2">
        <v>0</v>
      </c>
      <c r="LF5" s="2">
        <v>5.0536275678539995E-4</v>
      </c>
      <c r="LG5" s="2">
        <v>0</v>
      </c>
      <c r="LH5" s="2">
        <v>0.19620194191263701</v>
      </c>
      <c r="LI5" s="2">
        <v>0</v>
      </c>
      <c r="LJ5" s="2">
        <v>0.41300467221803999</v>
      </c>
      <c r="LK5" s="2">
        <v>0.16801558281909201</v>
      </c>
      <c r="LL5" s="75">
        <v>2.3819210870035101E-5</v>
      </c>
      <c r="LM5" s="2">
        <v>7.6905740905162195E-2</v>
      </c>
      <c r="LN5" s="2">
        <v>0</v>
      </c>
      <c r="LO5" s="2">
        <v>13.1816492613</v>
      </c>
      <c r="LP5" s="2">
        <v>8.8206995016</v>
      </c>
      <c r="LQ5" s="2">
        <v>0</v>
      </c>
      <c r="LR5" s="2">
        <v>0.37644172650000002</v>
      </c>
      <c r="LS5" s="2">
        <v>0.382354992</v>
      </c>
      <c r="LT5" s="2">
        <v>0.18320646600000001</v>
      </c>
      <c r="LU5" s="2">
        <v>0.1126162575</v>
      </c>
      <c r="LV5" s="2">
        <v>2.3948623439999999</v>
      </c>
      <c r="LW5" s="2">
        <v>2.9859948616736302E-2</v>
      </c>
      <c r="LX5" s="2">
        <v>0</v>
      </c>
      <c r="LY5" s="2">
        <v>3.8925300584696503E-2</v>
      </c>
      <c r="LZ5" s="2">
        <v>3.2013961639090001E-4</v>
      </c>
      <c r="MA5" s="2">
        <v>0</v>
      </c>
      <c r="MB5" s="2">
        <v>1.6183444726247001E-3</v>
      </c>
      <c r="MC5" s="2">
        <v>7.1727873222807003E-3</v>
      </c>
      <c r="MD5" s="2">
        <v>2.0074585502283999E-3</v>
      </c>
      <c r="ME5" s="75">
        <v>6.0353465166727399E-5</v>
      </c>
      <c r="MF5" s="2">
        <v>8.3920374223566893E-2</v>
      </c>
      <c r="MG5" s="2">
        <v>1.4936370664576999E-3</v>
      </c>
      <c r="MH5" s="2">
        <v>6.5732321644247402E-2</v>
      </c>
      <c r="MI5" s="2">
        <v>8.4855656332679993E-3</v>
      </c>
      <c r="MJ5" s="2">
        <v>0</v>
      </c>
      <c r="MK5" s="2">
        <v>0</v>
      </c>
      <c r="ML5" s="2">
        <v>0</v>
      </c>
      <c r="MM5" s="2">
        <v>0</v>
      </c>
      <c r="MN5" s="2">
        <v>0</v>
      </c>
      <c r="MO5" s="2">
        <v>8.3157407125622994E-3</v>
      </c>
      <c r="MP5" s="2">
        <v>1.1087654283416499</v>
      </c>
      <c r="MQ5" s="2">
        <v>3.1745026891849097E-2</v>
      </c>
      <c r="MR5" s="2">
        <v>1.7360995732162201</v>
      </c>
      <c r="MS5" s="2">
        <v>1.4522236115774501</v>
      </c>
      <c r="MT5" s="2">
        <v>2.99149792899E-4</v>
      </c>
      <c r="MU5" s="2">
        <v>5.0316656594109996E-4</v>
      </c>
      <c r="MV5" s="75">
        <v>1.38253670093188E-5</v>
      </c>
      <c r="MW5" s="2">
        <v>1.5555027786865201E-2</v>
      </c>
      <c r="MX5" s="2">
        <v>1.3081690344471E-3</v>
      </c>
      <c r="MY5" s="2">
        <v>7.1888389394990002E-4</v>
      </c>
      <c r="MZ5" s="2">
        <v>0.15260252421206799</v>
      </c>
      <c r="NA5" s="2">
        <v>1.0432263546797</v>
      </c>
      <c r="NB5" s="2">
        <v>0.61666756202440598</v>
      </c>
      <c r="NC5" s="2">
        <v>0</v>
      </c>
      <c r="ND5" s="2">
        <v>0</v>
      </c>
      <c r="NE5" s="2">
        <v>3.8427942937611002E-2</v>
      </c>
      <c r="NF5" s="2">
        <v>0</v>
      </c>
      <c r="NG5" s="2">
        <v>5.1534320264089703E-2</v>
      </c>
      <c r="NH5" s="2">
        <v>0</v>
      </c>
      <c r="NI5" s="2">
        <v>0</v>
      </c>
      <c r="NJ5" s="2">
        <v>3.1571609299250902E-2</v>
      </c>
      <c r="NK5" s="2">
        <v>2.9423664322502398E-2</v>
      </c>
      <c r="NL5" s="2">
        <v>1.60026178887792E-2</v>
      </c>
      <c r="NM5" s="2">
        <v>2.55917676731491E-2</v>
      </c>
      <c r="NN5" s="2">
        <v>5.0203716703385801</v>
      </c>
      <c r="NO5" s="2">
        <v>2.9676209237971301</v>
      </c>
      <c r="NP5" s="2">
        <v>0</v>
      </c>
      <c r="NQ5" s="2">
        <v>0</v>
      </c>
      <c r="NR5" s="2">
        <v>0.18492875990714699</v>
      </c>
      <c r="NS5" s="2">
        <v>0</v>
      </c>
      <c r="NT5" s="2">
        <v>0.248001251447896</v>
      </c>
      <c r="NU5" s="2">
        <v>0</v>
      </c>
      <c r="NV5" s="2">
        <v>0</v>
      </c>
      <c r="NW5" s="2">
        <v>0.151933674031482</v>
      </c>
      <c r="NX5" s="2">
        <v>0.141597008299888</v>
      </c>
      <c r="NY5" s="2">
        <v>7.7010218482015905E-2</v>
      </c>
      <c r="NZ5" s="2">
        <v>0.123156575602053</v>
      </c>
      <c r="OA5" s="2">
        <v>0.268637796048592</v>
      </c>
      <c r="OB5" s="2">
        <v>0.268637796048592</v>
      </c>
      <c r="OC5" s="2">
        <v>0</v>
      </c>
      <c r="OD5" s="2">
        <v>0</v>
      </c>
      <c r="OE5" s="2">
        <v>0</v>
      </c>
      <c r="OF5" s="2">
        <v>0</v>
      </c>
      <c r="OG5" s="2">
        <v>0</v>
      </c>
      <c r="OH5" s="2">
        <v>0</v>
      </c>
      <c r="OI5" s="2">
        <v>0.115037779176801</v>
      </c>
      <c r="OJ5" s="2">
        <v>5.4054569712271003E-2</v>
      </c>
      <c r="OK5" s="2">
        <v>6.0533769331160003E-4</v>
      </c>
      <c r="OL5" s="2">
        <v>1.3571903582236E-2</v>
      </c>
      <c r="OM5" s="2">
        <v>4.5645667626044899</v>
      </c>
      <c r="ON5" s="2">
        <v>0</v>
      </c>
      <c r="OO5" s="2">
        <v>0.235666574963071</v>
      </c>
      <c r="OP5" s="2">
        <v>5.0222612984213697</v>
      </c>
      <c r="OQ5" s="2">
        <v>4.1075165594723799</v>
      </c>
      <c r="OR5" s="2">
        <v>0</v>
      </c>
      <c r="OS5" s="2">
        <v>2.7319988155486001</v>
      </c>
      <c r="OT5" s="2">
        <v>1.6321814139083199</v>
      </c>
      <c r="OU5" s="2">
        <v>2.18562886734333</v>
      </c>
      <c r="OV5" s="2">
        <v>13.917116300858</v>
      </c>
      <c r="OW5" s="2">
        <v>3.2117846976911099E-2</v>
      </c>
      <c r="OX5" s="2">
        <v>8.8223684946743992E-3</v>
      </c>
      <c r="OY5" s="2">
        <v>0</v>
      </c>
      <c r="OZ5" s="2">
        <v>7.0790597025980304</v>
      </c>
      <c r="PA5" s="2">
        <v>0</v>
      </c>
      <c r="PB5" s="2">
        <v>10.692831441158599</v>
      </c>
      <c r="PC5" s="2">
        <v>0</v>
      </c>
      <c r="PD5" s="2">
        <v>0</v>
      </c>
      <c r="PE5" s="2">
        <v>0</v>
      </c>
      <c r="PF5" s="2">
        <v>0</v>
      </c>
      <c r="PG5" s="2">
        <v>0</v>
      </c>
      <c r="PH5" s="2">
        <v>2.6151585591753999</v>
      </c>
      <c r="PI5" s="2">
        <v>0</v>
      </c>
      <c r="PJ5" s="2">
        <v>0.103171173208407</v>
      </c>
      <c r="PK5" s="2">
        <v>0</v>
      </c>
      <c r="PL5" s="2">
        <v>0</v>
      </c>
      <c r="PM5" s="2">
        <v>0</v>
      </c>
      <c r="PN5" s="2">
        <v>0</v>
      </c>
      <c r="PO5" s="2">
        <v>5.28180026573834E-2</v>
      </c>
      <c r="PP5" s="2">
        <v>0</v>
      </c>
      <c r="PQ5" s="2">
        <v>1.30839726821564</v>
      </c>
      <c r="PR5" s="2">
        <v>9.97761357276244</v>
      </c>
      <c r="PS5" s="2">
        <v>5.2827817044224901E-2</v>
      </c>
      <c r="PT5" s="2">
        <v>2.2517583919418498</v>
      </c>
      <c r="PU5" s="2">
        <v>8.8258664433133998E-3</v>
      </c>
      <c r="PV5" s="2">
        <v>3.2280046574059999E-3</v>
      </c>
      <c r="PW5" s="2">
        <v>-0.45303564597004697</v>
      </c>
      <c r="PX5" s="2">
        <v>-1.34673758871821</v>
      </c>
      <c r="PY5" s="2">
        <v>-90.637062154375897</v>
      </c>
      <c r="PZ5" s="2">
        <v>-46.158204063760103</v>
      </c>
      <c r="QA5" s="2">
        <v>4.6803055133718097</v>
      </c>
      <c r="QB5" s="2">
        <v>3.5871513898891898</v>
      </c>
      <c r="QC5" s="2">
        <v>1.74700157690443</v>
      </c>
      <c r="QD5" s="2">
        <v>0.27304260858269502</v>
      </c>
      <c r="QE5" s="2">
        <v>0.47461304929738402</v>
      </c>
      <c r="QF5" s="2">
        <v>0.59120726312635796</v>
      </c>
      <c r="QG5" s="2">
        <v>11.890454156922001</v>
      </c>
      <c r="QH5" s="2">
        <v>3.0413260464518399</v>
      </c>
      <c r="QI5" s="2">
        <v>19.324665602387402</v>
      </c>
      <c r="QJ5" s="2">
        <v>2.3959283719928099</v>
      </c>
      <c r="QK5" s="2">
        <v>8.8835575159764493E-2</v>
      </c>
      <c r="QL5" s="2">
        <v>0</v>
      </c>
      <c r="QM5" s="2">
        <v>0</v>
      </c>
      <c r="QN5" s="2">
        <v>0</v>
      </c>
      <c r="QO5" s="2">
        <v>0</v>
      </c>
      <c r="QP5" s="2">
        <v>0</v>
      </c>
      <c r="QQ5" s="2">
        <v>0</v>
      </c>
      <c r="QR5" s="2">
        <v>0</v>
      </c>
      <c r="QS5" s="2">
        <v>0.223730807277602</v>
      </c>
      <c r="QT5" s="2">
        <v>0.15585261470311901</v>
      </c>
      <c r="QU5" s="2">
        <v>2.1741091319467699E-2</v>
      </c>
      <c r="QV5" s="2">
        <v>1.3803867504423E-3</v>
      </c>
      <c r="QW5" s="2">
        <v>1.9132160361131599E-2</v>
      </c>
      <c r="QX5" s="2">
        <v>7.13001997862807</v>
      </c>
      <c r="QY5" s="2">
        <v>0.75152547336744302</v>
      </c>
      <c r="QZ5" s="2">
        <v>1.1778930710455601E-2</v>
      </c>
      <c r="RA5" s="2">
        <v>0.20072538375183999</v>
      </c>
      <c r="RB5" s="2">
        <v>10.470712690978999</v>
      </c>
      <c r="RC5" s="2">
        <v>0</v>
      </c>
      <c r="RD5" s="2">
        <v>1.16859029184353</v>
      </c>
      <c r="RE5" s="2">
        <v>0</v>
      </c>
      <c r="RF5" s="2">
        <v>0</v>
      </c>
      <c r="RG5" s="2">
        <v>0</v>
      </c>
      <c r="RH5" s="2">
        <v>0</v>
      </c>
      <c r="RI5" s="2">
        <v>0</v>
      </c>
      <c r="RJ5" s="2">
        <v>0</v>
      </c>
      <c r="RK5" s="2">
        <v>-12.566350511690599</v>
      </c>
      <c r="RL5" s="2">
        <v>0</v>
      </c>
      <c r="RM5" s="2">
        <v>0</v>
      </c>
      <c r="RN5" s="2">
        <v>0</v>
      </c>
      <c r="RO5" s="2">
        <v>12.974012680215701</v>
      </c>
      <c r="RP5" s="2">
        <v>35.504153829230397</v>
      </c>
      <c r="RQ5" s="2">
        <v>44.7696324475314</v>
      </c>
      <c r="RR5" s="2">
        <v>0.56230651078314298</v>
      </c>
      <c r="RS5" s="2">
        <v>0</v>
      </c>
      <c r="RT5" s="2">
        <v>7.6424257369608395E-2</v>
      </c>
      <c r="RU5" s="2">
        <v>0</v>
      </c>
      <c r="RV5" s="2">
        <v>13.538387133333201</v>
      </c>
      <c r="RW5" s="2">
        <v>4.7729541697937201E-2</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0</v>
      </c>
      <c r="SQ5" s="2">
        <v>0</v>
      </c>
      <c r="SR5" s="2">
        <v>0</v>
      </c>
      <c r="SS5" s="2">
        <v>0</v>
      </c>
      <c r="ST5" s="2">
        <v>0.41081377720683998</v>
      </c>
      <c r="SU5" s="2">
        <v>3.8279573838952401</v>
      </c>
      <c r="SV5" s="2">
        <v>0</v>
      </c>
      <c r="SW5" s="2">
        <v>0</v>
      </c>
      <c r="SX5" s="2">
        <v>0.60362897509200497</v>
      </c>
      <c r="SY5" s="2">
        <v>0.83209085105313196</v>
      </c>
      <c r="SZ5" s="2">
        <v>0.67600326355185503</v>
      </c>
      <c r="TA5" s="2">
        <v>0.198775077733683</v>
      </c>
      <c r="TB5" s="2">
        <v>0</v>
      </c>
      <c r="TC5" s="2">
        <v>0.15418713215292301</v>
      </c>
      <c r="TD5" s="2">
        <v>6.27055621953002</v>
      </c>
      <c r="TE5" s="2">
        <v>0.20303670959585901</v>
      </c>
      <c r="TF5" s="2">
        <v>0.84889903981272097</v>
      </c>
      <c r="TG5" s="2">
        <v>0.71915590988487499</v>
      </c>
      <c r="TH5" s="2">
        <v>0</v>
      </c>
      <c r="TI5" s="2">
        <v>2.9570123365541199</v>
      </c>
      <c r="TJ5" s="2">
        <v>8.1817275039726205</v>
      </c>
      <c r="TK5" s="2">
        <v>12.7748104034064</v>
      </c>
      <c r="TL5" s="2">
        <v>0.43989702746551401</v>
      </c>
      <c r="TM5" s="2">
        <v>0</v>
      </c>
      <c r="TN5" s="2">
        <v>6.1172693294688596</v>
      </c>
      <c r="TO5" s="2">
        <v>3.2623455690694398</v>
      </c>
      <c r="TP5" s="2">
        <v>2.5633002568915302</v>
      </c>
      <c r="TQ5" s="2">
        <v>0.55766962859430402</v>
      </c>
      <c r="TR5" s="2">
        <v>6.8973952302150796E-2</v>
      </c>
      <c r="TS5" s="2">
        <v>0</v>
      </c>
      <c r="TT5" s="2">
        <v>0</v>
      </c>
      <c r="TU5" s="2">
        <v>6.4281585641058996</v>
      </c>
      <c r="TV5" s="2">
        <v>22.780064623400001</v>
      </c>
      <c r="TW5" s="2">
        <v>6.2137082145611497</v>
      </c>
      <c r="TX5" s="2">
        <v>0.27357882202165301</v>
      </c>
      <c r="TY5" s="2">
        <v>4.6431107614615899</v>
      </c>
      <c r="TZ5" s="2">
        <v>1.24106762419311</v>
      </c>
      <c r="UA5" s="2">
        <v>4.0675003855998301E-2</v>
      </c>
      <c r="UB5" s="2">
        <v>5.8132602795951003E-3</v>
      </c>
      <c r="UC5" s="2">
        <v>0</v>
      </c>
      <c r="UD5" s="2">
        <v>0</v>
      </c>
      <c r="UE5" s="2">
        <v>0</v>
      </c>
      <c r="UF5" s="2">
        <v>0</v>
      </c>
      <c r="UG5" s="2">
        <v>0.50757415014415097</v>
      </c>
      <c r="UH5" s="2">
        <v>0</v>
      </c>
      <c r="UI5" s="2">
        <v>8.2440965033982998E-3</v>
      </c>
      <c r="UJ5" s="2">
        <v>0</v>
      </c>
      <c r="UK5" s="2">
        <v>0</v>
      </c>
      <c r="UL5" s="2">
        <v>0</v>
      </c>
      <c r="UM5" s="2">
        <v>0</v>
      </c>
      <c r="UN5" s="2">
        <v>0</v>
      </c>
      <c r="UO5" s="2">
        <v>0</v>
      </c>
      <c r="UP5" s="2">
        <v>0</v>
      </c>
      <c r="UQ5" s="2">
        <v>0</v>
      </c>
      <c r="UR5" s="2">
        <v>0</v>
      </c>
      <c r="US5" s="2">
        <v>0</v>
      </c>
      <c r="UT5" s="2">
        <v>0</v>
      </c>
      <c r="UU5" s="2">
        <v>0</v>
      </c>
      <c r="UV5" s="2">
        <v>0</v>
      </c>
      <c r="UW5" s="2">
        <v>2.08538087153371E-2</v>
      </c>
      <c r="UX5" s="2">
        <v>1.2131814385351E-3</v>
      </c>
      <c r="UY5" s="2">
        <v>0</v>
      </c>
      <c r="UZ5" s="2">
        <v>0</v>
      </c>
      <c r="VA5" s="2">
        <v>0</v>
      </c>
      <c r="VB5" s="2">
        <v>0</v>
      </c>
      <c r="VC5" s="2">
        <v>4.81337564959625E-2</v>
      </c>
      <c r="VD5" s="2">
        <v>0</v>
      </c>
      <c r="VE5" s="2">
        <v>6.2235107197734004E-3</v>
      </c>
      <c r="VF5" s="2">
        <v>0</v>
      </c>
      <c r="VG5" s="2">
        <v>0</v>
      </c>
      <c r="VH5" s="2">
        <v>0</v>
      </c>
      <c r="VI5" s="2">
        <v>0</v>
      </c>
      <c r="VJ5" s="2">
        <v>0</v>
      </c>
      <c r="VK5" s="2">
        <v>0</v>
      </c>
      <c r="VL5" s="2">
        <v>0</v>
      </c>
      <c r="VM5" s="2">
        <v>0</v>
      </c>
      <c r="VN5" s="2">
        <v>0</v>
      </c>
      <c r="VO5" s="2">
        <v>0</v>
      </c>
      <c r="VP5" s="2">
        <v>0</v>
      </c>
      <c r="VQ5" s="2">
        <v>0</v>
      </c>
      <c r="VR5" s="2">
        <v>0</v>
      </c>
      <c r="VS5" s="2">
        <v>0.78637075211434504</v>
      </c>
      <c r="VT5" s="2">
        <v>8.6253367574782899E-2</v>
      </c>
      <c r="VU5" s="2">
        <v>0</v>
      </c>
      <c r="VV5" s="2">
        <v>0</v>
      </c>
      <c r="VW5" s="2">
        <v>0</v>
      </c>
      <c r="VX5" s="2">
        <v>6.7723652811328501</v>
      </c>
      <c r="VY5" s="2">
        <v>3.8358244370047099</v>
      </c>
      <c r="VZ5" s="2">
        <v>1.6197023172770999</v>
      </c>
      <c r="WA5" s="2">
        <v>0.19839411811229599</v>
      </c>
      <c r="WB5" s="2">
        <v>0</v>
      </c>
      <c r="WC5" s="2">
        <v>0.239476860117073</v>
      </c>
      <c r="WD5" s="2">
        <v>4.3176844495602003E-3</v>
      </c>
      <c r="WE5" s="2">
        <v>3.6090151258510297E-2</v>
      </c>
      <c r="WF5" s="2">
        <v>0</v>
      </c>
      <c r="WG5" s="2">
        <v>0</v>
      </c>
      <c r="WH5" s="2">
        <v>0</v>
      </c>
      <c r="WI5" s="2">
        <v>0</v>
      </c>
      <c r="WJ5" s="2">
        <v>7.3217059898665997E-3</v>
      </c>
      <c r="WK5" s="2">
        <v>0</v>
      </c>
      <c r="WL5" s="2">
        <v>0</v>
      </c>
      <c r="WM5" s="2">
        <v>0</v>
      </c>
      <c r="WN5" s="2">
        <v>0</v>
      </c>
      <c r="WO5" s="2">
        <v>23.0604826822698</v>
      </c>
      <c r="WP5" s="2">
        <v>0</v>
      </c>
      <c r="WQ5" s="2">
        <v>18.2695491487205</v>
      </c>
      <c r="WR5" s="2">
        <v>1.08379321404123E-2</v>
      </c>
      <c r="WS5" s="2">
        <v>2.7739076830996501</v>
      </c>
      <c r="WT5" s="2">
        <v>4.9803685825937097E-2</v>
      </c>
      <c r="WU5" s="2">
        <v>1.6454487810199701</v>
      </c>
      <c r="WV5" s="2">
        <v>0</v>
      </c>
      <c r="WW5" s="2">
        <v>0.30392999883833099</v>
      </c>
      <c r="WX5" s="2">
        <v>1.02761964744992</v>
      </c>
      <c r="WY5" s="2">
        <v>1.28473186139763</v>
      </c>
      <c r="WZ5" s="2">
        <v>3.8624966695638398E-2</v>
      </c>
      <c r="XA5" s="2">
        <v>12.7581549678549</v>
      </c>
      <c r="XB5" s="2">
        <v>0.22577952099549001</v>
      </c>
      <c r="XC5" s="2">
        <v>11.661750283138</v>
      </c>
      <c r="XD5" s="2">
        <v>3.2195617686900202</v>
      </c>
      <c r="XE5" s="2">
        <v>5.1585586604203701</v>
      </c>
      <c r="XF5" s="2">
        <v>0.404675526480751</v>
      </c>
      <c r="XG5" s="2">
        <v>0.68714378046448299</v>
      </c>
      <c r="XH5" s="2">
        <v>0</v>
      </c>
      <c r="XI5" s="2">
        <v>6.7776145551647002E-3</v>
      </c>
      <c r="XJ5" s="2">
        <v>0</v>
      </c>
      <c r="XK5" s="2">
        <v>7.3967820066048002E-3</v>
      </c>
      <c r="XL5" s="2">
        <v>0.34774587481032598</v>
      </c>
      <c r="XM5" s="2">
        <v>0</v>
      </c>
      <c r="XN5" s="2">
        <v>5.755044000775E-4</v>
      </c>
      <c r="XO5" s="2">
        <v>1.11380266865902E-2</v>
      </c>
      <c r="XP5" s="2">
        <v>9.1093685367176994E-3</v>
      </c>
      <c r="XQ5" s="2">
        <v>0</v>
      </c>
      <c r="XR5" s="2">
        <v>9.6106668520474E-3</v>
      </c>
      <c r="XS5" s="2">
        <v>5.7417125226778996E-3</v>
      </c>
      <c r="XT5" s="2">
        <v>7.6886383649607997E-3</v>
      </c>
      <c r="XU5" s="2">
        <v>4.8957842714835297E-2</v>
      </c>
      <c r="XV5" s="2">
        <v>1.1298464902079999E-4</v>
      </c>
      <c r="XW5" s="75">
        <v>4.4111842473372397E-6</v>
      </c>
      <c r="XX5" s="2">
        <v>0</v>
      </c>
      <c r="XY5" s="2">
        <v>2.9880174693838399E-2</v>
      </c>
      <c r="XZ5" s="2">
        <v>0</v>
      </c>
      <c r="YA5" s="2">
        <v>1.69858693965537E-2</v>
      </c>
      <c r="YB5" s="2">
        <v>0</v>
      </c>
      <c r="YC5" s="2">
        <v>0</v>
      </c>
      <c r="YD5" s="2">
        <v>0</v>
      </c>
      <c r="YE5" s="2">
        <v>0</v>
      </c>
      <c r="YF5" s="2">
        <v>0</v>
      </c>
      <c r="YG5" s="2">
        <v>2.2092943952993299E-2</v>
      </c>
      <c r="YH5" s="2">
        <v>0</v>
      </c>
      <c r="YI5" s="2">
        <v>3.1484458759095E-3</v>
      </c>
      <c r="YJ5" s="2">
        <v>0</v>
      </c>
      <c r="YK5" s="2">
        <v>0</v>
      </c>
      <c r="YL5" s="2">
        <v>0</v>
      </c>
      <c r="YM5" s="2">
        <v>0</v>
      </c>
      <c r="YN5" s="2">
        <v>0</v>
      </c>
      <c r="YO5" s="2">
        <v>0</v>
      </c>
      <c r="YP5" s="2">
        <v>2.0786415025920999E-3</v>
      </c>
      <c r="YQ5" s="2">
        <v>2.2296495269010699E-2</v>
      </c>
      <c r="YR5" s="2">
        <v>0</v>
      </c>
      <c r="YS5" s="2">
        <v>5.8290719366180005E-4</v>
      </c>
      <c r="YT5" s="75">
        <v>1.8901504561210901E-5</v>
      </c>
      <c r="YU5" s="2">
        <v>2.8470152877151898E-2</v>
      </c>
      <c r="YV5" s="2">
        <v>1.7590171619273901E-2</v>
      </c>
      <c r="YW5" s="2">
        <v>4.7201181400277998E-3</v>
      </c>
      <c r="YX5" s="2">
        <v>8.3338303137089995E-4</v>
      </c>
      <c r="YY5" s="2">
        <v>2.3273411357600002E-3</v>
      </c>
      <c r="YZ5" s="2">
        <v>2.899079545476E-3</v>
      </c>
      <c r="ZA5" s="2">
        <v>4.0927678013405598E-2</v>
      </c>
      <c r="ZB5" s="2">
        <v>5.1302193865210999E-3</v>
      </c>
      <c r="ZC5" s="2">
        <v>9.0317002425978996E-2</v>
      </c>
      <c r="ZD5" s="2">
        <v>1.1959603803853001E-2</v>
      </c>
      <c r="ZE5" s="2">
        <v>2.4639836722419999E-4</v>
      </c>
      <c r="ZF5" s="2">
        <v>0</v>
      </c>
      <c r="ZG5" s="2">
        <v>0</v>
      </c>
      <c r="ZH5" s="2">
        <v>0</v>
      </c>
      <c r="ZI5" s="2">
        <v>0</v>
      </c>
      <c r="ZJ5" s="2">
        <v>0</v>
      </c>
      <c r="ZK5" s="2">
        <v>0</v>
      </c>
      <c r="ZL5" s="2">
        <v>0</v>
      </c>
      <c r="ZM5" s="2">
        <v>5.6706612954970004E-4</v>
      </c>
      <c r="ZN5" s="2">
        <v>3.8104365436349998E-4</v>
      </c>
      <c r="ZO5" s="2">
        <v>9.0413595001593006</v>
      </c>
      <c r="ZP5" s="2">
        <v>0.139059788535144</v>
      </c>
      <c r="ZQ5" s="2">
        <v>0</v>
      </c>
      <c r="ZR5" s="2">
        <v>0</v>
      </c>
      <c r="ZS5" s="2">
        <v>2.910656922978E-4</v>
      </c>
      <c r="ZT5" s="2">
        <v>0</v>
      </c>
      <c r="ZU5" s="2">
        <v>0</v>
      </c>
      <c r="ZV5" s="2">
        <v>0</v>
      </c>
      <c r="ZW5" s="2">
        <v>0</v>
      </c>
      <c r="ZX5" s="2">
        <v>1.58776115502126</v>
      </c>
      <c r="ZY5" s="2">
        <v>0</v>
      </c>
      <c r="ZZ5" s="2">
        <v>2.4468074600450401E-2</v>
      </c>
      <c r="AAA5" s="2">
        <v>0</v>
      </c>
      <c r="AAB5" s="75">
        <v>1.0664624959560001E-5</v>
      </c>
      <c r="AAC5" s="2">
        <v>0.13192288076981001</v>
      </c>
      <c r="AAD5" s="2">
        <v>1.4073524050367001E-3</v>
      </c>
      <c r="AAE5" s="2">
        <v>6.0592918093218002E-3</v>
      </c>
      <c r="AAF5" s="2">
        <v>0</v>
      </c>
      <c r="AAG5" s="2">
        <v>5.0546693343139998E-4</v>
      </c>
      <c r="AAH5" s="2">
        <v>0</v>
      </c>
      <c r="AAI5" s="2">
        <v>0.25668979739236197</v>
      </c>
      <c r="AAJ5" s="2">
        <v>0</v>
      </c>
      <c r="AAK5" s="2">
        <v>2.0219797469639901E-2</v>
      </c>
      <c r="AAL5" s="2">
        <v>0</v>
      </c>
      <c r="AAM5" s="75">
        <v>9.9005348575952507E-6</v>
      </c>
      <c r="AAN5" s="2">
        <v>5.3282411423116197E-2</v>
      </c>
      <c r="AAO5" s="2">
        <v>5.5771092565977398E-2</v>
      </c>
      <c r="AAP5" s="2">
        <v>0</v>
      </c>
      <c r="AAQ5" s="2">
        <v>7.1337733708541198E-2</v>
      </c>
      <c r="AAR5" s="2">
        <v>1.2344353073627301</v>
      </c>
      <c r="AAS5" s="2">
        <v>0.29672306390226599</v>
      </c>
      <c r="AAT5" s="2">
        <v>1.79484445037364</v>
      </c>
      <c r="AAU5" s="2">
        <v>1.8559826206497101</v>
      </c>
      <c r="AAV5" s="2">
        <v>1.2530195738311E-2</v>
      </c>
      <c r="AAW5" s="2">
        <v>0</v>
      </c>
      <c r="AAX5" s="2">
        <v>4.4122707222659999E-3</v>
      </c>
      <c r="AAY5" s="2">
        <v>2.4220160172332101E-2</v>
      </c>
      <c r="AAZ5" s="2">
        <v>0.135370167711477</v>
      </c>
      <c r="ABA5" s="2">
        <v>4.0698517539298996E-3</v>
      </c>
      <c r="ABB5" s="2">
        <v>0.28292812052820199</v>
      </c>
      <c r="ABC5" s="2">
        <v>5.0557059424245002E-3</v>
      </c>
      <c r="ABD5" s="2">
        <v>0.26714283742634598</v>
      </c>
      <c r="ABE5" s="2">
        <v>2.3723086716663299E-2</v>
      </c>
      <c r="ABF5" s="2">
        <v>0</v>
      </c>
      <c r="ABG5" s="2">
        <v>0</v>
      </c>
      <c r="ABH5" s="2">
        <v>0</v>
      </c>
      <c r="ABI5" s="2">
        <v>0</v>
      </c>
      <c r="ABJ5" s="2">
        <v>0</v>
      </c>
      <c r="ABK5" s="2">
        <v>0</v>
      </c>
      <c r="ABL5" s="2">
        <v>0</v>
      </c>
      <c r="ABM5" s="2">
        <v>0</v>
      </c>
      <c r="ABN5" s="2">
        <v>0</v>
      </c>
      <c r="ABO5" s="2">
        <v>0</v>
      </c>
      <c r="ABP5" s="2">
        <v>8.0888685370344798E-2</v>
      </c>
      <c r="ABQ5" s="2">
        <v>0.17975263415632201</v>
      </c>
      <c r="ABR5" s="2">
        <v>8.0888685370344798E-2</v>
      </c>
      <c r="ABS5" s="2">
        <v>5.6172698173850002E-3</v>
      </c>
      <c r="ABT5" s="2">
        <v>3.81129155638327E-2</v>
      </c>
      <c r="ABU5" s="2">
        <v>9.3414008734883994E-3</v>
      </c>
      <c r="ABV5" s="2">
        <v>0.49555148940474802</v>
      </c>
      <c r="ABW5" s="2">
        <v>0.49555148940474802</v>
      </c>
      <c r="ABX5" s="2">
        <v>0.50776021393799997</v>
      </c>
      <c r="ABY5" s="2">
        <v>0.50776021393799997</v>
      </c>
      <c r="ABZ5" s="2">
        <v>9.2293061824530002E-3</v>
      </c>
      <c r="ACA5" s="2">
        <v>7.7617942717599997E-4</v>
      </c>
      <c r="ACB5" s="2">
        <v>4.2653730085259999E-4</v>
      </c>
      <c r="ACC5" s="2">
        <v>5.7663843881120003E-4</v>
      </c>
      <c r="ACD5" s="2">
        <v>0</v>
      </c>
      <c r="ACE5" s="2">
        <v>0</v>
      </c>
      <c r="ACF5" s="2">
        <v>0</v>
      </c>
      <c r="ACG5" s="2">
        <v>0</v>
      </c>
      <c r="ACH5" s="2">
        <v>2.7757765713129999E-4</v>
      </c>
      <c r="ACI5" s="2">
        <v>0</v>
      </c>
      <c r="ACJ5" s="2">
        <v>0</v>
      </c>
      <c r="ACK5" s="75">
        <v>2.3398398623082898E-5</v>
      </c>
      <c r="ACL5" s="2">
        <v>0</v>
      </c>
      <c r="ACM5" s="2">
        <v>0</v>
      </c>
      <c r="ACN5" s="2">
        <v>0</v>
      </c>
      <c r="ACO5" s="2">
        <v>0</v>
      </c>
      <c r="ACP5" s="2">
        <v>0</v>
      </c>
      <c r="ACQ5" s="2">
        <v>6.5642773115597803</v>
      </c>
      <c r="ACR5" s="2">
        <v>0</v>
      </c>
      <c r="ACS5" s="2">
        <v>41.457104406137098</v>
      </c>
      <c r="ACT5" s="2">
        <v>9.4961862057652198</v>
      </c>
      <c r="ACU5" s="2">
        <v>-136.54699659536399</v>
      </c>
      <c r="ACV5" s="2">
        <v>48.7884834275687</v>
      </c>
      <c r="ACW5" s="2">
        <v>31.299261508955802</v>
      </c>
      <c r="ACX5" s="2">
        <v>95.931441689693401</v>
      </c>
      <c r="ACY5" s="2">
        <v>3.0860356321904798</v>
      </c>
      <c r="ACZ5" s="2">
        <v>25.451830548899999</v>
      </c>
      <c r="ADA5" s="2">
        <v>41.525925906466199</v>
      </c>
      <c r="ADB5" s="2">
        <v>8.0165347433543399</v>
      </c>
      <c r="ADC5" s="2">
        <v>33.095865174786098</v>
      </c>
      <c r="ADD5" s="2">
        <v>6.7383743785769399</v>
      </c>
      <c r="ADE5" s="2">
        <v>16.107633989418499</v>
      </c>
      <c r="ADF5" s="2">
        <v>0</v>
      </c>
      <c r="ADG5" s="2">
        <v>19.5234482166615</v>
      </c>
      <c r="ADH5" s="2">
        <v>10.0995408552523</v>
      </c>
      <c r="ADI5" s="2">
        <v>0</v>
      </c>
      <c r="ADJ5" s="2">
        <v>0</v>
      </c>
      <c r="ADK5" s="2">
        <v>0</v>
      </c>
      <c r="ADL5" s="2">
        <v>0</v>
      </c>
      <c r="ADM5" s="2">
        <v>4.3174435432558704</v>
      </c>
      <c r="ADN5" s="2">
        <v>2.88343058950149</v>
      </c>
      <c r="ADO5" s="2">
        <v>3.4545639583037899</v>
      </c>
      <c r="ADP5" s="2">
        <v>1.6466206191430199</v>
      </c>
      <c r="ADQ5" s="2">
        <v>0.38150432913926502</v>
      </c>
      <c r="ADR5" s="2">
        <v>0.47522530329746099</v>
      </c>
      <c r="ADS5" s="2">
        <v>26.8532211234944</v>
      </c>
      <c r="ADT5" s="2">
        <v>7.6019467657117703</v>
      </c>
      <c r="ADU5" s="2">
        <v>43.870357443223199</v>
      </c>
      <c r="ADV5" s="2">
        <v>4.8543933941622699</v>
      </c>
      <c r="ADW5" s="2">
        <v>0.56722540553966305</v>
      </c>
      <c r="ADX5" s="2">
        <v>0</v>
      </c>
      <c r="ADY5" s="2">
        <v>0</v>
      </c>
      <c r="ADZ5" s="2">
        <v>0</v>
      </c>
      <c r="AEA5" s="2">
        <v>0</v>
      </c>
      <c r="AEB5" s="2">
        <v>0</v>
      </c>
      <c r="AEC5" s="2">
        <v>0</v>
      </c>
      <c r="AED5" s="2">
        <v>0</v>
      </c>
      <c r="AEE5" s="2">
        <v>1.042244215355</v>
      </c>
      <c r="AEF5" s="2">
        <v>0.68464850642836605</v>
      </c>
      <c r="AEG5" s="2">
        <v>98.632825196555501</v>
      </c>
      <c r="AEH5" s="2">
        <v>374.45290080099699</v>
      </c>
      <c r="AEI5" s="2">
        <v>0</v>
      </c>
      <c r="AEJ5" s="2">
        <v>253.59723152141299</v>
      </c>
      <c r="AEK5" s="2">
        <v>628.05013232241004</v>
      </c>
      <c r="AEL5" s="2">
        <v>0</v>
      </c>
      <c r="AEM5" s="2">
        <v>0.45606190904997002</v>
      </c>
      <c r="AEN5" s="2">
        <v>1.7196433523388399E-2</v>
      </c>
      <c r="AEO5" s="2">
        <v>0</v>
      </c>
      <c r="AEP5" s="2">
        <v>0.29635062076914398</v>
      </c>
      <c r="AEQ5" s="2">
        <v>0.342715938369555</v>
      </c>
      <c r="AER5" s="2">
        <v>4.6887336292923002E-3</v>
      </c>
      <c r="AES5" s="2">
        <v>0.33239711956600398</v>
      </c>
      <c r="AET5" s="2">
        <v>1.4494107549073501</v>
      </c>
      <c r="AEU5" s="2">
        <v>0</v>
      </c>
      <c r="AEV5" s="2">
        <v>65.174273262567198</v>
      </c>
      <c r="AEW5" s="2">
        <v>46.178081442279598</v>
      </c>
      <c r="AEX5" s="2">
        <v>23.380499489575001</v>
      </c>
      <c r="AEY5" s="2">
        <v>5.0740738687051996</v>
      </c>
      <c r="AEZ5" s="2">
        <v>6.1097839655717099</v>
      </c>
      <c r="AFA5" s="2">
        <v>7.6107234344407102</v>
      </c>
      <c r="AFB5" s="2">
        <v>166.69467369075801</v>
      </c>
      <c r="AFC5" s="2">
        <v>56.659843227105</v>
      </c>
      <c r="AFD5" s="2">
        <v>271.12768731180898</v>
      </c>
      <c r="AFE5" s="2">
        <v>31.408414069994599</v>
      </c>
      <c r="AFF5" s="2">
        <v>1.69220949629036</v>
      </c>
      <c r="AFG5" s="2">
        <v>0</v>
      </c>
      <c r="AFH5" s="2">
        <v>0</v>
      </c>
      <c r="AFI5" s="2">
        <v>0</v>
      </c>
      <c r="AFJ5" s="2">
        <v>0</v>
      </c>
      <c r="AFK5" s="2">
        <v>0</v>
      </c>
      <c r="AFL5" s="2">
        <v>0</v>
      </c>
      <c r="AFM5" s="2">
        <v>0</v>
      </c>
      <c r="AFN5" s="2">
        <v>3.8678266664429</v>
      </c>
      <c r="AFO5" s="2">
        <v>2.66956211131405</v>
      </c>
      <c r="AFP5" s="2">
        <v>687.64765203685295</v>
      </c>
      <c r="AFQ5" s="2">
        <v>717.03544698480096</v>
      </c>
      <c r="AFR5" s="2">
        <v>0</v>
      </c>
      <c r="AFS5" s="2">
        <v>496.10243907612403</v>
      </c>
      <c r="AFT5" s="2">
        <v>1213.13788606093</v>
      </c>
      <c r="AFU5" s="2">
        <v>22.949076443793199</v>
      </c>
      <c r="AFV5" s="2">
        <v>0</v>
      </c>
      <c r="AFW5" s="2">
        <v>0</v>
      </c>
      <c r="AFX5" s="2">
        <v>22.949076443793199</v>
      </c>
      <c r="AFY5" s="2">
        <v>0</v>
      </c>
      <c r="AFZ5" s="2">
        <v>4.8124402966036897</v>
      </c>
      <c r="AGA5" s="2">
        <v>0.45606190904997002</v>
      </c>
      <c r="AGB5" s="2">
        <v>4.3563783875537201</v>
      </c>
      <c r="AGC5" s="2">
        <v>14.4870082197766</v>
      </c>
      <c r="AGD5" s="2">
        <v>0.40031720102700602</v>
      </c>
      <c r="AGE5" s="2">
        <v>3.8133654093897298</v>
      </c>
      <c r="AGF5" s="2">
        <v>1.7196433523388399E-2</v>
      </c>
      <c r="AGG5" s="2">
        <v>10.2557759859813</v>
      </c>
      <c r="AGH5" s="2">
        <v>0</v>
      </c>
      <c r="AGI5" s="2">
        <v>0</v>
      </c>
      <c r="AGJ5" s="2">
        <v>3.5318985518400001E-4</v>
      </c>
      <c r="AGK5" s="2">
        <v>17.337811894704899</v>
      </c>
      <c r="AGL5" s="2">
        <v>17.337811894704899</v>
      </c>
      <c r="AGM5" s="2">
        <v>0</v>
      </c>
      <c r="AGN5" s="2">
        <v>0</v>
      </c>
      <c r="AGO5" s="2">
        <v>0</v>
      </c>
      <c r="AGP5" s="2">
        <v>0.81760523204631597</v>
      </c>
      <c r="AGQ5" s="2">
        <v>0.52125461127717199</v>
      </c>
      <c r="AGR5" s="2">
        <v>0.29635062076914398</v>
      </c>
      <c r="AGS5" s="2">
        <v>0</v>
      </c>
      <c r="AGT5" s="2">
        <v>0</v>
      </c>
      <c r="AGU5" s="2">
        <v>179.737127343395</v>
      </c>
      <c r="AGV5" s="2">
        <v>3.4328692406083499</v>
      </c>
      <c r="AGW5" s="2">
        <v>52.800779856461098</v>
      </c>
      <c r="AGX5" s="2">
        <v>0.342715938369555</v>
      </c>
      <c r="AGY5" s="2">
        <v>123.159144089438</v>
      </c>
      <c r="AGZ5" s="2">
        <v>0</v>
      </c>
      <c r="AHA5" s="2">
        <v>0</v>
      </c>
      <c r="AHB5" s="2">
        <v>1.6182185174313001E-3</v>
      </c>
      <c r="AHC5" s="2">
        <v>3.1792226197249098</v>
      </c>
      <c r="AHD5" s="2">
        <v>6.5751634843625104E-2</v>
      </c>
      <c r="AHE5" s="2">
        <v>0.93285156670018698</v>
      </c>
      <c r="AHF5" s="2">
        <v>4.6887336292923002E-3</v>
      </c>
      <c r="AHG5" s="2">
        <v>2.17589968992149</v>
      </c>
      <c r="AHH5" s="2">
        <v>0</v>
      </c>
      <c r="AHI5" s="2">
        <v>0</v>
      </c>
      <c r="AHJ5" s="75">
        <v>3.0994630321684098E-5</v>
      </c>
      <c r="AHK5" s="2">
        <v>163.52431091860399</v>
      </c>
      <c r="AHL5" s="2">
        <v>4.6839867766185801</v>
      </c>
      <c r="AHM5" s="2">
        <v>59.495680664125103</v>
      </c>
      <c r="AHN5" s="2">
        <v>0.33239711956600398</v>
      </c>
      <c r="AHO5" s="2">
        <v>99.012246358294504</v>
      </c>
      <c r="AHP5" s="2">
        <v>0</v>
      </c>
      <c r="AHQ5" s="2">
        <v>0</v>
      </c>
      <c r="AHR5" s="2">
        <v>450.29347973909398</v>
      </c>
      <c r="AHS5" s="2">
        <v>43.448876770445601</v>
      </c>
      <c r="AHT5" s="2">
        <v>43.448876770445601</v>
      </c>
      <c r="AHU5" s="2">
        <v>0</v>
      </c>
      <c r="AHV5" s="2">
        <v>0</v>
      </c>
      <c r="AHW5" s="2">
        <v>0</v>
      </c>
      <c r="AHX5" s="2">
        <v>0</v>
      </c>
      <c r="AHY5" s="2">
        <v>0</v>
      </c>
      <c r="AHZ5" s="2">
        <v>0</v>
      </c>
      <c r="AIA5" s="2">
        <v>0</v>
      </c>
      <c r="AIB5" s="2">
        <v>0</v>
      </c>
      <c r="AIC5" s="2">
        <v>0</v>
      </c>
      <c r="AID5" s="2">
        <v>0</v>
      </c>
      <c r="AIE5" s="2">
        <v>0</v>
      </c>
      <c r="AIF5" s="2">
        <v>0</v>
      </c>
      <c r="AIG5" s="2">
        <v>0</v>
      </c>
      <c r="AIH5" s="2">
        <v>0</v>
      </c>
      <c r="AII5" s="2">
        <v>0</v>
      </c>
      <c r="AIJ5" s="2">
        <v>0</v>
      </c>
      <c r="AIK5" s="2">
        <v>0</v>
      </c>
      <c r="AIL5" s="2">
        <v>0</v>
      </c>
      <c r="AIM5" s="2">
        <v>0</v>
      </c>
      <c r="AIN5" s="2">
        <v>0</v>
      </c>
      <c r="AIO5" s="2">
        <v>0</v>
      </c>
      <c r="AIP5" s="2">
        <v>0</v>
      </c>
      <c r="AIQ5" s="2">
        <v>0</v>
      </c>
      <c r="AIR5" s="2">
        <v>0</v>
      </c>
      <c r="AIS5" s="2">
        <v>0</v>
      </c>
      <c r="AIT5" s="2">
        <v>0</v>
      </c>
      <c r="AIU5" s="2">
        <v>0</v>
      </c>
      <c r="AIV5" s="2">
        <v>0</v>
      </c>
      <c r="AIW5" s="2">
        <v>0.48233385242329402</v>
      </c>
      <c r="AIX5" s="2">
        <v>0</v>
      </c>
      <c r="AIY5" s="2">
        <v>162.62577352434101</v>
      </c>
      <c r="AIZ5" s="2">
        <v>0</v>
      </c>
      <c r="AJA5" s="2">
        <v>1701.50299671938</v>
      </c>
      <c r="AJB5" s="2">
        <v>118.36115849023101</v>
      </c>
      <c r="AJC5" s="2">
        <v>123.28934964093</v>
      </c>
      <c r="AJD5" s="2">
        <v>0</v>
      </c>
      <c r="AJE5" s="2">
        <v>6.9624210876605002</v>
      </c>
      <c r="AJF5" s="2">
        <v>0</v>
      </c>
      <c r="AJG5" s="2">
        <v>0</v>
      </c>
      <c r="AJH5" s="2">
        <v>0.21119998648319999</v>
      </c>
      <c r="AJI5" s="2">
        <v>0</v>
      </c>
      <c r="AJJ5" s="2">
        <v>446.40571177294601</v>
      </c>
      <c r="AJK5" s="2">
        <v>0</v>
      </c>
      <c r="AJL5" s="2">
        <v>0</v>
      </c>
      <c r="AJM5" s="2">
        <v>87.963624593858</v>
      </c>
      <c r="AJN5" s="2">
        <v>0</v>
      </c>
      <c r="AJO5" s="2">
        <v>14.409297265085</v>
      </c>
      <c r="AJP5" s="2">
        <v>2.7348122618650201</v>
      </c>
      <c r="AJQ5" s="2">
        <v>716.24572858916395</v>
      </c>
      <c r="AJR5" s="2">
        <v>0.63385374862353105</v>
      </c>
      <c r="AJS5" s="2">
        <v>0</v>
      </c>
      <c r="AJT5" s="2">
        <v>0</v>
      </c>
      <c r="AJU5" s="2">
        <v>88.562717527120995</v>
      </c>
      <c r="AJV5" s="2">
        <v>95.432481822251205</v>
      </c>
      <c r="AJW5" s="2">
        <v>10.6036090913612</v>
      </c>
      <c r="AJX5" s="2">
        <v>0</v>
      </c>
      <c r="AJY5" s="2">
        <v>28.970306758636401</v>
      </c>
      <c r="AJZ5" s="2">
        <v>98.632825196555501</v>
      </c>
      <c r="AKA5" s="2">
        <v>19.683101359942999</v>
      </c>
      <c r="AKB5" s="2">
        <v>22.483312185229</v>
      </c>
      <c r="AKC5" s="2">
        <v>0</v>
      </c>
      <c r="AKD5" s="2">
        <v>0</v>
      </c>
      <c r="AKE5" s="2">
        <v>0</v>
      </c>
      <c r="AKF5" s="2">
        <v>0</v>
      </c>
      <c r="AKG5" s="2">
        <v>217.79276346693899</v>
      </c>
      <c r="AKH5" s="2">
        <v>0</v>
      </c>
      <c r="AKI5" s="2">
        <v>0</v>
      </c>
      <c r="AKJ5" s="2">
        <v>104.922123531069</v>
      </c>
      <c r="AKK5" s="2">
        <v>0</v>
      </c>
      <c r="AKL5" s="2">
        <v>0.56441109774732401</v>
      </c>
      <c r="AKM5" s="2">
        <v>0</v>
      </c>
      <c r="AKN5" s="2">
        <v>0</v>
      </c>
      <c r="AKO5" s="2">
        <v>0</v>
      </c>
      <c r="AKP5" s="2">
        <v>0</v>
      </c>
      <c r="AKQ5" s="2">
        <v>0</v>
      </c>
      <c r="AKR5" s="2">
        <v>83.848061531984598</v>
      </c>
      <c r="AKS5" s="2">
        <v>13.3998855109913</v>
      </c>
      <c r="AKT5" s="2">
        <v>0</v>
      </c>
      <c r="AKU5" s="2">
        <v>0</v>
      </c>
      <c r="AKV5" s="2">
        <v>119.331152710371</v>
      </c>
      <c r="AKW5" s="2">
        <v>628.05013232241004</v>
      </c>
      <c r="AKX5" s="2">
        <v>0</v>
      </c>
      <c r="AKY5" s="2">
        <v>14.9163940887964</v>
      </c>
      <c r="AKZ5" s="2">
        <v>0</v>
      </c>
      <c r="ALA5" s="2">
        <v>14.391305970857401</v>
      </c>
      <c r="ALB5" s="2">
        <v>0</v>
      </c>
      <c r="ALC5" s="2">
        <v>14.9163940887964</v>
      </c>
      <c r="ALD5" s="2">
        <v>324.28455983671802</v>
      </c>
      <c r="ALE5" s="2">
        <v>0</v>
      </c>
      <c r="ALF5" s="2">
        <v>0</v>
      </c>
      <c r="ALG5" s="2">
        <v>0</v>
      </c>
      <c r="ALH5" s="2">
        <v>0</v>
      </c>
      <c r="ALI5" s="2">
        <v>0</v>
      </c>
      <c r="ALJ5" s="2">
        <v>0</v>
      </c>
      <c r="ALK5" s="2">
        <v>0</v>
      </c>
      <c r="ALL5" s="2">
        <v>0</v>
      </c>
      <c r="ALM5" s="2">
        <v>0</v>
      </c>
      <c r="ALN5" s="2">
        <v>8.5829248530975502</v>
      </c>
      <c r="ALO5" s="2">
        <v>0</v>
      </c>
    </row>
    <row r="6" spans="1:1003" ht="15.75" customHeight="1" x14ac:dyDescent="0.15">
      <c r="A6" s="2">
        <v>7007</v>
      </c>
      <c r="B6" s="2">
        <v>1006</v>
      </c>
      <c r="C6" s="2" t="s">
        <v>29</v>
      </c>
      <c r="D6" s="2" t="s">
        <v>46</v>
      </c>
      <c r="E6" s="2" t="s">
        <v>1261</v>
      </c>
      <c r="F6" s="2">
        <v>15</v>
      </c>
      <c r="G6" s="2">
        <v>539027.03821550403</v>
      </c>
      <c r="H6" s="2">
        <v>735347.67642837297</v>
      </c>
      <c r="I6" s="2">
        <v>41557.114341224697</v>
      </c>
      <c r="J6" s="2">
        <v>362625.52856912999</v>
      </c>
      <c r="K6" s="2">
        <v>1437.57379054589</v>
      </c>
      <c r="L6" s="2">
        <v>4060.67229289542</v>
      </c>
      <c r="M6" s="2">
        <v>132905.08027954999</v>
      </c>
      <c r="N6" s="2">
        <v>45724.160686937801</v>
      </c>
      <c r="O6" s="2">
        <v>237808.60038871999</v>
      </c>
      <c r="P6" s="2">
        <v>342400.40795166598</v>
      </c>
      <c r="Q6" s="2">
        <v>65272.953503119898</v>
      </c>
      <c r="R6" s="2">
        <v>393419.12940930901</v>
      </c>
      <c r="S6" s="2">
        <v>111472.981148572</v>
      </c>
      <c r="T6" s="2">
        <v>51548.999997333798</v>
      </c>
      <c r="U6" s="2">
        <v>2961509.9170082202</v>
      </c>
      <c r="V6" s="2">
        <v>889.60022178316297</v>
      </c>
      <c r="W6" s="2">
        <v>1133.09784112173</v>
      </c>
      <c r="X6" s="2">
        <v>0</v>
      </c>
      <c r="Y6" s="2">
        <v>8154.8389849012001</v>
      </c>
      <c r="Z6" s="2">
        <v>9890.1963817541291</v>
      </c>
      <c r="AA6" s="2">
        <v>11566.1154402092</v>
      </c>
      <c r="AB6" s="2">
        <v>9349.4036854490005</v>
      </c>
      <c r="AC6" s="2">
        <v>1008.99249400056</v>
      </c>
      <c r="AD6" s="2">
        <v>6993.2955704645201</v>
      </c>
      <c r="AE6" s="2">
        <v>2563.4593776503102</v>
      </c>
      <c r="AF6" s="2">
        <v>23449.220392748699</v>
      </c>
      <c r="AG6" s="2">
        <v>2107.3707456887801</v>
      </c>
      <c r="AH6" s="2">
        <v>1212343.65798767</v>
      </c>
      <c r="AI6" s="2">
        <v>977.00826658554001</v>
      </c>
      <c r="AJ6" s="2">
        <v>0</v>
      </c>
      <c r="AK6" s="2">
        <v>5714.26104175211</v>
      </c>
      <c r="AL6" s="2">
        <v>3703.1493235553598</v>
      </c>
      <c r="AM6" s="2">
        <v>5029.29100429549</v>
      </c>
      <c r="AN6" s="2">
        <v>1150.95511594606</v>
      </c>
      <c r="AO6" s="2">
        <v>0</v>
      </c>
      <c r="AP6" s="2">
        <v>2565.6092300945502</v>
      </c>
      <c r="AQ6" s="2">
        <v>2201.5756648307802</v>
      </c>
      <c r="AR6" s="2">
        <v>19860.150892126399</v>
      </c>
      <c r="AS6" s="2">
        <v>131.78949694639601</v>
      </c>
      <c r="AT6" s="2">
        <v>7740.5198144799297</v>
      </c>
      <c r="AU6" s="2">
        <v>261509.355354314</v>
      </c>
      <c r="AV6" s="2">
        <v>0</v>
      </c>
      <c r="AW6" s="2">
        <v>2777.5828085037001</v>
      </c>
      <c r="AX6" s="2">
        <v>701.54829821090198</v>
      </c>
      <c r="AY6" s="2">
        <v>485.38925773206699</v>
      </c>
      <c r="AZ6" s="2">
        <v>9.4573336662493599</v>
      </c>
      <c r="BA6" s="2">
        <v>0</v>
      </c>
      <c r="BB6" s="2">
        <v>0</v>
      </c>
      <c r="BC6" s="2">
        <v>8013.8638825871303</v>
      </c>
      <c r="BD6" s="2">
        <v>59491.899185029601</v>
      </c>
      <c r="BE6" s="2">
        <v>17506.4490834881</v>
      </c>
      <c r="BF6" s="2">
        <v>3295.7419305278299</v>
      </c>
      <c r="BG6" s="2">
        <v>0</v>
      </c>
      <c r="BH6" s="2">
        <v>58478247.682519101</v>
      </c>
      <c r="BI6" s="2">
        <v>6587.4821357166502</v>
      </c>
      <c r="BJ6" s="2">
        <v>6936.0843779271499</v>
      </c>
      <c r="BK6" s="2">
        <v>13141.934988972</v>
      </c>
      <c r="BL6" s="2">
        <v>2585.4227626145198</v>
      </c>
      <c r="BM6" s="2">
        <v>0</v>
      </c>
      <c r="BN6" s="2">
        <v>9269.2634107408794</v>
      </c>
      <c r="BO6" s="2">
        <v>169.52049504248299</v>
      </c>
      <c r="BP6" s="2">
        <v>102313.13564721101</v>
      </c>
      <c r="BQ6" s="2">
        <v>4976.2197124185404</v>
      </c>
      <c r="BR6" s="2">
        <v>235.413089950911</v>
      </c>
      <c r="BS6" s="2">
        <v>0</v>
      </c>
      <c r="BT6" s="2">
        <v>0</v>
      </c>
      <c r="BU6" s="2">
        <v>14644315.314461</v>
      </c>
      <c r="BV6" s="2">
        <v>12154.935806650899</v>
      </c>
      <c r="BW6" s="2">
        <v>47538.125909849899</v>
      </c>
      <c r="BX6" s="2">
        <v>18963.525532883999</v>
      </c>
      <c r="BY6" s="2">
        <v>0</v>
      </c>
      <c r="BZ6" s="2">
        <v>17674.561591707199</v>
      </c>
      <c r="CA6" s="2">
        <v>770.35400374968003</v>
      </c>
      <c r="CB6" s="2">
        <v>309204.99094813201</v>
      </c>
      <c r="CC6" s="2">
        <v>15883.6786137695</v>
      </c>
      <c r="CD6" s="2">
        <v>2122.5892242014702</v>
      </c>
      <c r="CE6" s="2">
        <v>1367.55506871903</v>
      </c>
      <c r="CF6" s="2">
        <v>0</v>
      </c>
      <c r="CG6" s="2">
        <v>34799.237935533201</v>
      </c>
      <c r="CH6" s="2">
        <v>22238359.952895202</v>
      </c>
      <c r="CI6" s="2">
        <v>161001.79755694501</v>
      </c>
      <c r="CJ6" s="2">
        <v>42978.532404979</v>
      </c>
      <c r="CK6" s="2">
        <v>2988.6012089231999</v>
      </c>
      <c r="CL6" s="2">
        <v>44182.718334620702</v>
      </c>
      <c r="CM6" s="2">
        <v>3880.28060044007</v>
      </c>
      <c r="CN6" s="2">
        <v>394252.88013230701</v>
      </c>
      <c r="CO6" s="2">
        <v>13621.993267358301</v>
      </c>
      <c r="CP6" s="2">
        <v>1753.6067663143499</v>
      </c>
      <c r="CQ6" s="2">
        <v>1265.2693053837299</v>
      </c>
      <c r="CR6" s="2">
        <v>0</v>
      </c>
      <c r="CS6" s="2">
        <v>27353.231595758702</v>
      </c>
      <c r="CT6" s="2">
        <v>155893.896688443</v>
      </c>
      <c r="CU6" s="2">
        <v>14172945.6153429</v>
      </c>
      <c r="CV6" s="2">
        <v>37448.178376673597</v>
      </c>
      <c r="CW6" s="2">
        <v>2932.6387605817699</v>
      </c>
      <c r="CX6" s="2">
        <v>150623.22654034599</v>
      </c>
      <c r="CY6" s="2">
        <v>3360.8388314475701</v>
      </c>
      <c r="CZ6" s="2">
        <v>144131.39829564601</v>
      </c>
      <c r="DA6" s="2">
        <v>6757.3168107473302</v>
      </c>
      <c r="DB6" s="2">
        <v>398.39603105851199</v>
      </c>
      <c r="DC6" s="2">
        <v>1107.9850716916701</v>
      </c>
      <c r="DD6" s="2">
        <v>0</v>
      </c>
      <c r="DE6" s="2">
        <v>9467.5361422991009</v>
      </c>
      <c r="DF6" s="2">
        <v>81770.697932374198</v>
      </c>
      <c r="DG6" s="2">
        <v>15393.301491571799</v>
      </c>
      <c r="DH6" s="2">
        <v>3541413.0968202702</v>
      </c>
      <c r="DI6" s="2">
        <v>2004.9547007031299</v>
      </c>
      <c r="DJ6" s="2">
        <v>24732.2430363973</v>
      </c>
      <c r="DK6" s="2">
        <v>2498.96707880247</v>
      </c>
      <c r="DL6" s="2">
        <v>3968.51616510754</v>
      </c>
      <c r="DM6" s="2">
        <v>0</v>
      </c>
      <c r="DN6" s="2">
        <v>0</v>
      </c>
      <c r="DO6" s="2">
        <v>212.57817496269999</v>
      </c>
      <c r="DP6" s="2">
        <v>0</v>
      </c>
      <c r="DQ6" s="2">
        <v>0</v>
      </c>
      <c r="DR6" s="2">
        <v>0</v>
      </c>
      <c r="DS6" s="2">
        <v>0</v>
      </c>
      <c r="DT6" s="2">
        <v>1409.8891805621799</v>
      </c>
      <c r="DU6" s="2">
        <v>551026.48296366795</v>
      </c>
      <c r="DV6" s="2">
        <v>1258.2387229544499</v>
      </c>
      <c r="DW6" s="2">
        <v>1087.81008662822</v>
      </c>
      <c r="DX6" s="2">
        <v>220347.08543590701</v>
      </c>
      <c r="DY6" s="2">
        <v>11557.9266531864</v>
      </c>
      <c r="DZ6" s="2">
        <v>1259.66212684385</v>
      </c>
      <c r="EA6" s="2">
        <v>1376.9380824637699</v>
      </c>
      <c r="EB6" s="2">
        <v>0</v>
      </c>
      <c r="EC6" s="2">
        <v>22116.2345132009</v>
      </c>
      <c r="ED6" s="2">
        <v>99830.894882198307</v>
      </c>
      <c r="EE6" s="2">
        <v>53982.781964017398</v>
      </c>
      <c r="EF6" s="2">
        <v>23952.949815984601</v>
      </c>
      <c r="EG6" s="2">
        <v>2855.96549314402</v>
      </c>
      <c r="EH6" s="2">
        <v>8787122.1118308008</v>
      </c>
      <c r="EI6" s="2">
        <v>3413.7319048673098</v>
      </c>
      <c r="EJ6" s="2">
        <v>35944.559649464602</v>
      </c>
      <c r="EK6" s="2">
        <v>1161.25522265876</v>
      </c>
      <c r="EL6" s="2">
        <v>9700.5107874596797</v>
      </c>
      <c r="EM6" s="2">
        <v>15268.8084434549</v>
      </c>
      <c r="EN6" s="2">
        <v>0</v>
      </c>
      <c r="EO6" s="2">
        <v>4342.7496326905102</v>
      </c>
      <c r="EP6" s="2">
        <v>2437.4713894097499</v>
      </c>
      <c r="EQ6" s="2">
        <v>1967.76590560302</v>
      </c>
      <c r="ER6" s="2">
        <v>556.04177441497495</v>
      </c>
      <c r="ES6" s="2">
        <v>0</v>
      </c>
      <c r="ET6" s="2">
        <v>509.95649377294802</v>
      </c>
      <c r="EU6" s="2">
        <v>308693.97607581998</v>
      </c>
      <c r="EV6" s="2">
        <v>73703.999606262194</v>
      </c>
      <c r="EW6" s="2">
        <v>27396.039992619699</v>
      </c>
      <c r="EX6" s="2">
        <v>22709.240254383101</v>
      </c>
      <c r="EY6" s="2">
        <v>0</v>
      </c>
      <c r="EZ6" s="2">
        <v>121313.154790356</v>
      </c>
      <c r="FA6" s="2">
        <v>373318.87508052401</v>
      </c>
      <c r="FB6" s="2">
        <v>310106.50351919601</v>
      </c>
      <c r="FC6" s="2">
        <v>138404.355983174</v>
      </c>
      <c r="FD6" s="2">
        <v>11791.152657352701</v>
      </c>
      <c r="FE6" s="2">
        <v>257809.112931098</v>
      </c>
      <c r="FF6" s="2">
        <v>27960.401926046001</v>
      </c>
      <c r="FG6" s="2">
        <v>3013058.9170055501</v>
      </c>
      <c r="FH6" s="2">
        <v>1235792.8783804199</v>
      </c>
      <c r="FI6" s="2">
        <v>281369.50624644</v>
      </c>
      <c r="FJ6" s="2">
        <v>58537739.581704102</v>
      </c>
      <c r="FK6" s="2">
        <v>14746628.4501082</v>
      </c>
      <c r="FL6" s="2">
        <v>22547564.943843301</v>
      </c>
      <c r="FM6" s="2">
        <v>1044386.68782131</v>
      </c>
      <c r="FN6" s="2">
        <v>14567198.495475199</v>
      </c>
      <c r="FO6" s="2">
        <v>3685544.4951159102</v>
      </c>
      <c r="FP6" s="2">
        <v>554994.99912877497</v>
      </c>
      <c r="FQ6" s="2">
        <v>9007469.1972666997</v>
      </c>
      <c r="FR6" s="2">
        <v>344638.53572528402</v>
      </c>
      <c r="FS6" s="2">
        <v>2618306.9745511301</v>
      </c>
      <c r="FT6" s="2">
        <v>1752856.31955269</v>
      </c>
      <c r="FU6" s="2">
        <v>570082.58576179505</v>
      </c>
      <c r="FV6" s="2">
        <v>161237593762.61401</v>
      </c>
      <c r="FW6" s="2">
        <v>18451096172.166901</v>
      </c>
      <c r="FX6" s="2">
        <v>886072.29461156903</v>
      </c>
      <c r="FY6" s="2">
        <v>2404891.9614064102</v>
      </c>
      <c r="FZ6" s="2">
        <v>112444.810233254</v>
      </c>
      <c r="GA6" s="2">
        <v>5979257.33033254</v>
      </c>
      <c r="GB6" s="2">
        <v>4063.8596688205898</v>
      </c>
      <c r="GC6" s="2">
        <v>13668.3874161967</v>
      </c>
      <c r="GD6" s="2">
        <v>588336.88365986303</v>
      </c>
      <c r="GE6" s="2">
        <v>661485.33850482595</v>
      </c>
      <c r="GF6" s="2">
        <v>502815.12988365599</v>
      </c>
      <c r="GG6" s="2">
        <v>3523275.1008359701</v>
      </c>
      <c r="GH6" s="2">
        <v>10593830.992619</v>
      </c>
      <c r="GI6" s="2">
        <v>5503321.2161279004</v>
      </c>
      <c r="GJ6" s="2">
        <v>2805203.1279718601</v>
      </c>
      <c r="GK6" s="2">
        <v>0</v>
      </c>
      <c r="GL6" s="2">
        <v>6121392.3412110005</v>
      </c>
      <c r="GM6" s="2">
        <v>6786338.6216878695</v>
      </c>
      <c r="GN6" s="2">
        <v>74016.626974807601</v>
      </c>
      <c r="GO6" s="2">
        <v>2247140.5706406301</v>
      </c>
      <c r="GP6" s="2">
        <v>917594.59753116604</v>
      </c>
      <c r="GQ6" s="2">
        <v>882083.24430491705</v>
      </c>
      <c r="GR6" s="2">
        <v>4130717.72552924</v>
      </c>
      <c r="GS6" s="2">
        <v>15169833.997957099</v>
      </c>
      <c r="GT6" s="2">
        <v>235.22972313271899</v>
      </c>
      <c r="GU6" s="2">
        <v>24.3457608178039</v>
      </c>
      <c r="GV6" s="2">
        <v>113.027236936222</v>
      </c>
      <c r="GW6" s="2">
        <v>122.20248619649701</v>
      </c>
      <c r="GX6" s="2">
        <v>72.411734778406995</v>
      </c>
      <c r="GY6" s="2">
        <v>0</v>
      </c>
      <c r="GZ6" s="2">
        <v>0</v>
      </c>
      <c r="HA6" s="2">
        <v>0</v>
      </c>
      <c r="HB6" s="2">
        <v>0</v>
      </c>
      <c r="HC6" s="2">
        <v>0.28502497090747297</v>
      </c>
      <c r="HD6" s="2">
        <v>0</v>
      </c>
      <c r="HE6" s="2">
        <v>0.10603427479486301</v>
      </c>
      <c r="HF6" s="2">
        <v>0.10603427479486301</v>
      </c>
      <c r="HG6" s="2">
        <v>0</v>
      </c>
      <c r="HH6" s="2">
        <v>0</v>
      </c>
      <c r="HI6" s="2">
        <v>0</v>
      </c>
      <c r="HJ6" s="2">
        <v>0</v>
      </c>
      <c r="HK6" s="2">
        <v>0</v>
      </c>
      <c r="HL6" s="2">
        <v>1.78565269174417E-2</v>
      </c>
      <c r="HM6" s="2">
        <v>1.78565269174417E-2</v>
      </c>
      <c r="HN6" s="2">
        <v>0</v>
      </c>
      <c r="HO6" s="2">
        <v>0</v>
      </c>
      <c r="HP6" s="2">
        <v>0</v>
      </c>
      <c r="HQ6" s="2">
        <v>0</v>
      </c>
      <c r="HR6" s="2">
        <v>0</v>
      </c>
      <c r="HS6" s="75">
        <v>3.9939231241926899E-9</v>
      </c>
      <c r="HT6" s="2">
        <v>1.2146928719853799E-2</v>
      </c>
      <c r="HU6" s="2">
        <v>0</v>
      </c>
      <c r="HV6" s="2">
        <v>0</v>
      </c>
      <c r="HW6" s="75">
        <v>2.3394404699958698E-5</v>
      </c>
      <c r="HX6" s="2">
        <v>0</v>
      </c>
      <c r="HY6" s="2">
        <v>0</v>
      </c>
      <c r="HZ6" s="2">
        <v>0</v>
      </c>
      <c r="IA6" s="2">
        <v>0</v>
      </c>
      <c r="IB6" s="2">
        <v>0</v>
      </c>
      <c r="IC6" s="2">
        <v>0</v>
      </c>
      <c r="ID6" s="2">
        <v>0</v>
      </c>
      <c r="IE6" s="2">
        <v>0</v>
      </c>
      <c r="IF6" s="2">
        <v>0</v>
      </c>
      <c r="IG6" s="2">
        <v>9.5902117961131003E-3</v>
      </c>
      <c r="IH6" s="2">
        <v>0</v>
      </c>
      <c r="II6" s="2">
        <v>6.7776145551647002E-3</v>
      </c>
      <c r="IJ6" s="2">
        <v>0</v>
      </c>
      <c r="IK6" s="2">
        <v>0</v>
      </c>
      <c r="IL6" s="2">
        <v>0</v>
      </c>
      <c r="IM6" s="2">
        <v>0</v>
      </c>
      <c r="IN6" s="2">
        <v>0</v>
      </c>
      <c r="IO6" s="2">
        <v>0</v>
      </c>
      <c r="IP6" s="2">
        <v>0</v>
      </c>
      <c r="IQ6" s="2">
        <v>1.50440193321397</v>
      </c>
      <c r="IR6" s="2">
        <v>2.8714556105684901E-2</v>
      </c>
      <c r="IS6" s="2">
        <v>0</v>
      </c>
      <c r="IT6" s="2">
        <v>2.1507415321549999E-4</v>
      </c>
      <c r="IU6" s="2">
        <v>5.6910056441964998E-3</v>
      </c>
      <c r="IV6" s="2">
        <v>4.6546353159512997E-3</v>
      </c>
      <c r="IW6" s="2">
        <v>0</v>
      </c>
      <c r="IX6" s="2">
        <v>1.5100835472282701E-2</v>
      </c>
      <c r="IY6" s="2">
        <v>9.0219457991066992E-3</v>
      </c>
      <c r="IZ6" s="2">
        <v>1.20791990813293E-2</v>
      </c>
      <c r="JA6" s="2">
        <v>7.6929337621591903E-2</v>
      </c>
      <c r="JB6" s="2">
        <v>1.7753711619210001E-4</v>
      </c>
      <c r="JC6" s="75">
        <v>4.50813335167432E-6</v>
      </c>
      <c r="JD6" s="2">
        <v>0</v>
      </c>
      <c r="JE6" s="2">
        <v>2.0357335557412001E-3</v>
      </c>
      <c r="JF6" s="2">
        <v>0</v>
      </c>
      <c r="JG6" s="2">
        <v>9.9192490362324005E-3</v>
      </c>
      <c r="JH6" s="2">
        <v>0</v>
      </c>
      <c r="JI6" s="2">
        <v>0</v>
      </c>
      <c r="JJ6" s="2">
        <v>0</v>
      </c>
      <c r="JK6" s="2">
        <v>0</v>
      </c>
      <c r="JL6" s="2">
        <v>0</v>
      </c>
      <c r="JM6" s="2">
        <v>1.6197155854843801E-2</v>
      </c>
      <c r="JN6" s="2">
        <v>0</v>
      </c>
      <c r="JO6" s="2">
        <v>8.5152208510333796E-2</v>
      </c>
      <c r="JP6" s="2">
        <v>0</v>
      </c>
      <c r="JQ6" s="2">
        <v>0</v>
      </c>
      <c r="JR6" s="2">
        <v>0</v>
      </c>
      <c r="JS6" s="2">
        <v>0</v>
      </c>
      <c r="JT6" s="2">
        <v>0</v>
      </c>
      <c r="JU6" s="2">
        <v>0</v>
      </c>
      <c r="JV6" s="2">
        <v>1.2137576457920999E-3</v>
      </c>
      <c r="JW6" s="2">
        <v>1.1392453797499201E-2</v>
      </c>
      <c r="JX6" s="2">
        <v>2.2346066891723</v>
      </c>
      <c r="JY6" s="2">
        <v>4.6530300670904996</v>
      </c>
      <c r="JZ6" s="2">
        <v>0.294308165767038</v>
      </c>
      <c r="KA6" s="2">
        <v>7.8502092242756002E-3</v>
      </c>
      <c r="KB6" s="2">
        <v>1.63320293432954</v>
      </c>
      <c r="KC6" s="2">
        <v>0.41143093375801998</v>
      </c>
      <c r="KD6" s="2">
        <v>1.9142984169776299E-2</v>
      </c>
      <c r="KE6" s="2">
        <v>8.5670731893396999E-3</v>
      </c>
      <c r="KF6" s="2">
        <v>2.8444295020903002E-3</v>
      </c>
      <c r="KG6" s="2">
        <v>5.3915379525739998E-4</v>
      </c>
      <c r="KH6" s="2">
        <v>1.1335024056712E-3</v>
      </c>
      <c r="KI6" s="2">
        <v>1.4119604507210001E-3</v>
      </c>
      <c r="KJ6" s="2">
        <v>8.9960776355874992E-3</v>
      </c>
      <c r="KK6" s="2">
        <v>2.9184177711437998E-3</v>
      </c>
      <c r="KL6" s="2">
        <v>5.4871994817235897E-2</v>
      </c>
      <c r="KM6" s="2">
        <v>6.7752223925729004E-3</v>
      </c>
      <c r="KN6" s="2">
        <v>1.477823548179E-4</v>
      </c>
      <c r="KO6" s="2">
        <v>0</v>
      </c>
      <c r="KP6" s="2">
        <v>0</v>
      </c>
      <c r="KQ6" s="2">
        <v>0</v>
      </c>
      <c r="KR6" s="2">
        <v>0</v>
      </c>
      <c r="KS6" s="2">
        <v>0</v>
      </c>
      <c r="KT6" s="2">
        <v>0</v>
      </c>
      <c r="KU6" s="2">
        <v>0</v>
      </c>
      <c r="KV6" s="2">
        <v>3.4209548981779998E-4</v>
      </c>
      <c r="KW6" s="2">
        <v>2.269769534521E-4</v>
      </c>
      <c r="KX6" s="2">
        <v>2.8651382009193802E-2</v>
      </c>
      <c r="KY6" s="2">
        <v>2.71628474029127E-2</v>
      </c>
      <c r="KZ6" s="2">
        <v>0</v>
      </c>
      <c r="LA6" s="2">
        <v>8.9903385682706796E-2</v>
      </c>
      <c r="LB6" s="2">
        <v>0.86057965563282202</v>
      </c>
      <c r="LC6" s="2">
        <v>2.1927567640548E-3</v>
      </c>
      <c r="LD6" s="2">
        <v>0.14655789692729801</v>
      </c>
      <c r="LE6" s="2">
        <v>0</v>
      </c>
      <c r="LF6" s="2">
        <v>5.0536275678539995E-4</v>
      </c>
      <c r="LG6" s="2">
        <v>0</v>
      </c>
      <c r="LH6" s="2">
        <v>0.19619094024349101</v>
      </c>
      <c r="LI6" s="2">
        <v>0</v>
      </c>
      <c r="LJ6" s="2">
        <v>0.41300467221803999</v>
      </c>
      <c r="LK6" s="2">
        <v>0.16800562114508699</v>
      </c>
      <c r="LL6" s="75">
        <v>2.3819210870035101E-5</v>
      </c>
      <c r="LM6" s="2">
        <v>7.6901726132239306E-2</v>
      </c>
      <c r="LN6" s="2">
        <v>0</v>
      </c>
      <c r="LO6" s="2">
        <v>13.1808652434</v>
      </c>
      <c r="LP6" s="2">
        <v>8.8201760975999992</v>
      </c>
      <c r="LQ6" s="2">
        <v>0</v>
      </c>
      <c r="LR6" s="2">
        <v>0.376419267</v>
      </c>
      <c r="LS6" s="2">
        <v>0.38233239299999999</v>
      </c>
      <c r="LT6" s="2">
        <v>0.18319558499999999</v>
      </c>
      <c r="LU6" s="2">
        <v>0.1126162575</v>
      </c>
      <c r="LV6" s="2">
        <v>2.3947199703000002</v>
      </c>
      <c r="LW6" s="2">
        <v>2.9859948616736302E-2</v>
      </c>
      <c r="LX6" s="2">
        <v>0</v>
      </c>
      <c r="LY6" s="2">
        <v>3.8925300584696503E-2</v>
      </c>
      <c r="LZ6" s="2">
        <v>3.2013961639090001E-4</v>
      </c>
      <c r="MA6" s="2">
        <v>0</v>
      </c>
      <c r="MB6" s="2">
        <v>1.6183444726247001E-3</v>
      </c>
      <c r="MC6" s="2">
        <v>7.1727873222807003E-3</v>
      </c>
      <c r="MD6" s="2">
        <v>2.0074585502283999E-3</v>
      </c>
      <c r="ME6" s="75">
        <v>6.0353465166727399E-5</v>
      </c>
      <c r="MF6" s="2">
        <v>8.3920374223566893E-2</v>
      </c>
      <c r="MG6" s="2">
        <v>1.4936370664576999E-3</v>
      </c>
      <c r="MH6" s="2">
        <v>6.5732321644247402E-2</v>
      </c>
      <c r="MI6" s="2">
        <v>8.4855656332679993E-3</v>
      </c>
      <c r="MJ6" s="2">
        <v>0</v>
      </c>
      <c r="MK6" s="2">
        <v>0</v>
      </c>
      <c r="ML6" s="2">
        <v>0</v>
      </c>
      <c r="MM6" s="2">
        <v>0</v>
      </c>
      <c r="MN6" s="2">
        <v>0</v>
      </c>
      <c r="MO6" s="2">
        <v>8.3157407125622994E-3</v>
      </c>
      <c r="MP6" s="2">
        <v>1.1087654283416499</v>
      </c>
      <c r="MQ6" s="2">
        <v>3.1745026891849097E-2</v>
      </c>
      <c r="MR6" s="2">
        <v>1.7360995732162201</v>
      </c>
      <c r="MS6" s="2">
        <v>1.4522236115774501</v>
      </c>
      <c r="MT6" s="2">
        <v>2.99149792899E-4</v>
      </c>
      <c r="MU6" s="2">
        <v>5.0316656594109996E-4</v>
      </c>
      <c r="MV6" s="75">
        <v>1.38253670093188E-5</v>
      </c>
      <c r="MW6" s="2">
        <v>1.5555027786865201E-2</v>
      </c>
      <c r="MX6" s="2">
        <v>1.3081690344471E-3</v>
      </c>
      <c r="MY6" s="2">
        <v>7.1888389394990002E-4</v>
      </c>
      <c r="MZ6" s="2">
        <v>0.15260252421206799</v>
      </c>
      <c r="NA6" s="2">
        <v>1.0432263546797</v>
      </c>
      <c r="NB6" s="2">
        <v>0.61666756202440598</v>
      </c>
      <c r="NC6" s="2">
        <v>0</v>
      </c>
      <c r="ND6" s="2">
        <v>0</v>
      </c>
      <c r="NE6" s="2">
        <v>3.8427942937611002E-2</v>
      </c>
      <c r="NF6" s="2">
        <v>0</v>
      </c>
      <c r="NG6" s="2">
        <v>5.1534320264089703E-2</v>
      </c>
      <c r="NH6" s="2">
        <v>0</v>
      </c>
      <c r="NI6" s="2">
        <v>0</v>
      </c>
      <c r="NJ6" s="2">
        <v>3.1571609299250902E-2</v>
      </c>
      <c r="NK6" s="2">
        <v>2.9423664322502398E-2</v>
      </c>
      <c r="NL6" s="2">
        <v>1.60026178887792E-2</v>
      </c>
      <c r="NM6" s="2">
        <v>2.55917676731491E-2</v>
      </c>
      <c r="NN6" s="2">
        <v>5.0203716703385801</v>
      </c>
      <c r="NO6" s="2">
        <v>2.9676209237971301</v>
      </c>
      <c r="NP6" s="2">
        <v>0</v>
      </c>
      <c r="NQ6" s="2">
        <v>0</v>
      </c>
      <c r="NR6" s="2">
        <v>0.18492875990714699</v>
      </c>
      <c r="NS6" s="2">
        <v>0</v>
      </c>
      <c r="NT6" s="2">
        <v>0.248001251447896</v>
      </c>
      <c r="NU6" s="2">
        <v>0</v>
      </c>
      <c r="NV6" s="2">
        <v>0</v>
      </c>
      <c r="NW6" s="2">
        <v>0.151933674031482</v>
      </c>
      <c r="NX6" s="2">
        <v>0.141597008299888</v>
      </c>
      <c r="NY6" s="2">
        <v>7.7010218482015905E-2</v>
      </c>
      <c r="NZ6" s="2">
        <v>0.123156575602053</v>
      </c>
      <c r="OA6" s="2">
        <v>0.268637796048592</v>
      </c>
      <c r="OB6" s="2">
        <v>0.268637796048592</v>
      </c>
      <c r="OC6" s="2">
        <v>0</v>
      </c>
      <c r="OD6" s="2">
        <v>0</v>
      </c>
      <c r="OE6" s="2">
        <v>0</v>
      </c>
      <c r="OF6" s="2">
        <v>0</v>
      </c>
      <c r="OG6" s="2">
        <v>0</v>
      </c>
      <c r="OH6" s="2">
        <v>0</v>
      </c>
      <c r="OI6" s="2">
        <v>0.120849861967916</v>
      </c>
      <c r="OJ6" s="2">
        <v>5.6787157773925699E-2</v>
      </c>
      <c r="OK6" s="2">
        <v>6.3590128106739995E-4</v>
      </c>
      <c r="OL6" s="2">
        <v>1.4256793302187201E-2</v>
      </c>
      <c r="OM6" s="2">
        <v>4.7949717351752996</v>
      </c>
      <c r="ON6" s="2">
        <v>0</v>
      </c>
      <c r="OO6" s="2">
        <v>0.23565937350861599</v>
      </c>
      <c r="OP6" s="2">
        <v>5.0219051531734999</v>
      </c>
      <c r="OQ6" s="2">
        <v>4.1073825156290802</v>
      </c>
      <c r="OR6" s="2">
        <v>0</v>
      </c>
      <c r="OS6" s="2">
        <v>2.73185906327461</v>
      </c>
      <c r="OT6" s="2">
        <v>1.6321404497718399</v>
      </c>
      <c r="OU6" s="2">
        <v>2.1852214434092798</v>
      </c>
      <c r="OV6" s="2">
        <v>13.9171179368851</v>
      </c>
      <c r="OW6" s="2">
        <v>3.2117850752526003E-2</v>
      </c>
      <c r="OX6" s="2">
        <v>8.8223684946743992E-3</v>
      </c>
      <c r="OY6" s="2">
        <v>0</v>
      </c>
      <c r="OZ6" s="2">
        <v>7.0788560501612601</v>
      </c>
      <c r="PA6" s="2">
        <v>0</v>
      </c>
      <c r="PB6" s="2">
        <v>10.692523826691399</v>
      </c>
      <c r="PC6" s="2">
        <v>0</v>
      </c>
      <c r="PD6" s="2">
        <v>0</v>
      </c>
      <c r="PE6" s="2">
        <v>0</v>
      </c>
      <c r="PF6" s="2">
        <v>0</v>
      </c>
      <c r="PG6" s="2">
        <v>0</v>
      </c>
      <c r="PH6" s="2">
        <v>2.6150833255376802</v>
      </c>
      <c r="PI6" s="2">
        <v>0</v>
      </c>
      <c r="PJ6" s="2">
        <v>0.103171173208407</v>
      </c>
      <c r="PK6" s="2">
        <v>0</v>
      </c>
      <c r="PL6" s="2">
        <v>0</v>
      </c>
      <c r="PM6" s="2">
        <v>0</v>
      </c>
      <c r="PN6" s="2">
        <v>0</v>
      </c>
      <c r="PO6" s="2">
        <v>5.28180026573834E-2</v>
      </c>
      <c r="PP6" s="2">
        <v>0</v>
      </c>
      <c r="PQ6" s="2">
        <v>1.3083545702506101</v>
      </c>
      <c r="PR6" s="2">
        <v>9.9769039827597208</v>
      </c>
      <c r="PS6" s="2">
        <v>5.2826202741821503E-2</v>
      </c>
      <c r="PT6" s="2">
        <v>2.2516849371558698</v>
      </c>
      <c r="PU6" s="2">
        <v>8.8252321632277999E-3</v>
      </c>
      <c r="PV6" s="2">
        <v>3.2548635805079999E-3</v>
      </c>
      <c r="PW6" s="2">
        <v>-0.45303564597004697</v>
      </c>
      <c r="PX6" s="2">
        <v>-1.29512318567871</v>
      </c>
      <c r="PY6" s="2">
        <v>-90.837245620090499</v>
      </c>
      <c r="PZ6" s="2">
        <v>-46.655212679222203</v>
      </c>
      <c r="QA6" s="2">
        <v>4.6603614856859901</v>
      </c>
      <c r="QB6" s="2">
        <v>3.5871513898891898</v>
      </c>
      <c r="QC6" s="2">
        <v>1.74700157690443</v>
      </c>
      <c r="QD6" s="2">
        <v>0.27304260858269502</v>
      </c>
      <c r="QE6" s="2">
        <v>0.47461304929738402</v>
      </c>
      <c r="QF6" s="2">
        <v>0.59120726312635796</v>
      </c>
      <c r="QG6" s="2">
        <v>11.890454156922001</v>
      </c>
      <c r="QH6" s="2">
        <v>3.0413260464518399</v>
      </c>
      <c r="QI6" s="2">
        <v>19.324665602387402</v>
      </c>
      <c r="QJ6" s="2">
        <v>2.3959283719928099</v>
      </c>
      <c r="QK6" s="2">
        <v>8.8835575159764493E-2</v>
      </c>
      <c r="QL6" s="2">
        <v>0</v>
      </c>
      <c r="QM6" s="2">
        <v>0</v>
      </c>
      <c r="QN6" s="2">
        <v>0</v>
      </c>
      <c r="QO6" s="2">
        <v>0</v>
      </c>
      <c r="QP6" s="2">
        <v>0</v>
      </c>
      <c r="QQ6" s="2">
        <v>0</v>
      </c>
      <c r="QR6" s="2">
        <v>0</v>
      </c>
      <c r="QS6" s="2">
        <v>0.223730807277602</v>
      </c>
      <c r="QT6" s="2">
        <v>0.15585261470311901</v>
      </c>
      <c r="QU6" s="2">
        <v>2.1741091319467699E-2</v>
      </c>
      <c r="QV6" s="2">
        <v>1.3803867504423E-3</v>
      </c>
      <c r="QW6" s="2">
        <v>1.9132160361131599E-2</v>
      </c>
      <c r="QX6" s="2">
        <v>7.13001997862807</v>
      </c>
      <c r="QY6" s="2">
        <v>0.75152547336744302</v>
      </c>
      <c r="QZ6" s="2">
        <v>1.1778930710455601E-2</v>
      </c>
      <c r="RA6" s="2">
        <v>0.20072538375183999</v>
      </c>
      <c r="RB6" s="2">
        <v>10.470712690978999</v>
      </c>
      <c r="RC6" s="2">
        <v>0</v>
      </c>
      <c r="RD6" s="2">
        <v>1.16859029184353</v>
      </c>
      <c r="RE6" s="2">
        <v>0</v>
      </c>
      <c r="RF6" s="2">
        <v>0</v>
      </c>
      <c r="RG6" s="2">
        <v>0</v>
      </c>
      <c r="RH6" s="2">
        <v>0</v>
      </c>
      <c r="RI6" s="2">
        <v>0</v>
      </c>
      <c r="RJ6" s="2">
        <v>0</v>
      </c>
      <c r="RK6" s="2">
        <v>-12.493204294748599</v>
      </c>
      <c r="RL6" s="2">
        <v>0</v>
      </c>
      <c r="RM6" s="2">
        <v>0</v>
      </c>
      <c r="RN6" s="2">
        <v>0</v>
      </c>
      <c r="RO6" s="2">
        <v>8.18618252644956</v>
      </c>
      <c r="RP6" s="2">
        <v>26.462004027982001</v>
      </c>
      <c r="RQ6" s="2">
        <v>30.239363864503201</v>
      </c>
      <c r="RR6" s="2">
        <v>0.56841584477374896</v>
      </c>
      <c r="RS6" s="2">
        <v>0</v>
      </c>
      <c r="RT6" s="2">
        <v>7.6687476268101296E-2</v>
      </c>
      <c r="RU6" s="2">
        <v>0</v>
      </c>
      <c r="RV6" s="2">
        <v>13.478043489893301</v>
      </c>
      <c r="RW6" s="2">
        <v>4.0069465875441003E-2</v>
      </c>
      <c r="RX6" s="2">
        <v>0</v>
      </c>
      <c r="RY6" s="2">
        <v>0</v>
      </c>
      <c r="RZ6" s="2">
        <v>0</v>
      </c>
      <c r="SA6" s="2">
        <v>0</v>
      </c>
      <c r="SB6" s="2">
        <v>0</v>
      </c>
      <c r="SC6" s="2">
        <v>0</v>
      </c>
      <c r="SD6" s="2">
        <v>0</v>
      </c>
      <c r="SE6" s="2">
        <v>0</v>
      </c>
      <c r="SF6" s="2">
        <v>0</v>
      </c>
      <c r="SG6" s="2">
        <v>0</v>
      </c>
      <c r="SH6" s="2">
        <v>0</v>
      </c>
      <c r="SI6" s="2">
        <v>0</v>
      </c>
      <c r="SJ6" s="2">
        <v>0</v>
      </c>
      <c r="SK6" s="2">
        <v>0</v>
      </c>
      <c r="SL6" s="2">
        <v>0</v>
      </c>
      <c r="SM6" s="2">
        <v>0</v>
      </c>
      <c r="SN6" s="2">
        <v>0</v>
      </c>
      <c r="SO6" s="2">
        <v>0</v>
      </c>
      <c r="SP6" s="2">
        <v>0</v>
      </c>
      <c r="SQ6" s="2">
        <v>0</v>
      </c>
      <c r="SR6" s="2">
        <v>0</v>
      </c>
      <c r="SS6" s="2">
        <v>0</v>
      </c>
      <c r="ST6" s="2">
        <v>5.9471909242035798E-2</v>
      </c>
      <c r="SU6" s="2">
        <v>3.4930210871065799</v>
      </c>
      <c r="SV6" s="2">
        <v>0</v>
      </c>
      <c r="SW6" s="2">
        <v>0</v>
      </c>
      <c r="SX6" s="2">
        <v>0.50467726050260397</v>
      </c>
      <c r="SY6" s="2">
        <v>0.31439268655240099</v>
      </c>
      <c r="SZ6" s="2">
        <v>0.219038895752383</v>
      </c>
      <c r="TA6" s="2">
        <v>4.2382207276921002E-3</v>
      </c>
      <c r="TB6" s="2">
        <v>0</v>
      </c>
      <c r="TC6" s="2">
        <v>0</v>
      </c>
      <c r="TD6" s="2">
        <v>3.5913424665658602</v>
      </c>
      <c r="TE6" s="2">
        <v>8.5864547809228497</v>
      </c>
      <c r="TF6" s="2">
        <v>1.61647510132478</v>
      </c>
      <c r="TG6" s="2">
        <v>0</v>
      </c>
      <c r="TH6" s="2">
        <v>0</v>
      </c>
      <c r="TI6" s="2">
        <v>1.1973871891921399</v>
      </c>
      <c r="TJ6" s="2">
        <v>3.3803048054036502</v>
      </c>
      <c r="TK6" s="2">
        <v>6.4457749243430502</v>
      </c>
      <c r="TL6" s="2">
        <v>1.26000730560283</v>
      </c>
      <c r="TM6" s="2">
        <v>0</v>
      </c>
      <c r="TN6" s="2">
        <v>3.89298400812363</v>
      </c>
      <c r="TO6" s="2">
        <v>8.2615913069062394E-2</v>
      </c>
      <c r="TP6" s="2">
        <v>1.5361926684793099</v>
      </c>
      <c r="TQ6" s="2">
        <v>7.2673612450058905E-2</v>
      </c>
      <c r="TR6" s="2">
        <v>0</v>
      </c>
      <c r="TS6" s="2">
        <v>0</v>
      </c>
      <c r="TT6" s="2">
        <v>0</v>
      </c>
      <c r="TU6" s="2">
        <v>3.7143483076589798</v>
      </c>
      <c r="TV6" s="2">
        <v>14.675340864413901</v>
      </c>
      <c r="TW6" s="2">
        <v>5.7949412560265401</v>
      </c>
      <c r="TX6" s="2">
        <v>0</v>
      </c>
      <c r="TY6" s="2">
        <v>4.2104596522476703</v>
      </c>
      <c r="TZ6" s="2">
        <v>0.235407503226819</v>
      </c>
      <c r="UA6" s="2">
        <v>4.9608241545507803E-2</v>
      </c>
      <c r="UB6" s="2">
        <v>6.6293156325132E-3</v>
      </c>
      <c r="UC6" s="2">
        <v>0</v>
      </c>
      <c r="UD6" s="2">
        <v>0</v>
      </c>
      <c r="UE6" s="2">
        <v>0</v>
      </c>
      <c r="UF6" s="2">
        <v>0</v>
      </c>
      <c r="UG6" s="2">
        <v>0.50284422498588999</v>
      </c>
      <c r="UH6" s="2">
        <v>0</v>
      </c>
      <c r="UI6" s="2">
        <v>9.3340626098372993E-3</v>
      </c>
      <c r="UJ6" s="2">
        <v>0</v>
      </c>
      <c r="UK6" s="2">
        <v>0</v>
      </c>
      <c r="UL6" s="2">
        <v>0</v>
      </c>
      <c r="UM6" s="2">
        <v>0</v>
      </c>
      <c r="UN6" s="2">
        <v>0</v>
      </c>
      <c r="UO6" s="2">
        <v>0</v>
      </c>
      <c r="UP6" s="2">
        <v>0</v>
      </c>
      <c r="UQ6" s="2">
        <v>0</v>
      </c>
      <c r="UR6" s="2">
        <v>0</v>
      </c>
      <c r="US6" s="2">
        <v>0</v>
      </c>
      <c r="UT6" s="2">
        <v>0</v>
      </c>
      <c r="UU6" s="2">
        <v>0</v>
      </c>
      <c r="UV6" s="2">
        <v>0</v>
      </c>
      <c r="UW6" s="2">
        <v>2.1104595018465899E-2</v>
      </c>
      <c r="UX6" s="2">
        <v>1.2442789243034E-3</v>
      </c>
      <c r="UY6" s="2">
        <v>0</v>
      </c>
      <c r="UZ6" s="2">
        <v>0</v>
      </c>
      <c r="VA6" s="2">
        <v>0</v>
      </c>
      <c r="VB6" s="2">
        <v>0</v>
      </c>
      <c r="VC6" s="2">
        <v>4.8076685328720198E-2</v>
      </c>
      <c r="VD6" s="2">
        <v>0</v>
      </c>
      <c r="VE6" s="2">
        <v>6.2619169966116996E-3</v>
      </c>
      <c r="VF6" s="2">
        <v>0</v>
      </c>
      <c r="VG6" s="2">
        <v>0</v>
      </c>
      <c r="VH6" s="2">
        <v>0</v>
      </c>
      <c r="VI6" s="2">
        <v>0</v>
      </c>
      <c r="VJ6" s="2">
        <v>0</v>
      </c>
      <c r="VK6" s="2">
        <v>0</v>
      </c>
      <c r="VL6" s="2">
        <v>0</v>
      </c>
      <c r="VM6" s="2">
        <v>0</v>
      </c>
      <c r="VN6" s="2">
        <v>0</v>
      </c>
      <c r="VO6" s="2">
        <v>0</v>
      </c>
      <c r="VP6" s="2">
        <v>0</v>
      </c>
      <c r="VQ6" s="2">
        <v>0</v>
      </c>
      <c r="VR6" s="2">
        <v>0</v>
      </c>
      <c r="VS6" s="2">
        <v>0.81466407743022196</v>
      </c>
      <c r="VT6" s="2">
        <v>8.8787679246616402E-2</v>
      </c>
      <c r="VU6" s="2">
        <v>0</v>
      </c>
      <c r="VV6" s="2">
        <v>0</v>
      </c>
      <c r="VW6" s="2">
        <v>0</v>
      </c>
      <c r="VX6" s="2">
        <v>6.7248179039789697</v>
      </c>
      <c r="VY6" s="2">
        <v>3.8049932817066998</v>
      </c>
      <c r="VZ6" s="2">
        <v>1.61352080401281</v>
      </c>
      <c r="WA6" s="2">
        <v>0.201303621614806</v>
      </c>
      <c r="WB6" s="2">
        <v>0</v>
      </c>
      <c r="WC6" s="2">
        <v>0.229956121903196</v>
      </c>
      <c r="WD6" s="2">
        <v>3.6268569128374002E-3</v>
      </c>
      <c r="WE6" s="2">
        <v>3.0296840798700701E-2</v>
      </c>
      <c r="WF6" s="2">
        <v>0</v>
      </c>
      <c r="WG6" s="2">
        <v>0</v>
      </c>
      <c r="WH6" s="2">
        <v>0</v>
      </c>
      <c r="WI6" s="2">
        <v>0</v>
      </c>
      <c r="WJ6" s="2">
        <v>6.1457681639028004E-3</v>
      </c>
      <c r="WK6" s="2">
        <v>0</v>
      </c>
      <c r="WL6" s="2">
        <v>0</v>
      </c>
      <c r="WM6" s="2">
        <v>0</v>
      </c>
      <c r="WN6" s="2">
        <v>0</v>
      </c>
      <c r="WO6" s="2">
        <v>23.0604826822698</v>
      </c>
      <c r="WP6" s="2">
        <v>0</v>
      </c>
      <c r="WQ6" s="2">
        <v>18.2695491487205</v>
      </c>
      <c r="WR6" s="2">
        <v>1.1199049976189699E-2</v>
      </c>
      <c r="WS6" s="2">
        <v>2.6859006497420101</v>
      </c>
      <c r="WT6" s="2">
        <v>5.3101938837498398E-2</v>
      </c>
      <c r="WU6" s="2">
        <v>1.6454487810199701</v>
      </c>
      <c r="WV6" s="2">
        <v>0</v>
      </c>
      <c r="WW6" s="2">
        <v>0.30392999883833099</v>
      </c>
      <c r="WX6" s="2">
        <v>1.02761964744992</v>
      </c>
      <c r="WY6" s="2">
        <v>1.28473186139763</v>
      </c>
      <c r="WZ6" s="2">
        <v>3.8624966695638398E-2</v>
      </c>
      <c r="XA6" s="2">
        <v>12.7581549678549</v>
      </c>
      <c r="XB6" s="2">
        <v>0.22577952099549001</v>
      </c>
      <c r="XC6" s="2">
        <v>11.661750283138</v>
      </c>
      <c r="XD6" s="2">
        <v>3.2195617686900202</v>
      </c>
      <c r="XE6" s="2">
        <v>5.1585586604203701</v>
      </c>
      <c r="XF6" s="2">
        <v>0.404675526480751</v>
      </c>
      <c r="XG6" s="2">
        <v>0.68714378046448299</v>
      </c>
      <c r="XH6" s="2">
        <v>0</v>
      </c>
      <c r="XI6" s="2">
        <v>6.7776145551647002E-3</v>
      </c>
      <c r="XJ6" s="2">
        <v>0</v>
      </c>
      <c r="XK6" s="2">
        <v>7.2844174589092999E-3</v>
      </c>
      <c r="XL6" s="2">
        <v>0.34247137400081901</v>
      </c>
      <c r="XM6" s="2">
        <v>0</v>
      </c>
      <c r="XN6" s="2">
        <v>5.7548681392330001E-4</v>
      </c>
      <c r="XO6" s="2">
        <v>1.11372368520836E-2</v>
      </c>
      <c r="XP6" s="2">
        <v>9.1090712634745996E-3</v>
      </c>
      <c r="XQ6" s="2">
        <v>0</v>
      </c>
      <c r="XR6" s="2">
        <v>9.6101858069192001E-3</v>
      </c>
      <c r="XS6" s="2">
        <v>5.7415747379349E-3</v>
      </c>
      <c r="XT6" s="2">
        <v>7.6872135838716004E-3</v>
      </c>
      <c r="XU6" s="2">
        <v>4.8957902356045198E-2</v>
      </c>
      <c r="XV6" s="2">
        <v>1.1298478666050001E-4</v>
      </c>
      <c r="XW6" s="75">
        <v>4.4111842473372397E-6</v>
      </c>
      <c r="XX6" s="2">
        <v>0</v>
      </c>
      <c r="XY6" s="2">
        <v>2.9879315092331601E-2</v>
      </c>
      <c r="XZ6" s="2">
        <v>0</v>
      </c>
      <c r="YA6" s="2">
        <v>1.6985380742150599E-2</v>
      </c>
      <c r="YB6" s="2">
        <v>0</v>
      </c>
      <c r="YC6" s="2">
        <v>0</v>
      </c>
      <c r="YD6" s="2">
        <v>0</v>
      </c>
      <c r="YE6" s="2">
        <v>0</v>
      </c>
      <c r="YF6" s="2">
        <v>0</v>
      </c>
      <c r="YG6" s="2">
        <v>2.2092308376792501E-2</v>
      </c>
      <c r="YH6" s="2">
        <v>0</v>
      </c>
      <c r="YI6" s="2">
        <v>3.1484458759095E-3</v>
      </c>
      <c r="YJ6" s="2">
        <v>0</v>
      </c>
      <c r="YK6" s="2">
        <v>0</v>
      </c>
      <c r="YL6" s="2">
        <v>0</v>
      </c>
      <c r="YM6" s="2">
        <v>0</v>
      </c>
      <c r="YN6" s="2">
        <v>0</v>
      </c>
      <c r="YO6" s="2">
        <v>0</v>
      </c>
      <c r="YP6" s="2">
        <v>2.0785736686365001E-3</v>
      </c>
      <c r="YQ6" s="2">
        <v>2.2294909582210601E-2</v>
      </c>
      <c r="YR6" s="2">
        <v>0</v>
      </c>
      <c r="YS6" s="2">
        <v>5.8288817118940005E-4</v>
      </c>
      <c r="YT6" s="75">
        <v>1.8900160320067899E-5</v>
      </c>
      <c r="YU6" s="2">
        <v>2.8348833977011802E-2</v>
      </c>
      <c r="YV6" s="2">
        <v>1.7590171619273901E-2</v>
      </c>
      <c r="YW6" s="2">
        <v>4.7201181400277998E-3</v>
      </c>
      <c r="YX6" s="2">
        <v>8.3338303137089995E-4</v>
      </c>
      <c r="YY6" s="2">
        <v>2.3273411357600002E-3</v>
      </c>
      <c r="YZ6" s="2">
        <v>2.899079545476E-3</v>
      </c>
      <c r="ZA6" s="2">
        <v>4.0927678013405598E-2</v>
      </c>
      <c r="ZB6" s="2">
        <v>5.1302193865210999E-3</v>
      </c>
      <c r="ZC6" s="2">
        <v>9.0317002425978996E-2</v>
      </c>
      <c r="ZD6" s="2">
        <v>1.1959603803853001E-2</v>
      </c>
      <c r="ZE6" s="2">
        <v>2.4639836722419999E-4</v>
      </c>
      <c r="ZF6" s="2">
        <v>0</v>
      </c>
      <c r="ZG6" s="2">
        <v>0</v>
      </c>
      <c r="ZH6" s="2">
        <v>0</v>
      </c>
      <c r="ZI6" s="2">
        <v>0</v>
      </c>
      <c r="ZJ6" s="2">
        <v>0</v>
      </c>
      <c r="ZK6" s="2">
        <v>0</v>
      </c>
      <c r="ZL6" s="2">
        <v>0</v>
      </c>
      <c r="ZM6" s="2">
        <v>5.6706612954970004E-4</v>
      </c>
      <c r="ZN6" s="2">
        <v>3.8104365436349998E-4</v>
      </c>
      <c r="ZO6" s="2">
        <v>9.0413595001593006</v>
      </c>
      <c r="ZP6" s="2">
        <v>0.139059788535144</v>
      </c>
      <c r="ZQ6" s="2">
        <v>0</v>
      </c>
      <c r="ZR6" s="2">
        <v>0</v>
      </c>
      <c r="ZS6" s="2">
        <v>2.910656922978E-4</v>
      </c>
      <c r="ZT6" s="2">
        <v>0</v>
      </c>
      <c r="ZU6" s="2">
        <v>0</v>
      </c>
      <c r="ZV6" s="2">
        <v>0</v>
      </c>
      <c r="ZW6" s="2">
        <v>0</v>
      </c>
      <c r="ZX6" s="2">
        <v>1.5876732216474101</v>
      </c>
      <c r="ZY6" s="2">
        <v>0</v>
      </c>
      <c r="ZZ6" s="2">
        <v>2.4468074600450401E-2</v>
      </c>
      <c r="AAA6" s="2">
        <v>0</v>
      </c>
      <c r="AAB6" s="75">
        <v>1.0664624959560001E-5</v>
      </c>
      <c r="AAC6" s="2">
        <v>0.13191620835457901</v>
      </c>
      <c r="AAD6" s="2">
        <v>1.4073524050367001E-3</v>
      </c>
      <c r="AAE6" s="2">
        <v>6.0592918093218002E-3</v>
      </c>
      <c r="AAF6" s="2">
        <v>0</v>
      </c>
      <c r="AAG6" s="2">
        <v>5.0546693343139998E-4</v>
      </c>
      <c r="AAH6" s="2">
        <v>0</v>
      </c>
      <c r="AAI6" s="2">
        <v>0.25667558140033703</v>
      </c>
      <c r="AAJ6" s="2">
        <v>0</v>
      </c>
      <c r="AAK6" s="2">
        <v>2.0219797469639901E-2</v>
      </c>
      <c r="AAL6" s="2">
        <v>0</v>
      </c>
      <c r="AAM6" s="75">
        <v>9.9005348575952507E-6</v>
      </c>
      <c r="AAN6" s="2">
        <v>5.3279716497327503E-2</v>
      </c>
      <c r="AAO6" s="2">
        <v>5.5771092565977398E-2</v>
      </c>
      <c r="AAP6" s="2">
        <v>0</v>
      </c>
      <c r="AAQ6" s="2">
        <v>7.1337733708541198E-2</v>
      </c>
      <c r="AAR6" s="2">
        <v>1.2640211986957299</v>
      </c>
      <c r="AAS6" s="2">
        <v>0.28730900995161401</v>
      </c>
      <c r="AAT6" s="2">
        <v>1.81275828103898</v>
      </c>
      <c r="AAU6" s="2">
        <v>1.8558726289865499</v>
      </c>
      <c r="AAV6" s="2">
        <v>1.2530195738311E-2</v>
      </c>
      <c r="AAW6" s="2">
        <v>0</v>
      </c>
      <c r="AAX6" s="2">
        <v>4.4122707222659999E-3</v>
      </c>
      <c r="AAY6" s="2">
        <v>2.4220160172332101E-2</v>
      </c>
      <c r="AAZ6" s="2">
        <v>0.135370167711477</v>
      </c>
      <c r="ABA6" s="2">
        <v>4.0698517539298996E-3</v>
      </c>
      <c r="ABB6" s="2">
        <v>0.28292812052820199</v>
      </c>
      <c r="ABC6" s="2">
        <v>5.0557059424245002E-3</v>
      </c>
      <c r="ABD6" s="2">
        <v>0.26714283742634598</v>
      </c>
      <c r="ABE6" s="2">
        <v>2.3723086716663299E-2</v>
      </c>
      <c r="ABF6" s="2">
        <v>0</v>
      </c>
      <c r="ABG6" s="2">
        <v>0</v>
      </c>
      <c r="ABH6" s="2">
        <v>0</v>
      </c>
      <c r="ABI6" s="2">
        <v>0</v>
      </c>
      <c r="ABJ6" s="2">
        <v>0</v>
      </c>
      <c r="ABK6" s="2">
        <v>0</v>
      </c>
      <c r="ABL6" s="2">
        <v>0</v>
      </c>
      <c r="ABM6" s="2">
        <v>0</v>
      </c>
      <c r="ABN6" s="2">
        <v>0</v>
      </c>
      <c r="ABO6" s="2">
        <v>0</v>
      </c>
      <c r="ABP6" s="2">
        <v>8.0888688791247498E-2</v>
      </c>
      <c r="ABQ6" s="2">
        <v>0.179752641758328</v>
      </c>
      <c r="ABR6" s="2">
        <v>8.0888688791247498E-2</v>
      </c>
      <c r="ABS6" s="2">
        <v>5.6172700549476998E-3</v>
      </c>
      <c r="ABT6" s="2">
        <v>3.8112917377826898E-2</v>
      </c>
      <c r="ABU6" s="2">
        <v>9.3414013180947997E-3</v>
      </c>
      <c r="ABV6" s="2">
        <v>0.495551508618711</v>
      </c>
      <c r="ABW6" s="2">
        <v>0.495551508618711</v>
      </c>
      <c r="ABX6" s="2">
        <v>0.50776023264383896</v>
      </c>
      <c r="ABY6" s="2">
        <v>0.50776023264383896</v>
      </c>
      <c r="ABZ6" s="2">
        <v>9.2293061824530002E-3</v>
      </c>
      <c r="ACA6" s="2">
        <v>7.7617942717599997E-4</v>
      </c>
      <c r="ACB6" s="2">
        <v>4.2653730085259999E-4</v>
      </c>
      <c r="ACC6" s="2">
        <v>5.7663843881120003E-4</v>
      </c>
      <c r="ACD6" s="2">
        <v>0</v>
      </c>
      <c r="ACE6" s="2">
        <v>0</v>
      </c>
      <c r="ACF6" s="2">
        <v>0</v>
      </c>
      <c r="ACG6" s="2">
        <v>0</v>
      </c>
      <c r="ACH6" s="2">
        <v>2.7757765713129999E-4</v>
      </c>
      <c r="ACI6" s="2">
        <v>0</v>
      </c>
      <c r="ACJ6" s="2">
        <v>0</v>
      </c>
      <c r="ACK6" s="75">
        <v>2.3398398623082898E-5</v>
      </c>
      <c r="ACL6" s="2">
        <v>0</v>
      </c>
      <c r="ACM6" s="2">
        <v>0</v>
      </c>
      <c r="ACN6" s="2">
        <v>0</v>
      </c>
      <c r="ACO6" s="2">
        <v>0</v>
      </c>
      <c r="ACP6" s="2">
        <v>0</v>
      </c>
      <c r="ACQ6" s="2">
        <v>6.8703737302797796</v>
      </c>
      <c r="ACR6" s="2">
        <v>0</v>
      </c>
      <c r="ACS6" s="2">
        <v>41.455261263171202</v>
      </c>
      <c r="ACT6" s="2">
        <v>9.4958830824222709</v>
      </c>
      <c r="ACU6" s="2">
        <v>-137.18487819006901</v>
      </c>
      <c r="ACV6" s="2">
        <v>48.768336158537998</v>
      </c>
      <c r="ACW6" s="2">
        <v>31.299261508955802</v>
      </c>
      <c r="ACX6" s="2">
        <v>67.418142056629605</v>
      </c>
      <c r="ACY6" s="2">
        <v>3.08589913736752</v>
      </c>
      <c r="ACZ6" s="2">
        <v>25.450324813800002</v>
      </c>
      <c r="ADA6" s="2">
        <v>41.525925906466199</v>
      </c>
      <c r="ADB6" s="2">
        <v>7.9701627572285698</v>
      </c>
      <c r="ADC6" s="2">
        <v>33.095865174786098</v>
      </c>
      <c r="ADD6" s="2">
        <v>6.7383744713565203</v>
      </c>
      <c r="ADE6" s="2">
        <v>16.107633989418499</v>
      </c>
      <c r="ADF6" s="2">
        <v>0</v>
      </c>
      <c r="ADG6" s="2">
        <v>19.522819224315199</v>
      </c>
      <c r="ADH6" s="2">
        <v>10.0981034242129</v>
      </c>
      <c r="ADI6" s="2">
        <v>0</v>
      </c>
      <c r="ADJ6" s="2">
        <v>0</v>
      </c>
      <c r="ADK6" s="2">
        <v>0</v>
      </c>
      <c r="ADL6" s="2">
        <v>0</v>
      </c>
      <c r="ADM6" s="2">
        <v>4.2990457670182503</v>
      </c>
      <c r="ADN6" s="2">
        <v>2.88343058950149</v>
      </c>
      <c r="ADO6" s="2">
        <v>3.4545639583037899</v>
      </c>
      <c r="ADP6" s="2">
        <v>1.6466206191430199</v>
      </c>
      <c r="ADQ6" s="2">
        <v>0.38150432913926502</v>
      </c>
      <c r="ADR6" s="2">
        <v>0.47522530329746099</v>
      </c>
      <c r="ADS6" s="2">
        <v>26.8532211234944</v>
      </c>
      <c r="ADT6" s="2">
        <v>7.6019467657117703</v>
      </c>
      <c r="ADU6" s="2">
        <v>43.870357443223199</v>
      </c>
      <c r="ADV6" s="2">
        <v>4.8543933941622699</v>
      </c>
      <c r="ADW6" s="2">
        <v>0.56722540553966305</v>
      </c>
      <c r="ADX6" s="2">
        <v>0</v>
      </c>
      <c r="ADY6" s="2">
        <v>0</v>
      </c>
      <c r="ADZ6" s="2">
        <v>0</v>
      </c>
      <c r="AEA6" s="2">
        <v>0</v>
      </c>
      <c r="AEB6" s="2">
        <v>0</v>
      </c>
      <c r="AEC6" s="2">
        <v>0</v>
      </c>
      <c r="AED6" s="2">
        <v>0</v>
      </c>
      <c r="AEE6" s="2">
        <v>1.042244215355</v>
      </c>
      <c r="AEF6" s="2">
        <v>0.68464850642836605</v>
      </c>
      <c r="AEG6" s="2">
        <v>98.614427420317895</v>
      </c>
      <c r="AEH6" s="2">
        <v>374.45290080099699</v>
      </c>
      <c r="AEI6" s="2">
        <v>0</v>
      </c>
      <c r="AEJ6" s="2">
        <v>253.59723152141299</v>
      </c>
      <c r="AEK6" s="2">
        <v>628.05013232241004</v>
      </c>
      <c r="AEL6" s="2">
        <v>0</v>
      </c>
      <c r="AEM6" s="2">
        <v>0.45606190904997002</v>
      </c>
      <c r="AEN6" s="2">
        <v>1.7196433523388399E-2</v>
      </c>
      <c r="AEO6" s="2">
        <v>0</v>
      </c>
      <c r="AEP6" s="2">
        <v>0.29635062076914398</v>
      </c>
      <c r="AEQ6" s="2">
        <v>0.342715938369555</v>
      </c>
      <c r="AER6" s="2">
        <v>4.6887336292923002E-3</v>
      </c>
      <c r="AES6" s="2">
        <v>0.33239711956600398</v>
      </c>
      <c r="AET6" s="2">
        <v>1.4494107549073501</v>
      </c>
      <c r="AEU6" s="2">
        <v>0</v>
      </c>
      <c r="AEV6" s="2">
        <v>64.896548334859204</v>
      </c>
      <c r="AEW6" s="2">
        <v>46.178081442279598</v>
      </c>
      <c r="AEX6" s="2">
        <v>23.380499489575001</v>
      </c>
      <c r="AEY6" s="2">
        <v>5.0740738687051996</v>
      </c>
      <c r="AEZ6" s="2">
        <v>6.1097839655717099</v>
      </c>
      <c r="AFA6" s="2">
        <v>7.6107234344407102</v>
      </c>
      <c r="AFB6" s="2">
        <v>166.69467369075801</v>
      </c>
      <c r="AFC6" s="2">
        <v>56.659843227105</v>
      </c>
      <c r="AFD6" s="2">
        <v>271.12768731180898</v>
      </c>
      <c r="AFE6" s="2">
        <v>31.408414069994599</v>
      </c>
      <c r="AFF6" s="2">
        <v>1.69220949629036</v>
      </c>
      <c r="AFG6" s="2">
        <v>0</v>
      </c>
      <c r="AFH6" s="2">
        <v>0</v>
      </c>
      <c r="AFI6" s="2">
        <v>0</v>
      </c>
      <c r="AFJ6" s="2">
        <v>0</v>
      </c>
      <c r="AFK6" s="2">
        <v>0</v>
      </c>
      <c r="AFL6" s="2">
        <v>0</v>
      </c>
      <c r="AFM6" s="2">
        <v>0</v>
      </c>
      <c r="AFN6" s="2">
        <v>3.8678266664429</v>
      </c>
      <c r="AFO6" s="2">
        <v>2.66956211131405</v>
      </c>
      <c r="AFP6" s="2">
        <v>687.36992710914501</v>
      </c>
      <c r="AFQ6" s="2">
        <v>717.03544698480096</v>
      </c>
      <c r="AFR6" s="2">
        <v>0</v>
      </c>
      <c r="AFS6" s="2">
        <v>496.10243907612403</v>
      </c>
      <c r="AFT6" s="2">
        <v>1213.13788606093</v>
      </c>
      <c r="AFU6" s="2">
        <v>22.949076443793199</v>
      </c>
      <c r="AFV6" s="2">
        <v>0</v>
      </c>
      <c r="AFW6" s="2">
        <v>0</v>
      </c>
      <c r="AFX6" s="2">
        <v>22.949076443793199</v>
      </c>
      <c r="AFY6" s="2">
        <v>0</v>
      </c>
      <c r="AFZ6" s="2">
        <v>4.8124402966036897</v>
      </c>
      <c r="AGA6" s="2">
        <v>0.45606190904997002</v>
      </c>
      <c r="AGB6" s="2">
        <v>4.3563783875537201</v>
      </c>
      <c r="AGC6" s="2">
        <v>14.4870082197766</v>
      </c>
      <c r="AGD6" s="2">
        <v>0.40031720102700602</v>
      </c>
      <c r="AGE6" s="2">
        <v>3.8133654093897298</v>
      </c>
      <c r="AGF6" s="2">
        <v>1.7196433523388399E-2</v>
      </c>
      <c r="AGG6" s="2">
        <v>10.2557759859813</v>
      </c>
      <c r="AGH6" s="2">
        <v>0</v>
      </c>
      <c r="AGI6" s="2">
        <v>0</v>
      </c>
      <c r="AGJ6" s="2">
        <v>3.5318985518400001E-4</v>
      </c>
      <c r="AGK6" s="2">
        <v>17.337811894704899</v>
      </c>
      <c r="AGL6" s="2">
        <v>17.337811894704899</v>
      </c>
      <c r="AGM6" s="2">
        <v>0</v>
      </c>
      <c r="AGN6" s="2">
        <v>0</v>
      </c>
      <c r="AGO6" s="2">
        <v>0</v>
      </c>
      <c r="AGP6" s="2">
        <v>0.81760523204631597</v>
      </c>
      <c r="AGQ6" s="2">
        <v>0.52125461127717199</v>
      </c>
      <c r="AGR6" s="2">
        <v>0.29635062076914398</v>
      </c>
      <c r="AGS6" s="2">
        <v>0</v>
      </c>
      <c r="AGT6" s="2">
        <v>0</v>
      </c>
      <c r="AGU6" s="2">
        <v>179.737127343395</v>
      </c>
      <c r="AGV6" s="2">
        <v>3.4328692406083499</v>
      </c>
      <c r="AGW6" s="2">
        <v>52.800779856461098</v>
      </c>
      <c r="AGX6" s="2">
        <v>0.342715938369555</v>
      </c>
      <c r="AGY6" s="2">
        <v>123.159144089438</v>
      </c>
      <c r="AGZ6" s="2">
        <v>0</v>
      </c>
      <c r="AHA6" s="2">
        <v>0</v>
      </c>
      <c r="AHB6" s="2">
        <v>1.6182185174313001E-3</v>
      </c>
      <c r="AHC6" s="2">
        <v>3.1792226197249098</v>
      </c>
      <c r="AHD6" s="2">
        <v>6.5751634843625104E-2</v>
      </c>
      <c r="AHE6" s="2">
        <v>0.93285156670018698</v>
      </c>
      <c r="AHF6" s="2">
        <v>4.6887336292923002E-3</v>
      </c>
      <c r="AHG6" s="2">
        <v>2.17589968992149</v>
      </c>
      <c r="AHH6" s="2">
        <v>0</v>
      </c>
      <c r="AHI6" s="2">
        <v>0</v>
      </c>
      <c r="AHJ6" s="75">
        <v>3.0994630321684098E-5</v>
      </c>
      <c r="AHK6" s="2">
        <v>163.52431091860399</v>
      </c>
      <c r="AHL6" s="2">
        <v>4.6839867766185801</v>
      </c>
      <c r="AHM6" s="2">
        <v>59.495680664125103</v>
      </c>
      <c r="AHN6" s="2">
        <v>0.33239711956600398</v>
      </c>
      <c r="AHO6" s="2">
        <v>99.012246358294504</v>
      </c>
      <c r="AHP6" s="2">
        <v>0</v>
      </c>
      <c r="AHQ6" s="2">
        <v>0</v>
      </c>
      <c r="AHR6" s="2">
        <v>450.29347973909398</v>
      </c>
      <c r="AHS6" s="2">
        <v>43.448876770445601</v>
      </c>
      <c r="AHT6" s="2">
        <v>43.448876770445601</v>
      </c>
      <c r="AHU6" s="2">
        <v>0</v>
      </c>
      <c r="AHV6" s="2">
        <v>0</v>
      </c>
      <c r="AHW6" s="2">
        <v>0</v>
      </c>
      <c r="AHX6" s="2">
        <v>0</v>
      </c>
      <c r="AHY6" s="2">
        <v>0</v>
      </c>
      <c r="AHZ6" s="2">
        <v>0</v>
      </c>
      <c r="AIA6" s="2">
        <v>0</v>
      </c>
      <c r="AIB6" s="2">
        <v>0</v>
      </c>
      <c r="AIC6" s="2">
        <v>0</v>
      </c>
      <c r="AID6" s="2">
        <v>0</v>
      </c>
      <c r="AIE6" s="2">
        <v>0</v>
      </c>
      <c r="AIF6" s="2">
        <v>0</v>
      </c>
      <c r="AIG6" s="2">
        <v>0</v>
      </c>
      <c r="AIH6" s="2">
        <v>0</v>
      </c>
      <c r="AII6" s="2">
        <v>0</v>
      </c>
      <c r="AIJ6" s="2">
        <v>0</v>
      </c>
      <c r="AIK6" s="2">
        <v>0</v>
      </c>
      <c r="AIL6" s="2">
        <v>0</v>
      </c>
      <c r="AIM6" s="2">
        <v>0</v>
      </c>
      <c r="AIN6" s="2">
        <v>0</v>
      </c>
      <c r="AIO6" s="2">
        <v>0</v>
      </c>
      <c r="AIP6" s="2">
        <v>0</v>
      </c>
      <c r="AIQ6" s="2">
        <v>0</v>
      </c>
      <c r="AIR6" s="2">
        <v>0</v>
      </c>
      <c r="AIS6" s="2">
        <v>0</v>
      </c>
      <c r="AIT6" s="2">
        <v>0</v>
      </c>
      <c r="AIU6" s="2">
        <v>0</v>
      </c>
      <c r="AIV6" s="2">
        <v>0</v>
      </c>
      <c r="AIW6" s="2">
        <v>0.48233385242329402</v>
      </c>
      <c r="AIX6" s="2">
        <v>0</v>
      </c>
      <c r="AIY6" s="2">
        <v>162.621094207488</v>
      </c>
      <c r="AIZ6" s="2">
        <v>0</v>
      </c>
      <c r="AJA6" s="2">
        <v>1701.3819888744399</v>
      </c>
      <c r="AJB6" s="2">
        <v>118.354840961298</v>
      </c>
      <c r="AJC6" s="2">
        <v>123.283028422751</v>
      </c>
      <c r="AJD6" s="2">
        <v>0</v>
      </c>
      <c r="AJE6" s="2">
        <v>6.9620494683114904</v>
      </c>
      <c r="AJF6" s="2">
        <v>0</v>
      </c>
      <c r="AJG6" s="2">
        <v>0</v>
      </c>
      <c r="AJH6" s="2">
        <v>0.21119998648319999</v>
      </c>
      <c r="AJI6" s="2">
        <v>0</v>
      </c>
      <c r="AJJ6" s="2">
        <v>446.39289447579</v>
      </c>
      <c r="AJK6" s="2">
        <v>0</v>
      </c>
      <c r="AJL6" s="2">
        <v>0</v>
      </c>
      <c r="AJM6" s="2">
        <v>87.961094030867002</v>
      </c>
      <c r="AJN6" s="2">
        <v>0</v>
      </c>
      <c r="AJO6" s="2">
        <v>14.408933252758899</v>
      </c>
      <c r="AJP6" s="2">
        <v>2.7348122618650201</v>
      </c>
      <c r="AJQ6" s="2">
        <v>716.225077138968</v>
      </c>
      <c r="AJR6" s="2">
        <v>0.633835513735582</v>
      </c>
      <c r="AJS6" s="2">
        <v>0</v>
      </c>
      <c r="AJT6" s="2">
        <v>0</v>
      </c>
      <c r="AJU6" s="2">
        <v>88.536179746898696</v>
      </c>
      <c r="AJV6" s="2">
        <v>95.428652378835196</v>
      </c>
      <c r="AJW6" s="2">
        <v>10.6031835976483</v>
      </c>
      <c r="AJX6" s="2">
        <v>0</v>
      </c>
      <c r="AJY6" s="2">
        <v>28.940794228467301</v>
      </c>
      <c r="AJZ6" s="2">
        <v>98.614427420317895</v>
      </c>
      <c r="AKA6" s="2">
        <v>19.680107813709601</v>
      </c>
      <c r="AKB6" s="2">
        <v>22.4537996550599</v>
      </c>
      <c r="AKC6" s="2">
        <v>0</v>
      </c>
      <c r="AKD6" s="2">
        <v>0</v>
      </c>
      <c r="AKE6" s="2">
        <v>0</v>
      </c>
      <c r="AKF6" s="2">
        <v>0</v>
      </c>
      <c r="AKG6" s="2">
        <v>217.76545761271899</v>
      </c>
      <c r="AKH6" s="2">
        <v>0</v>
      </c>
      <c r="AKI6" s="2">
        <v>0</v>
      </c>
      <c r="AKJ6" s="2">
        <v>104.78439839028</v>
      </c>
      <c r="AKK6" s="2">
        <v>0</v>
      </c>
      <c r="AKL6" s="2">
        <v>0.56292626520939804</v>
      </c>
      <c r="AKM6" s="2">
        <v>0</v>
      </c>
      <c r="AKN6" s="2">
        <v>0</v>
      </c>
      <c r="AKO6" s="2">
        <v>0</v>
      </c>
      <c r="AKP6" s="2">
        <v>0</v>
      </c>
      <c r="AKQ6" s="2">
        <v>0</v>
      </c>
      <c r="AKR6" s="2">
        <v>83.848061531984598</v>
      </c>
      <c r="AKS6" s="2">
        <v>13.3998855109913</v>
      </c>
      <c r="AKT6" s="2">
        <v>0</v>
      </c>
      <c r="AKU6" s="2">
        <v>0</v>
      </c>
      <c r="AKV6" s="2">
        <v>119.331152710371</v>
      </c>
      <c r="AKW6" s="2">
        <v>628.05013232241004</v>
      </c>
      <c r="AKX6" s="2">
        <v>0</v>
      </c>
      <c r="AKY6" s="2">
        <v>14.9163940887964</v>
      </c>
      <c r="AKZ6" s="2">
        <v>0</v>
      </c>
      <c r="ALA6" s="2">
        <v>14.391305970857401</v>
      </c>
      <c r="ALB6" s="2">
        <v>0</v>
      </c>
      <c r="ALC6" s="2">
        <v>14.9163940887964</v>
      </c>
      <c r="ALD6" s="2">
        <v>324.28455983671802</v>
      </c>
      <c r="ALE6" s="2">
        <v>0</v>
      </c>
      <c r="ALF6" s="2">
        <v>0</v>
      </c>
      <c r="ALG6" s="2">
        <v>0</v>
      </c>
      <c r="ALH6" s="2">
        <v>0</v>
      </c>
      <c r="ALI6" s="2">
        <v>0</v>
      </c>
      <c r="ALJ6" s="2">
        <v>0</v>
      </c>
      <c r="ALK6" s="2">
        <v>0</v>
      </c>
      <c r="ALL6" s="2">
        <v>0</v>
      </c>
      <c r="ALM6" s="2">
        <v>0</v>
      </c>
      <c r="ALN6" s="2">
        <v>8.5829248530975502</v>
      </c>
      <c r="ALO6" s="2">
        <v>0</v>
      </c>
    </row>
    <row r="7" spans="1:1003" ht="15.75" customHeight="1" x14ac:dyDescent="0.15">
      <c r="A7" s="2">
        <v>8008</v>
      </c>
      <c r="B7" s="2">
        <v>1007</v>
      </c>
      <c r="C7" s="2" t="s">
        <v>47</v>
      </c>
      <c r="D7" s="2" t="s">
        <v>46</v>
      </c>
      <c r="E7" s="2" t="s">
        <v>1261</v>
      </c>
      <c r="F7" s="2">
        <v>15</v>
      </c>
      <c r="G7" s="2">
        <v>540364.79648582102</v>
      </c>
      <c r="H7" s="2">
        <v>737199.04992831603</v>
      </c>
      <c r="I7" s="2">
        <v>41660.673351077203</v>
      </c>
      <c r="J7" s="2">
        <v>363523.93966332002</v>
      </c>
      <c r="K7" s="2">
        <v>1441.1767802655399</v>
      </c>
      <c r="L7" s="2">
        <v>4070.76608878149</v>
      </c>
      <c r="M7" s="2">
        <v>133234.97885852799</v>
      </c>
      <c r="N7" s="2">
        <v>45838.015192063198</v>
      </c>
      <c r="O7" s="2">
        <v>238398.834710981</v>
      </c>
      <c r="P7" s="2">
        <v>343253.15596793802</v>
      </c>
      <c r="Q7" s="2">
        <v>65436.4343423674</v>
      </c>
      <c r="R7" s="2">
        <v>394393.89842472703</v>
      </c>
      <c r="S7" s="2">
        <v>111749.17568235801</v>
      </c>
      <c r="T7" s="2">
        <v>51678.999205654</v>
      </c>
      <c r="U7" s="2">
        <v>2968885.8962708898</v>
      </c>
      <c r="V7" s="2">
        <v>884.37774668724398</v>
      </c>
      <c r="W7" s="2">
        <v>1140.20462686778</v>
      </c>
      <c r="X7" s="2">
        <v>0</v>
      </c>
      <c r="Y7" s="2">
        <v>8179.4379735234197</v>
      </c>
      <c r="Z7" s="2">
        <v>9919.1184040836306</v>
      </c>
      <c r="AA7" s="2">
        <v>11599.212426493399</v>
      </c>
      <c r="AB7" s="2">
        <v>9364.5146883353791</v>
      </c>
      <c r="AC7" s="2">
        <v>1003.0029512052</v>
      </c>
      <c r="AD7" s="2">
        <v>7015.0009814627801</v>
      </c>
      <c r="AE7" s="2">
        <v>2574.12940699519</v>
      </c>
      <c r="AF7" s="2">
        <v>23497.7283690523</v>
      </c>
      <c r="AG7" s="2">
        <v>2109.03567536635</v>
      </c>
      <c r="AH7" s="2">
        <v>1214844.8638234499</v>
      </c>
      <c r="AI7" s="2">
        <v>979.72453989131702</v>
      </c>
      <c r="AJ7" s="2">
        <v>0</v>
      </c>
      <c r="AK7" s="2">
        <v>5726.75131444201</v>
      </c>
      <c r="AL7" s="2">
        <v>3711.4902283250799</v>
      </c>
      <c r="AM7" s="2">
        <v>5040.3680324232</v>
      </c>
      <c r="AN7" s="2">
        <v>1151.93694904115</v>
      </c>
      <c r="AO7" s="2">
        <v>0</v>
      </c>
      <c r="AP7" s="2">
        <v>2571.6031382608398</v>
      </c>
      <c r="AQ7" s="2">
        <v>2206.8184913023501</v>
      </c>
      <c r="AR7" s="2">
        <v>28572.419725052601</v>
      </c>
      <c r="AS7" s="2">
        <v>841.80888320075201</v>
      </c>
      <c r="AT7" s="2">
        <v>7840.9892829052096</v>
      </c>
      <c r="AU7" s="2">
        <v>241875.77249902199</v>
      </c>
      <c r="AV7" s="2">
        <v>0</v>
      </c>
      <c r="AW7" s="2">
        <v>3070.78532547744</v>
      </c>
      <c r="AX7" s="2">
        <v>1716.2274481967299</v>
      </c>
      <c r="AY7" s="2">
        <v>1384.62697912356</v>
      </c>
      <c r="AZ7" s="2">
        <v>410.01167268445499</v>
      </c>
      <c r="BA7" s="2">
        <v>0</v>
      </c>
      <c r="BB7" s="2">
        <v>374.22769066509102</v>
      </c>
      <c r="BC7" s="2">
        <v>12933.742442799399</v>
      </c>
      <c r="BD7" s="2">
        <v>88341.942629425597</v>
      </c>
      <c r="BE7" s="2">
        <v>15073.0778568931</v>
      </c>
      <c r="BF7" s="2">
        <v>1796.12136910851</v>
      </c>
      <c r="BG7" s="2">
        <v>2287.01984386104</v>
      </c>
      <c r="BH7" s="2">
        <v>58318571.747527502</v>
      </c>
      <c r="BI7" s="2">
        <v>13859.800127505499</v>
      </c>
      <c r="BJ7" s="2">
        <v>14379.8170579079</v>
      </c>
      <c r="BK7" s="2">
        <v>23637.208418410999</v>
      </c>
      <c r="BL7" s="2">
        <v>865.863225425314</v>
      </c>
      <c r="BM7" s="2">
        <v>0</v>
      </c>
      <c r="BN7" s="2">
        <v>12157.0362245671</v>
      </c>
      <c r="BO7" s="2">
        <v>4285.9985057461099</v>
      </c>
      <c r="BP7" s="2">
        <v>151210.522224146</v>
      </c>
      <c r="BQ7" s="2">
        <v>9181.74930740942</v>
      </c>
      <c r="BR7" s="2">
        <v>1788.83631789935</v>
      </c>
      <c r="BS7" s="2">
        <v>1590.62813484049</v>
      </c>
      <c r="BT7" s="2">
        <v>0</v>
      </c>
      <c r="BU7" s="2">
        <v>14411530.6124538</v>
      </c>
      <c r="BV7" s="2">
        <v>20828.629328659401</v>
      </c>
      <c r="BW7" s="2">
        <v>73487.9765258525</v>
      </c>
      <c r="BX7" s="2">
        <v>20277.238938627201</v>
      </c>
      <c r="BY7" s="2">
        <v>883.52247736408697</v>
      </c>
      <c r="BZ7" s="2">
        <v>19286.516932135499</v>
      </c>
      <c r="CA7" s="2">
        <v>3885.4242613576698</v>
      </c>
      <c r="CB7" s="2">
        <v>310284.25359265902</v>
      </c>
      <c r="CC7" s="2">
        <v>15166.379643463</v>
      </c>
      <c r="CD7" s="2">
        <v>1824.75150929851</v>
      </c>
      <c r="CE7" s="2">
        <v>1724.29720696715</v>
      </c>
      <c r="CF7" s="2">
        <v>0</v>
      </c>
      <c r="CG7" s="2">
        <v>35276.475337973701</v>
      </c>
      <c r="CH7" s="2">
        <v>22318547.158517499</v>
      </c>
      <c r="CI7" s="2">
        <v>161933.89721755899</v>
      </c>
      <c r="CJ7" s="2">
        <v>42784.398594912702</v>
      </c>
      <c r="CK7" s="2">
        <v>2634.1990192111498</v>
      </c>
      <c r="CL7" s="2">
        <v>44693.775899636799</v>
      </c>
      <c r="CM7" s="2">
        <v>4246.0791636367503</v>
      </c>
      <c r="CN7" s="2">
        <v>398608.83454126399</v>
      </c>
      <c r="CO7" s="2">
        <v>13451.1799787572</v>
      </c>
      <c r="CP7" s="2">
        <v>1644.6152350720599</v>
      </c>
      <c r="CQ7" s="2">
        <v>1427.57416242251</v>
      </c>
      <c r="CR7" s="2">
        <v>0</v>
      </c>
      <c r="CS7" s="2">
        <v>27804.753872915298</v>
      </c>
      <c r="CT7" s="2">
        <v>157770.45167319701</v>
      </c>
      <c r="CU7" s="2">
        <v>14330085.124639099</v>
      </c>
      <c r="CV7" s="2">
        <v>37710.939052350797</v>
      </c>
      <c r="CW7" s="2">
        <v>2811.59528158586</v>
      </c>
      <c r="CX7" s="2">
        <v>152441.349609047</v>
      </c>
      <c r="CY7" s="2">
        <v>3546.3756759164098</v>
      </c>
      <c r="CZ7" s="2">
        <v>144149.77959501301</v>
      </c>
      <c r="DA7" s="2">
        <v>6735.5622620252498</v>
      </c>
      <c r="DB7" s="2">
        <v>388.481116533293</v>
      </c>
      <c r="DC7" s="2">
        <v>1115.64700760818</v>
      </c>
      <c r="DD7" s="2">
        <v>0</v>
      </c>
      <c r="DE7" s="2">
        <v>9476.2006430416805</v>
      </c>
      <c r="DF7" s="2">
        <v>81788.033784749496</v>
      </c>
      <c r="DG7" s="2">
        <v>15402.676672093299</v>
      </c>
      <c r="DH7" s="2">
        <v>3541836.72457672</v>
      </c>
      <c r="DI7" s="2">
        <v>1993.6440326299</v>
      </c>
      <c r="DJ7" s="2">
        <v>24742.738240497401</v>
      </c>
      <c r="DK7" s="2">
        <v>2506.7958358343999</v>
      </c>
      <c r="DL7" s="2">
        <v>3978.7941190886199</v>
      </c>
      <c r="DM7" s="2">
        <v>0</v>
      </c>
      <c r="DN7" s="2">
        <v>0</v>
      </c>
      <c r="DO7" s="2">
        <v>213.24076884066901</v>
      </c>
      <c r="DP7" s="2">
        <v>0</v>
      </c>
      <c r="DQ7" s="2">
        <v>0</v>
      </c>
      <c r="DR7" s="2">
        <v>0</v>
      </c>
      <c r="DS7" s="2">
        <v>0</v>
      </c>
      <c r="DT7" s="2">
        <v>1413.2199804095801</v>
      </c>
      <c r="DU7" s="2">
        <v>552449.09466592595</v>
      </c>
      <c r="DV7" s="2">
        <v>1261.6010099566899</v>
      </c>
      <c r="DW7" s="2">
        <v>1090.7323598816799</v>
      </c>
      <c r="DX7" s="2">
        <v>221010.718609793</v>
      </c>
      <c r="DY7" s="2">
        <v>11469.378921633401</v>
      </c>
      <c r="DZ7" s="2">
        <v>1214.7618242052399</v>
      </c>
      <c r="EA7" s="2">
        <v>1437.22471232064</v>
      </c>
      <c r="EB7" s="2">
        <v>0</v>
      </c>
      <c r="EC7" s="2">
        <v>22239.5110482606</v>
      </c>
      <c r="ED7" s="2">
        <v>100190.208310113</v>
      </c>
      <c r="EE7" s="2">
        <v>54202.844366899</v>
      </c>
      <c r="EF7" s="2">
        <v>23970.190360569199</v>
      </c>
      <c r="EG7" s="2">
        <v>2806.3943303821902</v>
      </c>
      <c r="EH7" s="2">
        <v>8813816.1873789802</v>
      </c>
      <c r="EI7" s="2">
        <v>3480.2047354093902</v>
      </c>
      <c r="EJ7" s="2">
        <v>40490.235868582902</v>
      </c>
      <c r="EK7" s="2">
        <v>1307.93670739851</v>
      </c>
      <c r="EL7" s="2">
        <v>10927.1823468974</v>
      </c>
      <c r="EM7" s="2">
        <v>17199.843439077002</v>
      </c>
      <c r="EN7" s="2">
        <v>0</v>
      </c>
      <c r="EO7" s="2">
        <v>4892.0340146388999</v>
      </c>
      <c r="EP7" s="2">
        <v>2745.8070974155698</v>
      </c>
      <c r="EQ7" s="2">
        <v>2216.70088625265</v>
      </c>
      <c r="ER7" s="2">
        <v>626.19998000715896</v>
      </c>
      <c r="ES7" s="2">
        <v>0</v>
      </c>
      <c r="ET7" s="2">
        <v>574.53139689572697</v>
      </c>
      <c r="EU7" s="2">
        <v>347732.58916739502</v>
      </c>
      <c r="EV7" s="2">
        <v>75336.109236146993</v>
      </c>
      <c r="EW7" s="2">
        <v>28310.116748606801</v>
      </c>
      <c r="EX7" s="2">
        <v>29115.404442696799</v>
      </c>
      <c r="EY7" s="2">
        <v>0</v>
      </c>
      <c r="EZ7" s="2">
        <v>130525.749657778</v>
      </c>
      <c r="FA7" s="2">
        <v>393049.783332647</v>
      </c>
      <c r="FB7" s="2">
        <v>348905.51152510801</v>
      </c>
      <c r="FC7" s="2">
        <v>138574.51344236301</v>
      </c>
      <c r="FD7" s="2">
        <v>12132.358092378399</v>
      </c>
      <c r="FE7" s="2">
        <v>265118.38112312497</v>
      </c>
      <c r="FF7" s="2">
        <v>40756.300878879403</v>
      </c>
      <c r="FG7" s="2">
        <v>3020564.8954765401</v>
      </c>
      <c r="FH7" s="2">
        <v>1238342.5921925099</v>
      </c>
      <c r="FI7" s="2">
        <v>270448.19222407503</v>
      </c>
      <c r="FJ7" s="2">
        <v>58406913.690156899</v>
      </c>
      <c r="FK7" s="2">
        <v>14562741.1346779</v>
      </c>
      <c r="FL7" s="2">
        <v>22628831.412110198</v>
      </c>
      <c r="FM7" s="2">
        <v>1046994.33812418</v>
      </c>
      <c r="FN7" s="2">
        <v>14728693.959180299</v>
      </c>
      <c r="FO7" s="2">
        <v>3685986.50417173</v>
      </c>
      <c r="FP7" s="2">
        <v>556427.88878501498</v>
      </c>
      <c r="FQ7" s="2">
        <v>9034826.9059887696</v>
      </c>
      <c r="FR7" s="2">
        <v>388222.82503597799</v>
      </c>
      <c r="FS7" s="2">
        <v>2618306.9745511301</v>
      </c>
      <c r="FT7" s="2">
        <v>1752856.31955269</v>
      </c>
      <c r="FU7" s="2">
        <v>570082.58576179505</v>
      </c>
      <c r="FV7" s="2">
        <v>161237593762.61401</v>
      </c>
      <c r="FW7" s="2">
        <v>18451096172.166901</v>
      </c>
      <c r="FX7" s="2">
        <v>886073.10780518001</v>
      </c>
      <c r="FY7" s="2">
        <v>2404940.16522235</v>
      </c>
      <c r="FZ7" s="2">
        <v>112444.782614916</v>
      </c>
      <c r="GA7" s="2">
        <v>5979257.5256878203</v>
      </c>
      <c r="GB7" s="2">
        <v>4063.8749212723901</v>
      </c>
      <c r="GC7" s="2">
        <v>13668.751428093299</v>
      </c>
      <c r="GD7" s="2">
        <v>588337.14269590203</v>
      </c>
      <c r="GE7" s="2">
        <v>661485.43155545904</v>
      </c>
      <c r="GF7" s="2">
        <v>502815.297332238</v>
      </c>
      <c r="GG7" s="2">
        <v>3523274.4181071501</v>
      </c>
      <c r="GH7" s="2">
        <v>10593831.3519664</v>
      </c>
      <c r="GI7" s="2">
        <v>5503321.2280353997</v>
      </c>
      <c r="GJ7" s="2">
        <v>2805202.5513494899</v>
      </c>
      <c r="GK7" s="2">
        <v>0</v>
      </c>
      <c r="GL7" s="2">
        <v>6121392.3412110005</v>
      </c>
      <c r="GM7" s="2">
        <v>6786338.6216878695</v>
      </c>
      <c r="GN7" s="2">
        <v>74016.626974807601</v>
      </c>
      <c r="GO7" s="2">
        <v>2247141.5706406301</v>
      </c>
      <c r="GP7" s="2">
        <v>917595.59753116604</v>
      </c>
      <c r="GQ7" s="2">
        <v>882083.24430491705</v>
      </c>
      <c r="GR7" s="2">
        <v>4130717.72552924</v>
      </c>
      <c r="GS7" s="2">
        <v>15169833.997957099</v>
      </c>
      <c r="GT7" s="2">
        <v>235.63246600316401</v>
      </c>
      <c r="GU7" s="2">
        <v>24.387443822248901</v>
      </c>
      <c r="GV7" s="2">
        <v>113.037588794893</v>
      </c>
      <c r="GW7" s="2">
        <v>122.594877208271</v>
      </c>
      <c r="GX7" s="2">
        <v>72.644248164659402</v>
      </c>
      <c r="GY7" s="2">
        <v>0</v>
      </c>
      <c r="GZ7" s="2">
        <v>0</v>
      </c>
      <c r="HA7" s="2">
        <v>0</v>
      </c>
      <c r="HB7" s="2">
        <v>0</v>
      </c>
      <c r="HC7" s="2">
        <v>0.28502497090747297</v>
      </c>
      <c r="HD7" s="2">
        <v>0</v>
      </c>
      <c r="HE7" s="2">
        <v>0.10603427479486301</v>
      </c>
      <c r="HF7" s="2">
        <v>0.10603427479486301</v>
      </c>
      <c r="HG7" s="2">
        <v>0</v>
      </c>
      <c r="HH7" s="2">
        <v>0</v>
      </c>
      <c r="HI7" s="2">
        <v>0</v>
      </c>
      <c r="HJ7" s="2">
        <v>0</v>
      </c>
      <c r="HK7" s="2">
        <v>0</v>
      </c>
      <c r="HL7" s="2">
        <v>1.78565269174417E-2</v>
      </c>
      <c r="HM7" s="2">
        <v>1.78565269174417E-2</v>
      </c>
      <c r="HN7" s="2">
        <v>0</v>
      </c>
      <c r="HO7" s="2">
        <v>0</v>
      </c>
      <c r="HP7" s="2">
        <v>0</v>
      </c>
      <c r="HQ7" s="2">
        <v>0</v>
      </c>
      <c r="HR7" s="2">
        <v>0</v>
      </c>
      <c r="HS7" s="75">
        <v>3.9939231241926899E-9</v>
      </c>
      <c r="HT7" s="2">
        <v>1.2146928719853799E-2</v>
      </c>
      <c r="HU7" s="2">
        <v>0</v>
      </c>
      <c r="HV7" s="2">
        <v>0</v>
      </c>
      <c r="HW7" s="75">
        <v>2.3394404699958698E-5</v>
      </c>
      <c r="HX7" s="2">
        <v>0</v>
      </c>
      <c r="HY7" s="2">
        <v>0</v>
      </c>
      <c r="HZ7" s="2">
        <v>0</v>
      </c>
      <c r="IA7" s="2">
        <v>0</v>
      </c>
      <c r="IB7" s="2">
        <v>0</v>
      </c>
      <c r="IC7" s="2">
        <v>0</v>
      </c>
      <c r="ID7" s="2">
        <v>0</v>
      </c>
      <c r="IE7" s="2">
        <v>0</v>
      </c>
      <c r="IF7" s="2">
        <v>0</v>
      </c>
      <c r="IG7" s="2">
        <v>9.5902117961131003E-3</v>
      </c>
      <c r="IH7" s="2">
        <v>0</v>
      </c>
      <c r="II7" s="2">
        <v>6.7776145551647002E-3</v>
      </c>
      <c r="IJ7" s="2">
        <v>0</v>
      </c>
      <c r="IK7" s="2">
        <v>0</v>
      </c>
      <c r="IL7" s="2">
        <v>0</v>
      </c>
      <c r="IM7" s="2">
        <v>0</v>
      </c>
      <c r="IN7" s="2">
        <v>0</v>
      </c>
      <c r="IO7" s="2">
        <v>0</v>
      </c>
      <c r="IP7" s="2">
        <v>0</v>
      </c>
      <c r="IQ7" s="2">
        <v>1.50814864535108</v>
      </c>
      <c r="IR7" s="2">
        <v>2.8786262294262802E-2</v>
      </c>
      <c r="IS7" s="2">
        <v>0</v>
      </c>
      <c r="IT7" s="2">
        <v>2.1507533249299999E-4</v>
      </c>
      <c r="IU7" s="2">
        <v>5.6910780610957999E-3</v>
      </c>
      <c r="IV7" s="2">
        <v>4.6546625717990998E-3</v>
      </c>
      <c r="IW7" s="2">
        <v>0</v>
      </c>
      <c r="IX7" s="2">
        <v>1.5100915924268699E-2</v>
      </c>
      <c r="IY7" s="2">
        <v>9.0219516823326993E-3</v>
      </c>
      <c r="IZ7" s="2">
        <v>1.2079556652857501E-2</v>
      </c>
      <c r="JA7" s="2">
        <v>7.6929039723956802E-2</v>
      </c>
      <c r="JB7" s="2">
        <v>1.775364287055E-4</v>
      </c>
      <c r="JC7" s="75">
        <v>4.50813335167432E-6</v>
      </c>
      <c r="JD7" s="2">
        <v>0</v>
      </c>
      <c r="JE7" s="2">
        <v>2.0357440642180999E-3</v>
      </c>
      <c r="JF7" s="2">
        <v>0</v>
      </c>
      <c r="JG7" s="2">
        <v>9.9193002394944996E-3</v>
      </c>
      <c r="JH7" s="2">
        <v>0</v>
      </c>
      <c r="JI7" s="2">
        <v>0</v>
      </c>
      <c r="JJ7" s="2">
        <v>0</v>
      </c>
      <c r="JK7" s="2">
        <v>0</v>
      </c>
      <c r="JL7" s="2">
        <v>0</v>
      </c>
      <c r="JM7" s="2">
        <v>1.61972394647233E-2</v>
      </c>
      <c r="JN7" s="2">
        <v>0</v>
      </c>
      <c r="JO7" s="2">
        <v>8.5152208510333796E-2</v>
      </c>
      <c r="JP7" s="2">
        <v>0</v>
      </c>
      <c r="JQ7" s="2">
        <v>0</v>
      </c>
      <c r="JR7" s="2">
        <v>0</v>
      </c>
      <c r="JS7" s="2">
        <v>0</v>
      </c>
      <c r="JT7" s="2">
        <v>0</v>
      </c>
      <c r="JU7" s="2">
        <v>0</v>
      </c>
      <c r="JV7" s="2">
        <v>1.2137647531145E-3</v>
      </c>
      <c r="JW7" s="2">
        <v>1.13925991830455E-2</v>
      </c>
      <c r="JX7" s="2">
        <v>2.2346189417900399</v>
      </c>
      <c r="JY7" s="2">
        <v>4.6530545006458297</v>
      </c>
      <c r="JZ7" s="2">
        <v>0.29431228164670797</v>
      </c>
      <c r="KA7" s="2">
        <v>7.5455045630515999E-3</v>
      </c>
      <c r="KB7" s="2">
        <v>1.6295528919553799</v>
      </c>
      <c r="KC7" s="2">
        <v>0.40630047765751398</v>
      </c>
      <c r="KD7" s="2">
        <v>1.9157683421307799E-2</v>
      </c>
      <c r="KE7" s="2">
        <v>8.5670731893396999E-3</v>
      </c>
      <c r="KF7" s="2">
        <v>2.8444295020903002E-3</v>
      </c>
      <c r="KG7" s="2">
        <v>5.3915379525739998E-4</v>
      </c>
      <c r="KH7" s="2">
        <v>1.1335024056712E-3</v>
      </c>
      <c r="KI7" s="2">
        <v>1.4119604507210001E-3</v>
      </c>
      <c r="KJ7" s="2">
        <v>8.9960776355874992E-3</v>
      </c>
      <c r="KK7" s="2">
        <v>2.9184177711437998E-3</v>
      </c>
      <c r="KL7" s="2">
        <v>5.4871994817235897E-2</v>
      </c>
      <c r="KM7" s="2">
        <v>6.7752223925729004E-3</v>
      </c>
      <c r="KN7" s="2">
        <v>1.477823548179E-4</v>
      </c>
      <c r="KO7" s="2">
        <v>0</v>
      </c>
      <c r="KP7" s="2">
        <v>0</v>
      </c>
      <c r="KQ7" s="2">
        <v>0</v>
      </c>
      <c r="KR7" s="2">
        <v>0</v>
      </c>
      <c r="KS7" s="2">
        <v>0</v>
      </c>
      <c r="KT7" s="2">
        <v>0</v>
      </c>
      <c r="KU7" s="2">
        <v>0</v>
      </c>
      <c r="KV7" s="2">
        <v>3.4209548981779998E-4</v>
      </c>
      <c r="KW7" s="2">
        <v>2.269769534521E-4</v>
      </c>
      <c r="KX7" s="2">
        <v>2.8651382009193802E-2</v>
      </c>
      <c r="KY7" s="2">
        <v>2.71628474029127E-2</v>
      </c>
      <c r="KZ7" s="2">
        <v>0</v>
      </c>
      <c r="LA7" s="2">
        <v>8.9903385682706796E-2</v>
      </c>
      <c r="LB7" s="2">
        <v>0.96941180525608905</v>
      </c>
      <c r="LC7" s="2">
        <v>2.1927567640548E-3</v>
      </c>
      <c r="LD7" s="2">
        <v>0.14655789692729801</v>
      </c>
      <c r="LE7" s="2">
        <v>0</v>
      </c>
      <c r="LF7" s="2">
        <v>5.0536275678539995E-4</v>
      </c>
      <c r="LG7" s="2">
        <v>0</v>
      </c>
      <c r="LH7" s="2">
        <v>0.19621313778049901</v>
      </c>
      <c r="LI7" s="2">
        <v>0</v>
      </c>
      <c r="LJ7" s="2">
        <v>0.41300467221803999</v>
      </c>
      <c r="LK7" s="2">
        <v>0.16802573897089501</v>
      </c>
      <c r="LL7" s="75">
        <v>2.3819210870035101E-5</v>
      </c>
      <c r="LM7" s="2">
        <v>7.6909826722205699E-2</v>
      </c>
      <c r="LN7" s="2">
        <v>0</v>
      </c>
      <c r="LO7" s="2">
        <v>13.1824454157</v>
      </c>
      <c r="LP7" s="2">
        <v>8.8212338423999999</v>
      </c>
      <c r="LQ7" s="2">
        <v>0</v>
      </c>
      <c r="LR7" s="2">
        <v>0.37646457659999999</v>
      </c>
      <c r="LS7" s="2">
        <v>0.38237859540000002</v>
      </c>
      <c r="LT7" s="2">
        <v>0.18321762599999999</v>
      </c>
      <c r="LU7" s="2">
        <v>0.1126162575</v>
      </c>
      <c r="LV7" s="2">
        <v>2.3950072566</v>
      </c>
      <c r="LW7" s="2">
        <v>2.9859948616736302E-2</v>
      </c>
      <c r="LX7" s="2">
        <v>0</v>
      </c>
      <c r="LY7" s="2">
        <v>3.8925300584696503E-2</v>
      </c>
      <c r="LZ7" s="2">
        <v>3.2013961639090001E-4</v>
      </c>
      <c r="MA7" s="2">
        <v>0</v>
      </c>
      <c r="MB7" s="2">
        <v>1.6183444726247001E-3</v>
      </c>
      <c r="MC7" s="2">
        <v>7.1727873222807003E-3</v>
      </c>
      <c r="MD7" s="2">
        <v>2.0074585502283999E-3</v>
      </c>
      <c r="ME7" s="75">
        <v>6.0353465166727399E-5</v>
      </c>
      <c r="MF7" s="2">
        <v>8.3920374223566893E-2</v>
      </c>
      <c r="MG7" s="2">
        <v>1.4936370664576999E-3</v>
      </c>
      <c r="MH7" s="2">
        <v>6.5732321644247402E-2</v>
      </c>
      <c r="MI7" s="2">
        <v>8.4855656332679993E-3</v>
      </c>
      <c r="MJ7" s="2">
        <v>0</v>
      </c>
      <c r="MK7" s="2">
        <v>0</v>
      </c>
      <c r="ML7" s="2">
        <v>0</v>
      </c>
      <c r="MM7" s="2">
        <v>0</v>
      </c>
      <c r="MN7" s="2">
        <v>0</v>
      </c>
      <c r="MO7" s="2">
        <v>8.3157407125622994E-3</v>
      </c>
      <c r="MP7" s="2">
        <v>1.1087654283416499</v>
      </c>
      <c r="MQ7" s="2">
        <v>3.1745026891849097E-2</v>
      </c>
      <c r="MR7" s="2">
        <v>1.7360995732162201</v>
      </c>
      <c r="MS7" s="2">
        <v>1.4522236115774501</v>
      </c>
      <c r="MT7" s="2">
        <v>2.99149792899E-4</v>
      </c>
      <c r="MU7" s="2">
        <v>5.0316656594109996E-4</v>
      </c>
      <c r="MV7" s="75">
        <v>1.38253670093188E-5</v>
      </c>
      <c r="MW7" s="2">
        <v>1.5555027786865201E-2</v>
      </c>
      <c r="MX7" s="2">
        <v>1.3081690344471E-3</v>
      </c>
      <c r="MY7" s="2">
        <v>7.1888389394990002E-4</v>
      </c>
      <c r="MZ7" s="2">
        <v>0.15260252421206799</v>
      </c>
      <c r="NA7" s="2">
        <v>1.0432263546797</v>
      </c>
      <c r="NB7" s="2">
        <v>0.61666756202440598</v>
      </c>
      <c r="NC7" s="2">
        <v>0</v>
      </c>
      <c r="ND7" s="2">
        <v>0</v>
      </c>
      <c r="NE7" s="2">
        <v>3.8427942937611002E-2</v>
      </c>
      <c r="NF7" s="2">
        <v>0</v>
      </c>
      <c r="NG7" s="2">
        <v>5.1534320264089703E-2</v>
      </c>
      <c r="NH7" s="2">
        <v>0</v>
      </c>
      <c r="NI7" s="2">
        <v>0</v>
      </c>
      <c r="NJ7" s="2">
        <v>3.1571609299250902E-2</v>
      </c>
      <c r="NK7" s="2">
        <v>2.9423664322502398E-2</v>
      </c>
      <c r="NL7" s="2">
        <v>1.60026178887792E-2</v>
      </c>
      <c r="NM7" s="2">
        <v>2.55917676731491E-2</v>
      </c>
      <c r="NN7" s="2">
        <v>5.0203716703385801</v>
      </c>
      <c r="NO7" s="2">
        <v>2.9676209237971301</v>
      </c>
      <c r="NP7" s="2">
        <v>0</v>
      </c>
      <c r="NQ7" s="2">
        <v>0</v>
      </c>
      <c r="NR7" s="2">
        <v>0.18492875990714699</v>
      </c>
      <c r="NS7" s="2">
        <v>0</v>
      </c>
      <c r="NT7" s="2">
        <v>0.248001251447896</v>
      </c>
      <c r="NU7" s="2">
        <v>0</v>
      </c>
      <c r="NV7" s="2">
        <v>0</v>
      </c>
      <c r="NW7" s="2">
        <v>0.151933674031482</v>
      </c>
      <c r="NX7" s="2">
        <v>0.141597008299888</v>
      </c>
      <c r="NY7" s="2">
        <v>7.7010218482015905E-2</v>
      </c>
      <c r="NZ7" s="2">
        <v>0.123156575602053</v>
      </c>
      <c r="OA7" s="2">
        <v>0.268637796048592</v>
      </c>
      <c r="OB7" s="2">
        <v>0.268637796048592</v>
      </c>
      <c r="OC7" s="2">
        <v>0</v>
      </c>
      <c r="OD7" s="2">
        <v>0</v>
      </c>
      <c r="OE7" s="2">
        <v>0</v>
      </c>
      <c r="OF7" s="2">
        <v>0</v>
      </c>
      <c r="OG7" s="2">
        <v>0</v>
      </c>
      <c r="OH7" s="2">
        <v>0</v>
      </c>
      <c r="OI7" s="2">
        <v>0.121149787372121</v>
      </c>
      <c r="OJ7" s="2">
        <v>5.6927848951275901E-2</v>
      </c>
      <c r="OK7" s="2">
        <v>6.3748196950310005E-4</v>
      </c>
      <c r="OL7" s="2">
        <v>1.4292293136885299E-2</v>
      </c>
      <c r="OM7" s="2">
        <v>4.8069167238411801</v>
      </c>
      <c r="ON7" s="2">
        <v>0</v>
      </c>
      <c r="OO7" s="2">
        <v>0.23566066565735799</v>
      </c>
      <c r="OP7" s="2">
        <v>5.0219690559039201</v>
      </c>
      <c r="OQ7" s="2">
        <v>4.1074065669639603</v>
      </c>
      <c r="OR7" s="2">
        <v>0</v>
      </c>
      <c r="OS7" s="2">
        <v>2.7318841388656701</v>
      </c>
      <c r="OT7" s="2">
        <v>1.63214779992035</v>
      </c>
      <c r="OU7" s="2">
        <v>2.1852945470305301</v>
      </c>
      <c r="OV7" s="2">
        <v>13.9171176433274</v>
      </c>
      <c r="OW7" s="2">
        <v>3.2117850075055097E-2</v>
      </c>
      <c r="OX7" s="2">
        <v>8.8223684946743992E-3</v>
      </c>
      <c r="OY7" s="2">
        <v>0</v>
      </c>
      <c r="OZ7" s="2">
        <v>7.0788925912865404</v>
      </c>
      <c r="PA7" s="2">
        <v>0</v>
      </c>
      <c r="PB7" s="2">
        <v>10.692579021605599</v>
      </c>
      <c r="PC7" s="2">
        <v>0</v>
      </c>
      <c r="PD7" s="2">
        <v>0</v>
      </c>
      <c r="PE7" s="2">
        <v>0</v>
      </c>
      <c r="PF7" s="2">
        <v>0</v>
      </c>
      <c r="PG7" s="2">
        <v>0</v>
      </c>
      <c r="PH7" s="2">
        <v>2.61509682462379</v>
      </c>
      <c r="PI7" s="2">
        <v>0</v>
      </c>
      <c r="PJ7" s="2">
        <v>0.103171173208407</v>
      </c>
      <c r="PK7" s="2">
        <v>0</v>
      </c>
      <c r="PL7" s="2">
        <v>0</v>
      </c>
      <c r="PM7" s="2">
        <v>0</v>
      </c>
      <c r="PN7" s="2">
        <v>0</v>
      </c>
      <c r="PO7" s="2">
        <v>5.28180026573834E-2</v>
      </c>
      <c r="PP7" s="2">
        <v>0</v>
      </c>
      <c r="PQ7" s="2">
        <v>1.3083622314980901</v>
      </c>
      <c r="PR7" s="2">
        <v>9.9770313036742202</v>
      </c>
      <c r="PS7" s="2">
        <v>5.2826492394256602E-2</v>
      </c>
      <c r="PT7" s="2">
        <v>2.2516981170648598</v>
      </c>
      <c r="PU7" s="2">
        <v>8.8253459713709993E-3</v>
      </c>
      <c r="PV7" s="2">
        <v>3.2237423355835002E-3</v>
      </c>
      <c r="PW7" s="2">
        <v>-0.45303564597004697</v>
      </c>
      <c r="PX7" s="2">
        <v>-1.2448531788214099</v>
      </c>
      <c r="PY7" s="2">
        <v>-90.634233619134307</v>
      </c>
      <c r="PZ7" s="2">
        <v>-46.0734321156555</v>
      </c>
      <c r="QA7" s="2">
        <v>4.66394001999904</v>
      </c>
      <c r="QB7" s="2">
        <v>3.5871513898891898</v>
      </c>
      <c r="QC7" s="2">
        <v>1.74700157690443</v>
      </c>
      <c r="QD7" s="2">
        <v>0.27304260858269502</v>
      </c>
      <c r="QE7" s="2">
        <v>0.47461304929738402</v>
      </c>
      <c r="QF7" s="2">
        <v>0.59120726312635796</v>
      </c>
      <c r="QG7" s="2">
        <v>11.890454156922001</v>
      </c>
      <c r="QH7" s="2">
        <v>3.0413260464518399</v>
      </c>
      <c r="QI7" s="2">
        <v>19.324665602387402</v>
      </c>
      <c r="QJ7" s="2">
        <v>2.3959283719928099</v>
      </c>
      <c r="QK7" s="2">
        <v>8.8835575159764493E-2</v>
      </c>
      <c r="QL7" s="2">
        <v>0</v>
      </c>
      <c r="QM7" s="2">
        <v>0</v>
      </c>
      <c r="QN7" s="2">
        <v>0</v>
      </c>
      <c r="QO7" s="2">
        <v>0</v>
      </c>
      <c r="QP7" s="2">
        <v>0</v>
      </c>
      <c r="QQ7" s="2">
        <v>0</v>
      </c>
      <c r="QR7" s="2">
        <v>0</v>
      </c>
      <c r="QS7" s="2">
        <v>0.223730807277602</v>
      </c>
      <c r="QT7" s="2">
        <v>0.15585261470311901</v>
      </c>
      <c r="QU7" s="2">
        <v>2.1741091319467699E-2</v>
      </c>
      <c r="QV7" s="2">
        <v>1.3803867504423E-3</v>
      </c>
      <c r="QW7" s="2">
        <v>1.9132160361131599E-2</v>
      </c>
      <c r="QX7" s="2">
        <v>7.13001997862807</v>
      </c>
      <c r="QY7" s="2">
        <v>0.75152547336744302</v>
      </c>
      <c r="QZ7" s="2">
        <v>1.1778930710455601E-2</v>
      </c>
      <c r="RA7" s="2">
        <v>0.20072538375183999</v>
      </c>
      <c r="RB7" s="2">
        <v>10.470712690978999</v>
      </c>
      <c r="RC7" s="2">
        <v>0</v>
      </c>
      <c r="RD7" s="2">
        <v>1.16859029184353</v>
      </c>
      <c r="RE7" s="2">
        <v>0</v>
      </c>
      <c r="RF7" s="2">
        <v>0</v>
      </c>
      <c r="RG7" s="2">
        <v>0</v>
      </c>
      <c r="RH7" s="2">
        <v>0</v>
      </c>
      <c r="RI7" s="2">
        <v>0</v>
      </c>
      <c r="RJ7" s="2">
        <v>0</v>
      </c>
      <c r="RK7" s="2">
        <v>-12.5311489645128</v>
      </c>
      <c r="RL7" s="2">
        <v>0</v>
      </c>
      <c r="RM7" s="2">
        <v>0</v>
      </c>
      <c r="RN7" s="2">
        <v>0</v>
      </c>
      <c r="RO7" s="2">
        <v>11.9925178771121</v>
      </c>
      <c r="RP7" s="2">
        <v>37.361491391413999</v>
      </c>
      <c r="RQ7" s="2">
        <v>44.750994384149699</v>
      </c>
      <c r="RR7" s="2">
        <v>0.56704962535238301</v>
      </c>
      <c r="RS7" s="2">
        <v>0</v>
      </c>
      <c r="RT7" s="2">
        <v>7.6582520573838006E-2</v>
      </c>
      <c r="RU7" s="2">
        <v>0</v>
      </c>
      <c r="RV7" s="2">
        <v>13.510497704025999</v>
      </c>
      <c r="RW7" s="2">
        <v>4.5136230203084798E-2</v>
      </c>
      <c r="RX7" s="2">
        <v>0</v>
      </c>
      <c r="RY7" s="2">
        <v>0</v>
      </c>
      <c r="RZ7" s="2">
        <v>0</v>
      </c>
      <c r="SA7" s="2">
        <v>0</v>
      </c>
      <c r="SB7" s="2">
        <v>0</v>
      </c>
      <c r="SC7" s="2">
        <v>0</v>
      </c>
      <c r="SD7" s="2">
        <v>0</v>
      </c>
      <c r="SE7" s="2">
        <v>0</v>
      </c>
      <c r="SF7" s="2">
        <v>0</v>
      </c>
      <c r="SG7" s="2">
        <v>0</v>
      </c>
      <c r="SH7" s="2">
        <v>0</v>
      </c>
      <c r="SI7" s="2">
        <v>0</v>
      </c>
      <c r="SJ7" s="2">
        <v>0</v>
      </c>
      <c r="SK7" s="2">
        <v>0</v>
      </c>
      <c r="SL7" s="2">
        <v>0</v>
      </c>
      <c r="SM7" s="2">
        <v>0</v>
      </c>
      <c r="SN7" s="2">
        <v>0</v>
      </c>
      <c r="SO7" s="2">
        <v>0</v>
      </c>
      <c r="SP7" s="2">
        <v>0</v>
      </c>
      <c r="SQ7" s="2">
        <v>0</v>
      </c>
      <c r="SR7" s="2">
        <v>0</v>
      </c>
      <c r="SS7" s="2">
        <v>0</v>
      </c>
      <c r="ST7" s="2">
        <v>0.379878386827879</v>
      </c>
      <c r="SU7" s="2">
        <v>3.5383593822380499</v>
      </c>
      <c r="SV7" s="2">
        <v>0</v>
      </c>
      <c r="SW7" s="2">
        <v>0</v>
      </c>
      <c r="SX7" s="2">
        <v>0.55795115123441297</v>
      </c>
      <c r="SY7" s="2">
        <v>0.76911220446198902</v>
      </c>
      <c r="SZ7" s="2">
        <v>0.62483287321450198</v>
      </c>
      <c r="TA7" s="2">
        <v>0.18374311736176099</v>
      </c>
      <c r="TB7" s="2">
        <v>0</v>
      </c>
      <c r="TC7" s="2">
        <v>0.142498081164983</v>
      </c>
      <c r="TD7" s="2">
        <v>5.7961426806085701</v>
      </c>
      <c r="TE7" s="2">
        <v>7.3929499243575201</v>
      </c>
      <c r="TF7" s="2">
        <v>0.88095049106478396</v>
      </c>
      <c r="TG7" s="2">
        <v>0.35031380543078799</v>
      </c>
      <c r="TH7" s="2">
        <v>0</v>
      </c>
      <c r="TI7" s="2">
        <v>2.5192549711003198</v>
      </c>
      <c r="TJ7" s="2">
        <v>7.0080123097057898</v>
      </c>
      <c r="TK7" s="2">
        <v>11.5934316698961</v>
      </c>
      <c r="TL7" s="2">
        <v>0.42197895271311497</v>
      </c>
      <c r="TM7" s="2">
        <v>0</v>
      </c>
      <c r="TN7" s="2">
        <v>5.1058153718642201</v>
      </c>
      <c r="TO7" s="2">
        <v>2.0887838952813</v>
      </c>
      <c r="TP7" s="2">
        <v>2.83446808722239</v>
      </c>
      <c r="TQ7" s="2">
        <v>0.55222586531070095</v>
      </c>
      <c r="TR7" s="2">
        <v>6.2255467746578697E-2</v>
      </c>
      <c r="TS7" s="2">
        <v>0</v>
      </c>
      <c r="TT7" s="2">
        <v>0</v>
      </c>
      <c r="TU7" s="2">
        <v>6.3648862756996296</v>
      </c>
      <c r="TV7" s="2">
        <v>22.6862351914776</v>
      </c>
      <c r="TW7" s="2">
        <v>6.1963904486007504</v>
      </c>
      <c r="TX7" s="2">
        <v>0.27274936208629103</v>
      </c>
      <c r="TY7" s="2">
        <v>4.5944619872918997</v>
      </c>
      <c r="TZ7" s="2">
        <v>1.1873216987138899</v>
      </c>
      <c r="UA7" s="2">
        <v>4.7367958205320901E-2</v>
      </c>
      <c r="UB7" s="2">
        <v>5.6991025715753003E-3</v>
      </c>
      <c r="UC7" s="2">
        <v>0</v>
      </c>
      <c r="UD7" s="2">
        <v>0</v>
      </c>
      <c r="UE7" s="2">
        <v>0</v>
      </c>
      <c r="UF7" s="2">
        <v>0</v>
      </c>
      <c r="UG7" s="2">
        <v>0.50575537839264095</v>
      </c>
      <c r="UH7" s="2">
        <v>0</v>
      </c>
      <c r="UI7" s="2">
        <v>8.2271861828456996E-3</v>
      </c>
      <c r="UJ7" s="2">
        <v>0</v>
      </c>
      <c r="UK7" s="2">
        <v>0</v>
      </c>
      <c r="UL7" s="2">
        <v>0</v>
      </c>
      <c r="UM7" s="2">
        <v>0</v>
      </c>
      <c r="UN7" s="2">
        <v>0</v>
      </c>
      <c r="UO7" s="2">
        <v>0</v>
      </c>
      <c r="UP7" s="2">
        <v>0</v>
      </c>
      <c r="UQ7" s="2">
        <v>0</v>
      </c>
      <c r="UR7" s="2">
        <v>0</v>
      </c>
      <c r="US7" s="2">
        <v>0</v>
      </c>
      <c r="UT7" s="2">
        <v>0</v>
      </c>
      <c r="UU7" s="2">
        <v>0</v>
      </c>
      <c r="UV7" s="2">
        <v>0</v>
      </c>
      <c r="UW7" s="2">
        <v>2.1036650751022502E-2</v>
      </c>
      <c r="UX7" s="2">
        <v>1.2133124532087E-3</v>
      </c>
      <c r="UY7" s="2">
        <v>0</v>
      </c>
      <c r="UZ7" s="2">
        <v>0</v>
      </c>
      <c r="VA7" s="2">
        <v>0</v>
      </c>
      <c r="VB7" s="2">
        <v>0</v>
      </c>
      <c r="VC7" s="2">
        <v>4.8105966091140102E-2</v>
      </c>
      <c r="VD7" s="2">
        <v>0</v>
      </c>
      <c r="VE7" s="2">
        <v>6.2265912784665997E-3</v>
      </c>
      <c r="VF7" s="2">
        <v>0</v>
      </c>
      <c r="VG7" s="2">
        <v>0</v>
      </c>
      <c r="VH7" s="2">
        <v>0</v>
      </c>
      <c r="VI7" s="2">
        <v>0</v>
      </c>
      <c r="VJ7" s="2">
        <v>0</v>
      </c>
      <c r="VK7" s="2">
        <v>0</v>
      </c>
      <c r="VL7" s="2">
        <v>0</v>
      </c>
      <c r="VM7" s="2">
        <v>0</v>
      </c>
      <c r="VN7" s="2">
        <v>0</v>
      </c>
      <c r="VO7" s="2">
        <v>0</v>
      </c>
      <c r="VP7" s="2">
        <v>0</v>
      </c>
      <c r="VQ7" s="2">
        <v>0</v>
      </c>
      <c r="VR7" s="2">
        <v>0</v>
      </c>
      <c r="VS7" s="2">
        <v>0.80842276285895398</v>
      </c>
      <c r="VT7" s="2">
        <v>8.5622867362701499E-2</v>
      </c>
      <c r="VU7" s="2">
        <v>0</v>
      </c>
      <c r="VV7" s="2">
        <v>0</v>
      </c>
      <c r="VW7" s="2">
        <v>0</v>
      </c>
      <c r="VX7" s="2">
        <v>6.7490220080895398</v>
      </c>
      <c r="VY7" s="2">
        <v>3.82050444904666</v>
      </c>
      <c r="VZ7" s="2">
        <v>1.6146821631595301</v>
      </c>
      <c r="WA7" s="2">
        <v>0.19780958269326801</v>
      </c>
      <c r="WB7" s="2">
        <v>0</v>
      </c>
      <c r="WC7" s="2">
        <v>0.234433870815344</v>
      </c>
      <c r="WD7" s="2">
        <v>4.0849756334538998E-3</v>
      </c>
      <c r="WE7" s="2">
        <v>3.4128007400424598E-2</v>
      </c>
      <c r="WF7" s="2">
        <v>0</v>
      </c>
      <c r="WG7" s="2">
        <v>0</v>
      </c>
      <c r="WH7" s="2">
        <v>0</v>
      </c>
      <c r="WI7" s="2">
        <v>0</v>
      </c>
      <c r="WJ7" s="2">
        <v>6.9232471692062996E-3</v>
      </c>
      <c r="WK7" s="2">
        <v>0</v>
      </c>
      <c r="WL7" s="2">
        <v>0</v>
      </c>
      <c r="WM7" s="2">
        <v>0</v>
      </c>
      <c r="WN7" s="2">
        <v>0</v>
      </c>
      <c r="WO7" s="2">
        <v>23.0604826822698</v>
      </c>
      <c r="WP7" s="2">
        <v>0</v>
      </c>
      <c r="WQ7" s="2">
        <v>18.2695491487205</v>
      </c>
      <c r="WR7" s="2">
        <v>1.12182241582344E-2</v>
      </c>
      <c r="WS7" s="2">
        <v>3.0192644278882601</v>
      </c>
      <c r="WT7" s="2">
        <v>5.3272448654083503E-2</v>
      </c>
      <c r="WU7" s="2">
        <v>1.6454487810199701</v>
      </c>
      <c r="WV7" s="2">
        <v>0</v>
      </c>
      <c r="WW7" s="2">
        <v>0.30392999883833099</v>
      </c>
      <c r="WX7" s="2">
        <v>1.02761964744992</v>
      </c>
      <c r="WY7" s="2">
        <v>1.28473186139763</v>
      </c>
      <c r="WZ7" s="2">
        <v>3.8624966695638398E-2</v>
      </c>
      <c r="XA7" s="2">
        <v>12.7581549678549</v>
      </c>
      <c r="XB7" s="2">
        <v>0.22577952099549001</v>
      </c>
      <c r="XC7" s="2">
        <v>11.661750283138</v>
      </c>
      <c r="XD7" s="2">
        <v>3.2195617686900202</v>
      </c>
      <c r="XE7" s="2">
        <v>5.1585586604203701</v>
      </c>
      <c r="XF7" s="2">
        <v>0.404675526480751</v>
      </c>
      <c r="XG7" s="2">
        <v>0.68714378046448299</v>
      </c>
      <c r="XH7" s="2">
        <v>0</v>
      </c>
      <c r="XI7" s="2">
        <v>6.7776145551647002E-3</v>
      </c>
      <c r="XJ7" s="2">
        <v>0</v>
      </c>
      <c r="XK7" s="2">
        <v>7.3026081566886997E-3</v>
      </c>
      <c r="XL7" s="2">
        <v>0.34332538743705998</v>
      </c>
      <c r="XM7" s="2">
        <v>0</v>
      </c>
      <c r="XN7" s="2">
        <v>5.7548996938689995E-4</v>
      </c>
      <c r="XO7" s="2">
        <v>1.11373785711767E-2</v>
      </c>
      <c r="XP7" s="2">
        <v>9.1091246028757004E-3</v>
      </c>
      <c r="XQ7" s="2">
        <v>0</v>
      </c>
      <c r="XR7" s="2">
        <v>9.6102721203328006E-3</v>
      </c>
      <c r="XS7" s="2">
        <v>5.7415994604917003E-3</v>
      </c>
      <c r="XT7" s="2">
        <v>7.6874692309473001E-3</v>
      </c>
      <c r="XU7" s="2">
        <v>4.8957891654437397E-2</v>
      </c>
      <c r="XV7" s="2">
        <v>1.129847619634E-4</v>
      </c>
      <c r="XW7" s="75">
        <v>4.4111842473372397E-6</v>
      </c>
      <c r="XX7" s="2">
        <v>0</v>
      </c>
      <c r="XY7" s="2">
        <v>2.9879469329653002E-2</v>
      </c>
      <c r="XZ7" s="2">
        <v>0</v>
      </c>
      <c r="YA7" s="2">
        <v>1.6985468420854799E-2</v>
      </c>
      <c r="YB7" s="2">
        <v>0</v>
      </c>
      <c r="YC7" s="2">
        <v>0</v>
      </c>
      <c r="YD7" s="2">
        <v>0</v>
      </c>
      <c r="YE7" s="2">
        <v>0</v>
      </c>
      <c r="YF7" s="2">
        <v>0</v>
      </c>
      <c r="YG7" s="2">
        <v>2.20924224175079E-2</v>
      </c>
      <c r="YH7" s="2">
        <v>0</v>
      </c>
      <c r="YI7" s="2">
        <v>3.1484458759095E-3</v>
      </c>
      <c r="YJ7" s="2">
        <v>0</v>
      </c>
      <c r="YK7" s="2">
        <v>0</v>
      </c>
      <c r="YL7" s="2">
        <v>0</v>
      </c>
      <c r="YM7" s="2">
        <v>0</v>
      </c>
      <c r="YN7" s="2">
        <v>0</v>
      </c>
      <c r="YO7" s="2">
        <v>0</v>
      </c>
      <c r="YP7" s="2">
        <v>2.0785858400063002E-3</v>
      </c>
      <c r="YQ7" s="2">
        <v>2.2295194100161401E-2</v>
      </c>
      <c r="YR7" s="2">
        <v>0</v>
      </c>
      <c r="YS7" s="2">
        <v>5.8289158436999997E-4</v>
      </c>
      <c r="YT7" s="75">
        <v>1.8900401515703402E-5</v>
      </c>
      <c r="YU7" s="2">
        <v>2.8370602089943301E-2</v>
      </c>
      <c r="YV7" s="2">
        <v>1.7590171619273901E-2</v>
      </c>
      <c r="YW7" s="2">
        <v>4.7201181400277998E-3</v>
      </c>
      <c r="YX7" s="2">
        <v>8.3338303137089995E-4</v>
      </c>
      <c r="YY7" s="2">
        <v>2.3273411357600002E-3</v>
      </c>
      <c r="YZ7" s="2">
        <v>2.899079545476E-3</v>
      </c>
      <c r="ZA7" s="2">
        <v>4.0927678013405598E-2</v>
      </c>
      <c r="ZB7" s="2">
        <v>5.1302193865210999E-3</v>
      </c>
      <c r="ZC7" s="2">
        <v>9.0317002425978996E-2</v>
      </c>
      <c r="ZD7" s="2">
        <v>1.1959603803853001E-2</v>
      </c>
      <c r="ZE7" s="2">
        <v>2.4639836722419999E-4</v>
      </c>
      <c r="ZF7" s="2">
        <v>0</v>
      </c>
      <c r="ZG7" s="2">
        <v>0</v>
      </c>
      <c r="ZH7" s="2">
        <v>0</v>
      </c>
      <c r="ZI7" s="2">
        <v>0</v>
      </c>
      <c r="ZJ7" s="2">
        <v>0</v>
      </c>
      <c r="ZK7" s="2">
        <v>0</v>
      </c>
      <c r="ZL7" s="2">
        <v>0</v>
      </c>
      <c r="ZM7" s="2">
        <v>5.6706612954970004E-4</v>
      </c>
      <c r="ZN7" s="2">
        <v>3.8104365436349998E-4</v>
      </c>
      <c r="ZO7" s="2">
        <v>9.0413595001593006</v>
      </c>
      <c r="ZP7" s="2">
        <v>0.139059788535144</v>
      </c>
      <c r="ZQ7" s="2">
        <v>0</v>
      </c>
      <c r="ZR7" s="2">
        <v>0</v>
      </c>
      <c r="ZS7" s="2">
        <v>2.910656922978E-4</v>
      </c>
      <c r="ZT7" s="2">
        <v>0</v>
      </c>
      <c r="ZU7" s="2">
        <v>0</v>
      </c>
      <c r="ZV7" s="2">
        <v>0</v>
      </c>
      <c r="ZW7" s="2">
        <v>0</v>
      </c>
      <c r="ZX7" s="2">
        <v>1.5878506162488999</v>
      </c>
      <c r="ZY7" s="2">
        <v>0</v>
      </c>
      <c r="ZZ7" s="2">
        <v>2.4468074600450401E-2</v>
      </c>
      <c r="AAA7" s="2">
        <v>0</v>
      </c>
      <c r="AAB7" s="75">
        <v>1.0664624959560001E-5</v>
      </c>
      <c r="AAC7" s="2">
        <v>0.13192967014965501</v>
      </c>
      <c r="AAD7" s="2">
        <v>1.4073524050367001E-3</v>
      </c>
      <c r="AAE7" s="2">
        <v>6.0592918093218002E-3</v>
      </c>
      <c r="AAF7" s="2">
        <v>0</v>
      </c>
      <c r="AAG7" s="2">
        <v>5.0546693343139998E-4</v>
      </c>
      <c r="AAH7" s="2">
        <v>0</v>
      </c>
      <c r="AAI7" s="2">
        <v>0.256704260389096</v>
      </c>
      <c r="AAJ7" s="2">
        <v>0</v>
      </c>
      <c r="AAK7" s="2">
        <v>2.0219797469639901E-2</v>
      </c>
      <c r="AAL7" s="2">
        <v>0</v>
      </c>
      <c r="AAM7" s="75">
        <v>9.9005348575952507E-6</v>
      </c>
      <c r="AAN7" s="2">
        <v>5.3285153589813297E-2</v>
      </c>
      <c r="AAO7" s="2">
        <v>5.5771092565977398E-2</v>
      </c>
      <c r="AAP7" s="2">
        <v>0</v>
      </c>
      <c r="AAQ7" s="2">
        <v>7.1337733708541198E-2</v>
      </c>
      <c r="AAR7" s="2">
        <v>1.2656257610943999</v>
      </c>
      <c r="AAS7" s="2">
        <v>0.32296871205643002</v>
      </c>
      <c r="AAT7" s="2">
        <v>1.8076058234727901</v>
      </c>
      <c r="AAU7" s="2">
        <v>1.85609472954959</v>
      </c>
      <c r="AAV7" s="2">
        <v>1.2530195738311E-2</v>
      </c>
      <c r="AAW7" s="2">
        <v>0</v>
      </c>
      <c r="AAX7" s="2">
        <v>4.4122707222659999E-3</v>
      </c>
      <c r="AAY7" s="2">
        <v>2.4220160172332101E-2</v>
      </c>
      <c r="AAZ7" s="2">
        <v>0.135370167711477</v>
      </c>
      <c r="ABA7" s="2">
        <v>4.0698517539298996E-3</v>
      </c>
      <c r="ABB7" s="2">
        <v>0.28292812052820199</v>
      </c>
      <c r="ABC7" s="2">
        <v>5.0557059424245002E-3</v>
      </c>
      <c r="ABD7" s="2">
        <v>0.26714283742634598</v>
      </c>
      <c r="ABE7" s="2">
        <v>2.3723086716663299E-2</v>
      </c>
      <c r="ABF7" s="2">
        <v>0</v>
      </c>
      <c r="ABG7" s="2">
        <v>0</v>
      </c>
      <c r="ABH7" s="2">
        <v>0</v>
      </c>
      <c r="ABI7" s="2">
        <v>0</v>
      </c>
      <c r="ABJ7" s="2">
        <v>0</v>
      </c>
      <c r="ABK7" s="2">
        <v>0</v>
      </c>
      <c r="ABL7" s="2">
        <v>0</v>
      </c>
      <c r="ABM7" s="2">
        <v>0</v>
      </c>
      <c r="ABN7" s="2">
        <v>0</v>
      </c>
      <c r="ABO7" s="2">
        <v>0</v>
      </c>
      <c r="ABP7" s="2">
        <v>8.08886945089035E-2</v>
      </c>
      <c r="ABQ7" s="2">
        <v>0.17975265446423</v>
      </c>
      <c r="ABR7" s="2">
        <v>8.08886945089035E-2</v>
      </c>
      <c r="ABS7" s="2">
        <v>5.6172704520070999E-3</v>
      </c>
      <c r="ABT7" s="2">
        <v>3.8112920409715201E-2</v>
      </c>
      <c r="ABU7" s="2">
        <v>9.3414020612046997E-3</v>
      </c>
      <c r="ABV7" s="2">
        <v>0.49555154073270102</v>
      </c>
      <c r="ABW7" s="2">
        <v>0.49555154073270102</v>
      </c>
      <c r="ABX7" s="2">
        <v>0.507760263908554</v>
      </c>
      <c r="ABY7" s="2">
        <v>0.507760263908554</v>
      </c>
      <c r="ABZ7" s="2">
        <v>9.2293061824530002E-3</v>
      </c>
      <c r="ACA7" s="2">
        <v>7.7617942717599997E-4</v>
      </c>
      <c r="ACB7" s="2">
        <v>4.2653730085259999E-4</v>
      </c>
      <c r="ACC7" s="2">
        <v>5.7663843881120003E-4</v>
      </c>
      <c r="ACD7" s="2">
        <v>0</v>
      </c>
      <c r="ACE7" s="2">
        <v>0</v>
      </c>
      <c r="ACF7" s="2">
        <v>0</v>
      </c>
      <c r="ACG7" s="2">
        <v>0</v>
      </c>
      <c r="ACH7" s="2">
        <v>2.7757765713129999E-4</v>
      </c>
      <c r="ACI7" s="2">
        <v>0</v>
      </c>
      <c r="ACJ7" s="2">
        <v>0</v>
      </c>
      <c r="ACK7" s="75">
        <v>2.3398398623082898E-5</v>
      </c>
      <c r="ACL7" s="2">
        <v>0</v>
      </c>
      <c r="ACM7" s="2">
        <v>0</v>
      </c>
      <c r="ACN7" s="2">
        <v>0</v>
      </c>
      <c r="ACO7" s="2">
        <v>0</v>
      </c>
      <c r="ACP7" s="2">
        <v>0</v>
      </c>
      <c r="ACQ7" s="2">
        <v>6.8874870385100602</v>
      </c>
      <c r="ACR7" s="2">
        <v>0</v>
      </c>
      <c r="ACS7" s="2">
        <v>41.455591976199401</v>
      </c>
      <c r="ACT7" s="2">
        <v>9.4959374714989497</v>
      </c>
      <c r="ACU7" s="2">
        <v>-136.35893194306999</v>
      </c>
      <c r="ACV7" s="2">
        <v>48.771951160215501</v>
      </c>
      <c r="ACW7" s="2">
        <v>31.299261508955802</v>
      </c>
      <c r="ACX7" s="2">
        <v>96.742532573574493</v>
      </c>
      <c r="ACY7" s="2">
        <v>3.0861745257981101</v>
      </c>
      <c r="ACZ7" s="2">
        <v>25.453363570200001</v>
      </c>
      <c r="ADA7" s="2">
        <v>41.525925906466199</v>
      </c>
      <c r="ADB7" s="2">
        <v>8.3360501268737792</v>
      </c>
      <c r="ADC7" s="2">
        <v>33.095865174786098</v>
      </c>
      <c r="ADD7" s="2">
        <v>6.7383746264272002</v>
      </c>
      <c r="ADE7" s="2">
        <v>16.107633989418499</v>
      </c>
      <c r="ADF7" s="2">
        <v>0</v>
      </c>
      <c r="ADG7" s="2">
        <v>19.522932083699001</v>
      </c>
      <c r="ADH7" s="2">
        <v>10.0983613408221</v>
      </c>
      <c r="ADI7" s="2">
        <v>0</v>
      </c>
      <c r="ADJ7" s="2">
        <v>0</v>
      </c>
      <c r="ADK7" s="2">
        <v>0</v>
      </c>
      <c r="ADL7" s="2">
        <v>0</v>
      </c>
      <c r="ADM7" s="2">
        <v>4.3023468591841496</v>
      </c>
      <c r="ADN7" s="2">
        <v>2.88343058950149</v>
      </c>
      <c r="ADO7" s="2">
        <v>3.4545639583037899</v>
      </c>
      <c r="ADP7" s="2">
        <v>1.6466206191430199</v>
      </c>
      <c r="ADQ7" s="2">
        <v>0.38150432913926502</v>
      </c>
      <c r="ADR7" s="2">
        <v>0.47522530329746099</v>
      </c>
      <c r="ADS7" s="2">
        <v>26.8532211234944</v>
      </c>
      <c r="ADT7" s="2">
        <v>7.6019467657117703</v>
      </c>
      <c r="ADU7" s="2">
        <v>43.870357443223199</v>
      </c>
      <c r="ADV7" s="2">
        <v>4.8543933941622699</v>
      </c>
      <c r="ADW7" s="2">
        <v>0.56722540553966305</v>
      </c>
      <c r="ADX7" s="2">
        <v>0</v>
      </c>
      <c r="ADY7" s="2">
        <v>0</v>
      </c>
      <c r="ADZ7" s="2">
        <v>0</v>
      </c>
      <c r="AEA7" s="2">
        <v>0</v>
      </c>
      <c r="AEB7" s="2">
        <v>0</v>
      </c>
      <c r="AEC7" s="2">
        <v>0</v>
      </c>
      <c r="AED7" s="2">
        <v>0</v>
      </c>
      <c r="AEE7" s="2">
        <v>1.042244215355</v>
      </c>
      <c r="AEF7" s="2">
        <v>0.68464850642836605</v>
      </c>
      <c r="AEG7" s="2">
        <v>98.617728512483794</v>
      </c>
      <c r="AEH7" s="2">
        <v>374.45290080099699</v>
      </c>
      <c r="AEI7" s="2">
        <v>0</v>
      </c>
      <c r="AEJ7" s="2">
        <v>253.59723152141299</v>
      </c>
      <c r="AEK7" s="2">
        <v>628.05013232241004</v>
      </c>
      <c r="AEL7" s="2">
        <v>0</v>
      </c>
      <c r="AEM7" s="2">
        <v>0.45606190904997002</v>
      </c>
      <c r="AEN7" s="2">
        <v>1.7196433523388399E-2</v>
      </c>
      <c r="AEO7" s="2">
        <v>0</v>
      </c>
      <c r="AEP7" s="2">
        <v>0.29635062076914398</v>
      </c>
      <c r="AEQ7" s="2">
        <v>0.342715938369555</v>
      </c>
      <c r="AER7" s="2">
        <v>4.6887336292923002E-3</v>
      </c>
      <c r="AES7" s="2">
        <v>0.33239711956600398</v>
      </c>
      <c r="AET7" s="2">
        <v>1.4494107549073501</v>
      </c>
      <c r="AEU7" s="2">
        <v>0</v>
      </c>
      <c r="AEV7" s="2">
        <v>64.946380204281397</v>
      </c>
      <c r="AEW7" s="2">
        <v>46.178081442279598</v>
      </c>
      <c r="AEX7" s="2">
        <v>23.380499489575001</v>
      </c>
      <c r="AEY7" s="2">
        <v>5.0740738687051996</v>
      </c>
      <c r="AEZ7" s="2">
        <v>6.1097839655717099</v>
      </c>
      <c r="AFA7" s="2">
        <v>7.6107234344407102</v>
      </c>
      <c r="AFB7" s="2">
        <v>166.69467369075801</v>
      </c>
      <c r="AFC7" s="2">
        <v>56.659843227105</v>
      </c>
      <c r="AFD7" s="2">
        <v>271.12768731180898</v>
      </c>
      <c r="AFE7" s="2">
        <v>31.408414069994599</v>
      </c>
      <c r="AFF7" s="2">
        <v>1.69220949629036</v>
      </c>
      <c r="AFG7" s="2">
        <v>0</v>
      </c>
      <c r="AFH7" s="2">
        <v>0</v>
      </c>
      <c r="AFI7" s="2">
        <v>0</v>
      </c>
      <c r="AFJ7" s="2">
        <v>0</v>
      </c>
      <c r="AFK7" s="2">
        <v>0</v>
      </c>
      <c r="AFL7" s="2">
        <v>0</v>
      </c>
      <c r="AFM7" s="2">
        <v>0</v>
      </c>
      <c r="AFN7" s="2">
        <v>3.8678266664429</v>
      </c>
      <c r="AFO7" s="2">
        <v>2.66956211131405</v>
      </c>
      <c r="AFP7" s="2">
        <v>687.41975897856696</v>
      </c>
      <c r="AFQ7" s="2">
        <v>717.03544698480096</v>
      </c>
      <c r="AFR7" s="2">
        <v>0</v>
      </c>
      <c r="AFS7" s="2">
        <v>496.10243907612403</v>
      </c>
      <c r="AFT7" s="2">
        <v>1213.13788606093</v>
      </c>
      <c r="AFU7" s="2">
        <v>22.949076443793199</v>
      </c>
      <c r="AFV7" s="2">
        <v>0</v>
      </c>
      <c r="AFW7" s="2">
        <v>0</v>
      </c>
      <c r="AFX7" s="2">
        <v>22.949076443793199</v>
      </c>
      <c r="AFY7" s="2">
        <v>0</v>
      </c>
      <c r="AFZ7" s="2">
        <v>4.8124402966036897</v>
      </c>
      <c r="AGA7" s="2">
        <v>0.45606190904997002</v>
      </c>
      <c r="AGB7" s="2">
        <v>4.3563783875537201</v>
      </c>
      <c r="AGC7" s="2">
        <v>14.4870082197766</v>
      </c>
      <c r="AGD7" s="2">
        <v>0.40031720102700602</v>
      </c>
      <c r="AGE7" s="2">
        <v>3.8133654093897298</v>
      </c>
      <c r="AGF7" s="2">
        <v>1.7196433523388399E-2</v>
      </c>
      <c r="AGG7" s="2">
        <v>10.2557759859813</v>
      </c>
      <c r="AGH7" s="2">
        <v>0</v>
      </c>
      <c r="AGI7" s="2">
        <v>0</v>
      </c>
      <c r="AGJ7" s="2">
        <v>3.5318985518400001E-4</v>
      </c>
      <c r="AGK7" s="2">
        <v>17.337811894704899</v>
      </c>
      <c r="AGL7" s="2">
        <v>17.337811894704899</v>
      </c>
      <c r="AGM7" s="2">
        <v>0</v>
      </c>
      <c r="AGN7" s="2">
        <v>0</v>
      </c>
      <c r="AGO7" s="2">
        <v>0</v>
      </c>
      <c r="AGP7" s="2">
        <v>0.81760523204631597</v>
      </c>
      <c r="AGQ7" s="2">
        <v>0.52125461127717199</v>
      </c>
      <c r="AGR7" s="2">
        <v>0.29635062076914398</v>
      </c>
      <c r="AGS7" s="2">
        <v>0</v>
      </c>
      <c r="AGT7" s="2">
        <v>0</v>
      </c>
      <c r="AGU7" s="2">
        <v>179.737127343395</v>
      </c>
      <c r="AGV7" s="2">
        <v>3.4328692406083499</v>
      </c>
      <c r="AGW7" s="2">
        <v>52.800779856461098</v>
      </c>
      <c r="AGX7" s="2">
        <v>0.342715938369555</v>
      </c>
      <c r="AGY7" s="2">
        <v>123.159144089438</v>
      </c>
      <c r="AGZ7" s="2">
        <v>0</v>
      </c>
      <c r="AHA7" s="2">
        <v>0</v>
      </c>
      <c r="AHB7" s="2">
        <v>1.6182185174313001E-3</v>
      </c>
      <c r="AHC7" s="2">
        <v>3.1792226197249098</v>
      </c>
      <c r="AHD7" s="2">
        <v>6.5751634843625104E-2</v>
      </c>
      <c r="AHE7" s="2">
        <v>0.93285156670018698</v>
      </c>
      <c r="AHF7" s="2">
        <v>4.6887336292923002E-3</v>
      </c>
      <c r="AHG7" s="2">
        <v>2.17589968992149</v>
      </c>
      <c r="AHH7" s="2">
        <v>0</v>
      </c>
      <c r="AHI7" s="2">
        <v>0</v>
      </c>
      <c r="AHJ7" s="75">
        <v>3.0994630321684098E-5</v>
      </c>
      <c r="AHK7" s="2">
        <v>163.52431091860399</v>
      </c>
      <c r="AHL7" s="2">
        <v>4.6839867766185801</v>
      </c>
      <c r="AHM7" s="2">
        <v>59.495680664125103</v>
      </c>
      <c r="AHN7" s="2">
        <v>0.33239711956600398</v>
      </c>
      <c r="AHO7" s="2">
        <v>99.012246358294504</v>
      </c>
      <c r="AHP7" s="2">
        <v>0</v>
      </c>
      <c r="AHQ7" s="2">
        <v>0</v>
      </c>
      <c r="AHR7" s="2">
        <v>450.29347973909398</v>
      </c>
      <c r="AHS7" s="2">
        <v>43.448876770445601</v>
      </c>
      <c r="AHT7" s="2">
        <v>43.448876770445601</v>
      </c>
      <c r="AHU7" s="2">
        <v>0</v>
      </c>
      <c r="AHV7" s="2">
        <v>0</v>
      </c>
      <c r="AHW7" s="2">
        <v>0</v>
      </c>
      <c r="AHX7" s="2">
        <v>0</v>
      </c>
      <c r="AHY7" s="2">
        <v>0</v>
      </c>
      <c r="AHZ7" s="2">
        <v>0</v>
      </c>
      <c r="AIA7" s="2">
        <v>0</v>
      </c>
      <c r="AIB7" s="2">
        <v>0</v>
      </c>
      <c r="AIC7" s="2">
        <v>0</v>
      </c>
      <c r="AID7" s="2">
        <v>0</v>
      </c>
      <c r="AIE7" s="2">
        <v>0</v>
      </c>
      <c r="AIF7" s="2">
        <v>0</v>
      </c>
      <c r="AIG7" s="2">
        <v>0</v>
      </c>
      <c r="AIH7" s="2">
        <v>0</v>
      </c>
      <c r="AII7" s="2">
        <v>0</v>
      </c>
      <c r="AIJ7" s="2">
        <v>0</v>
      </c>
      <c r="AIK7" s="2">
        <v>0</v>
      </c>
      <c r="AIL7" s="2">
        <v>0</v>
      </c>
      <c r="AIM7" s="2">
        <v>0</v>
      </c>
      <c r="AIN7" s="2">
        <v>0</v>
      </c>
      <c r="AIO7" s="2">
        <v>0</v>
      </c>
      <c r="AIP7" s="2">
        <v>0</v>
      </c>
      <c r="AIQ7" s="2">
        <v>0</v>
      </c>
      <c r="AIR7" s="2">
        <v>0</v>
      </c>
      <c r="AIS7" s="2">
        <v>0</v>
      </c>
      <c r="AIT7" s="2">
        <v>0</v>
      </c>
      <c r="AIU7" s="2">
        <v>0</v>
      </c>
      <c r="AIV7" s="2">
        <v>0</v>
      </c>
      <c r="AIW7" s="2">
        <v>0.48233385242329402</v>
      </c>
      <c r="AIX7" s="2">
        <v>0</v>
      </c>
      <c r="AIY7" s="2">
        <v>162.62193381199299</v>
      </c>
      <c r="AIZ7" s="2">
        <v>0</v>
      </c>
      <c r="AJA7" s="2">
        <v>1701.4037011722801</v>
      </c>
      <c r="AJB7" s="2">
        <v>118.355974508255</v>
      </c>
      <c r="AJC7" s="2">
        <v>123.28416263167099</v>
      </c>
      <c r="AJD7" s="2">
        <v>0</v>
      </c>
      <c r="AJE7" s="2">
        <v>6.9621161475442399</v>
      </c>
      <c r="AJF7" s="2">
        <v>0</v>
      </c>
      <c r="AJG7" s="2">
        <v>0</v>
      </c>
      <c r="AJH7" s="2">
        <v>0.21119998648319999</v>
      </c>
      <c r="AJI7" s="2">
        <v>0</v>
      </c>
      <c r="AJJ7" s="2">
        <v>446.39519426885198</v>
      </c>
      <c r="AJK7" s="2">
        <v>0</v>
      </c>
      <c r="AJL7" s="2">
        <v>0</v>
      </c>
      <c r="AJM7" s="2">
        <v>87.961548086908607</v>
      </c>
      <c r="AJN7" s="2">
        <v>0</v>
      </c>
      <c r="AJO7" s="2">
        <v>14.408998567078701</v>
      </c>
      <c r="AJP7" s="2">
        <v>2.7348122618650201</v>
      </c>
      <c r="AJQ7" s="2">
        <v>716.22878260522498</v>
      </c>
      <c r="AJR7" s="2">
        <v>0.63383878560080298</v>
      </c>
      <c r="AJS7" s="2">
        <v>0</v>
      </c>
      <c r="AJT7" s="2">
        <v>0</v>
      </c>
      <c r="AJU7" s="2">
        <v>88.540941390765894</v>
      </c>
      <c r="AJV7" s="2">
        <v>95.429339491532801</v>
      </c>
      <c r="AJW7" s="2">
        <v>10.6032599435036</v>
      </c>
      <c r="AJX7" s="2">
        <v>0</v>
      </c>
      <c r="AJY7" s="2">
        <v>28.9460896283503</v>
      </c>
      <c r="AJZ7" s="2">
        <v>98.617728512483794</v>
      </c>
      <c r="AKA7" s="2">
        <v>19.680644942321901</v>
      </c>
      <c r="AKB7" s="2">
        <v>22.459095054942999</v>
      </c>
      <c r="AKC7" s="2">
        <v>0</v>
      </c>
      <c r="AKD7" s="2">
        <v>0</v>
      </c>
      <c r="AKE7" s="2">
        <v>0</v>
      </c>
      <c r="AKF7" s="2">
        <v>0</v>
      </c>
      <c r="AKG7" s="2">
        <v>217.770357071234</v>
      </c>
      <c r="AKH7" s="2">
        <v>0</v>
      </c>
      <c r="AKI7" s="2">
        <v>0</v>
      </c>
      <c r="AKJ7" s="2">
        <v>104.809110256401</v>
      </c>
      <c r="AKK7" s="2">
        <v>0</v>
      </c>
      <c r="AKL7" s="2">
        <v>0.56319268703099801</v>
      </c>
      <c r="AKM7" s="2">
        <v>0</v>
      </c>
      <c r="AKN7" s="2">
        <v>0</v>
      </c>
      <c r="AKO7" s="2">
        <v>0</v>
      </c>
      <c r="AKP7" s="2">
        <v>0</v>
      </c>
      <c r="AKQ7" s="2">
        <v>0</v>
      </c>
      <c r="AKR7" s="2">
        <v>83.848061531984598</v>
      </c>
      <c r="AKS7" s="2">
        <v>13.3998855109913</v>
      </c>
      <c r="AKT7" s="2">
        <v>0</v>
      </c>
      <c r="AKU7" s="2">
        <v>0</v>
      </c>
      <c r="AKV7" s="2">
        <v>119.331152710371</v>
      </c>
      <c r="AKW7" s="2">
        <v>628.05013232241004</v>
      </c>
      <c r="AKX7" s="2">
        <v>0</v>
      </c>
      <c r="AKY7" s="2">
        <v>14.9163940887964</v>
      </c>
      <c r="AKZ7" s="2">
        <v>0</v>
      </c>
      <c r="ALA7" s="2">
        <v>14.391305970857401</v>
      </c>
      <c r="ALB7" s="2">
        <v>0</v>
      </c>
      <c r="ALC7" s="2">
        <v>14.9163940887964</v>
      </c>
      <c r="ALD7" s="2">
        <v>324.28455983671802</v>
      </c>
      <c r="ALE7" s="2">
        <v>0</v>
      </c>
      <c r="ALF7" s="2">
        <v>0</v>
      </c>
      <c r="ALG7" s="2">
        <v>0</v>
      </c>
      <c r="ALH7" s="2">
        <v>0</v>
      </c>
      <c r="ALI7" s="2">
        <v>0</v>
      </c>
      <c r="ALJ7" s="2">
        <v>0</v>
      </c>
      <c r="ALK7" s="2">
        <v>0</v>
      </c>
      <c r="ALL7" s="2">
        <v>0</v>
      </c>
      <c r="ALM7" s="2">
        <v>0</v>
      </c>
      <c r="ALN7" s="2">
        <v>8.5829248530975502</v>
      </c>
      <c r="ALO7" s="2">
        <v>0</v>
      </c>
    </row>
    <row r="8" spans="1:1003" ht="15.75" customHeight="1" x14ac:dyDescent="0.15">
      <c r="A8" s="2">
        <v>9009</v>
      </c>
      <c r="B8" s="2">
        <v>1008</v>
      </c>
      <c r="C8" s="2" t="s">
        <v>16</v>
      </c>
      <c r="D8" s="2" t="s">
        <v>46</v>
      </c>
      <c r="E8" s="2" t="s">
        <v>1261</v>
      </c>
      <c r="F8" s="2">
        <v>15</v>
      </c>
      <c r="G8" s="2">
        <v>532649.89431165496</v>
      </c>
      <c r="H8" s="2">
        <v>726533.651841896</v>
      </c>
      <c r="I8" s="2">
        <v>41063.018262360703</v>
      </c>
      <c r="J8" s="2">
        <v>358343.55614516302</v>
      </c>
      <c r="K8" s="2">
        <v>1420.36679549053</v>
      </c>
      <c r="L8" s="2">
        <v>4012.5318882767301</v>
      </c>
      <c r="M8" s="2">
        <v>131332.17910664401</v>
      </c>
      <c r="N8" s="2">
        <v>45181.138005063003</v>
      </c>
      <c r="O8" s="2">
        <v>234994.67168532399</v>
      </c>
      <c r="P8" s="2">
        <v>338332.45068107999</v>
      </c>
      <c r="Q8" s="2">
        <v>64492.230422781198</v>
      </c>
      <c r="R8" s="2">
        <v>388773.02036089002</v>
      </c>
      <c r="S8" s="2">
        <v>110156.541436024</v>
      </c>
      <c r="T8" s="2">
        <v>77084.469544140506</v>
      </c>
      <c r="U8" s="2">
        <v>2900200.7813985101</v>
      </c>
      <c r="V8" s="2">
        <v>859.67080391561399</v>
      </c>
      <c r="W8" s="2">
        <v>1093.4253778621101</v>
      </c>
      <c r="X8" s="2">
        <v>0</v>
      </c>
      <c r="Y8" s="2">
        <v>34574.050076284999</v>
      </c>
      <c r="Z8" s="2">
        <v>9669.2298966468406</v>
      </c>
      <c r="AA8" s="2">
        <v>11310.453204564301</v>
      </c>
      <c r="AB8" s="2">
        <v>9220.0824454025806</v>
      </c>
      <c r="AC8" s="2">
        <v>969.32895594236004</v>
      </c>
      <c r="AD8" s="2">
        <v>6894.0539597624302</v>
      </c>
      <c r="AE8" s="2">
        <v>2494.1748237592701</v>
      </c>
      <c r="AF8" s="2">
        <v>23405.693247105399</v>
      </c>
      <c r="AG8" s="2">
        <v>2108.33873234158</v>
      </c>
      <c r="AH8" s="2">
        <v>1210087.20801045</v>
      </c>
      <c r="AI8" s="2">
        <v>974.56459707392298</v>
      </c>
      <c r="AJ8" s="2">
        <v>0</v>
      </c>
      <c r="AK8" s="2">
        <v>5703.0007062775103</v>
      </c>
      <c r="AL8" s="2">
        <v>3695.6319380720602</v>
      </c>
      <c r="AM8" s="2">
        <v>5019.30549038975</v>
      </c>
      <c r="AN8" s="2">
        <v>1147.7899125650499</v>
      </c>
      <c r="AO8" s="2">
        <v>0</v>
      </c>
      <c r="AP8" s="2">
        <v>2560.20896005759</v>
      </c>
      <c r="AQ8" s="2">
        <v>2196.8529103279402</v>
      </c>
      <c r="AR8" s="2">
        <v>26343.922655194099</v>
      </c>
      <c r="AS8" s="2">
        <v>776.44248643489698</v>
      </c>
      <c r="AT8" s="2">
        <v>7229.4301409309201</v>
      </c>
      <c r="AU8" s="2">
        <v>223010.68781816901</v>
      </c>
      <c r="AV8" s="2">
        <v>0</v>
      </c>
      <c r="AW8" s="2">
        <v>2831.21805593523</v>
      </c>
      <c r="AX8" s="2">
        <v>1582.30879506982</v>
      </c>
      <c r="AY8" s="2">
        <v>1276.5714739269299</v>
      </c>
      <c r="AZ8" s="2">
        <v>378.05877365087599</v>
      </c>
      <c r="BA8" s="2">
        <v>0</v>
      </c>
      <c r="BB8" s="2">
        <v>344.978184564586</v>
      </c>
      <c r="BC8" s="2">
        <v>11924.9147446808</v>
      </c>
      <c r="BD8" s="2">
        <v>88642.543528710594</v>
      </c>
      <c r="BE8" s="2">
        <v>31983.473919487002</v>
      </c>
      <c r="BF8" s="2">
        <v>1979.03772641452</v>
      </c>
      <c r="BG8" s="2">
        <v>0</v>
      </c>
      <c r="BH8" s="2">
        <v>58316060.7011564</v>
      </c>
      <c r="BI8" s="2">
        <v>10819.8330516142</v>
      </c>
      <c r="BJ8" s="2">
        <v>11339.830301657001</v>
      </c>
      <c r="BK8" s="2">
        <v>20596.871310506202</v>
      </c>
      <c r="BL8" s="2">
        <v>1559.96987196235</v>
      </c>
      <c r="BM8" s="2">
        <v>0</v>
      </c>
      <c r="BN8" s="2">
        <v>9117.1335908201308</v>
      </c>
      <c r="BO8" s="2">
        <v>1246.3937562492199</v>
      </c>
      <c r="BP8" s="2">
        <v>160342.911439713</v>
      </c>
      <c r="BQ8" s="2">
        <v>10925.9228863321</v>
      </c>
      <c r="BR8" s="2">
        <v>1886.0894264758699</v>
      </c>
      <c r="BS8" s="2">
        <v>1453.3265974627</v>
      </c>
      <c r="BT8" s="2">
        <v>0</v>
      </c>
      <c r="BU8" s="2">
        <v>15279672.686135599</v>
      </c>
      <c r="BV8" s="2">
        <v>21850.244715536901</v>
      </c>
      <c r="BW8" s="2">
        <v>77681.845000367306</v>
      </c>
      <c r="BX8" s="2">
        <v>21476.245208343498</v>
      </c>
      <c r="BY8" s="2">
        <v>967.64012228266597</v>
      </c>
      <c r="BZ8" s="2">
        <v>20215.2338865079</v>
      </c>
      <c r="CA8" s="2">
        <v>3886.3635964043401</v>
      </c>
      <c r="CB8" s="2">
        <v>309494.61010064499</v>
      </c>
      <c r="CC8" s="2">
        <v>17596.6213056712</v>
      </c>
      <c r="CD8" s="2">
        <v>1796.81470175134</v>
      </c>
      <c r="CE8" s="2">
        <v>1215.24777131673</v>
      </c>
      <c r="CF8" s="2">
        <v>0</v>
      </c>
      <c r="CG8" s="2">
        <v>34676.584788718799</v>
      </c>
      <c r="CH8" s="2">
        <v>22258070.1910307</v>
      </c>
      <c r="CI8" s="2">
        <v>160991.08701626601</v>
      </c>
      <c r="CJ8" s="2">
        <v>42726.684134275099</v>
      </c>
      <c r="CK8" s="2">
        <v>2692.9798689345098</v>
      </c>
      <c r="CL8" s="2">
        <v>44068.388404495803</v>
      </c>
      <c r="CM8" s="2">
        <v>3730.20210921545</v>
      </c>
      <c r="CN8" s="2">
        <v>465664.76795085298</v>
      </c>
      <c r="CO8" s="2">
        <v>13578.4238925672</v>
      </c>
      <c r="CP8" s="2">
        <v>1435.53872361962</v>
      </c>
      <c r="CQ8" s="2">
        <v>1031.5148420549201</v>
      </c>
      <c r="CR8" s="2">
        <v>0</v>
      </c>
      <c r="CS8" s="2">
        <v>113485.16660210201</v>
      </c>
      <c r="CT8" s="2">
        <v>149371.914872769</v>
      </c>
      <c r="CU8" s="2">
        <v>13596561.2506031</v>
      </c>
      <c r="CV8" s="2">
        <v>35932.483933539697</v>
      </c>
      <c r="CW8" s="2">
        <v>2567.68334500729</v>
      </c>
      <c r="CX8" s="2">
        <v>145220.17715110799</v>
      </c>
      <c r="CY8" s="2">
        <v>3041.8645880848098</v>
      </c>
      <c r="CZ8" s="2">
        <v>144103.74613935701</v>
      </c>
      <c r="DA8" s="2">
        <v>6800.8599995018003</v>
      </c>
      <c r="DB8" s="2">
        <v>389.216551148625</v>
      </c>
      <c r="DC8" s="2">
        <v>1103.32413950604</v>
      </c>
      <c r="DD8" s="2">
        <v>0</v>
      </c>
      <c r="DE8" s="2">
        <v>9461.2247358882996</v>
      </c>
      <c r="DF8" s="2">
        <v>81750.111297075506</v>
      </c>
      <c r="DG8" s="2">
        <v>15385.820127242099</v>
      </c>
      <c r="DH8" s="2">
        <v>3540713.09073947</v>
      </c>
      <c r="DI8" s="2">
        <v>1996.2399408014701</v>
      </c>
      <c r="DJ8" s="2">
        <v>24722.9178311508</v>
      </c>
      <c r="DK8" s="2">
        <v>2494.0315170427102</v>
      </c>
      <c r="DL8" s="2">
        <v>3974.1674096706101</v>
      </c>
      <c r="DM8" s="2">
        <v>0</v>
      </c>
      <c r="DN8" s="2">
        <v>0</v>
      </c>
      <c r="DO8" s="2">
        <v>212.90295771681599</v>
      </c>
      <c r="DP8" s="2">
        <v>0</v>
      </c>
      <c r="DQ8" s="2">
        <v>0</v>
      </c>
      <c r="DR8" s="2">
        <v>0</v>
      </c>
      <c r="DS8" s="2">
        <v>0</v>
      </c>
      <c r="DT8" s="2">
        <v>1411.8338434171801</v>
      </c>
      <c r="DU8" s="2">
        <v>551810.24389634898</v>
      </c>
      <c r="DV8" s="2">
        <v>1260.0508293261501</v>
      </c>
      <c r="DW8" s="2">
        <v>1089.3797792104699</v>
      </c>
      <c r="DX8" s="2">
        <v>219771.60130641499</v>
      </c>
      <c r="DY8" s="2">
        <v>11795.717640303101</v>
      </c>
      <c r="DZ8" s="2">
        <v>1204.2585722940701</v>
      </c>
      <c r="EA8" s="2">
        <v>1349.1340094156999</v>
      </c>
      <c r="EB8" s="2">
        <v>0</v>
      </c>
      <c r="EC8" s="2">
        <v>22034.037571469999</v>
      </c>
      <c r="ED8" s="2">
        <v>99544.876015731294</v>
      </c>
      <c r="EE8" s="2">
        <v>53817.008757457203</v>
      </c>
      <c r="EF8" s="2">
        <v>23844.979623704901</v>
      </c>
      <c r="EG8" s="2">
        <v>2801.0031751217598</v>
      </c>
      <c r="EH8" s="2">
        <v>8764073.7430080809</v>
      </c>
      <c r="EI8" s="2">
        <v>3380.5859409172899</v>
      </c>
      <c r="EJ8" s="2">
        <v>37850.315340709902</v>
      </c>
      <c r="EK8" s="2">
        <v>1223.2800627777799</v>
      </c>
      <c r="EL8" s="2">
        <v>10214.7341039449</v>
      </c>
      <c r="EM8" s="2">
        <v>16078.2961387917</v>
      </c>
      <c r="EN8" s="2">
        <v>0</v>
      </c>
      <c r="EO8" s="2">
        <v>4572.9468205896101</v>
      </c>
      <c r="EP8" s="2">
        <v>2566.6523170565501</v>
      </c>
      <c r="EQ8" s="2">
        <v>2072.0434410227299</v>
      </c>
      <c r="ER8" s="2">
        <v>585.42026408431298</v>
      </c>
      <c r="ES8" s="2">
        <v>0</v>
      </c>
      <c r="ET8" s="2">
        <v>536.94219244230203</v>
      </c>
      <c r="EU8" s="2">
        <v>325060.66754055902</v>
      </c>
      <c r="EV8" s="2">
        <v>96789.080925416594</v>
      </c>
      <c r="EW8" s="2">
        <v>26994.7907504955</v>
      </c>
      <c r="EX8" s="2">
        <v>24511.736431200599</v>
      </c>
      <c r="EY8" s="2">
        <v>0</v>
      </c>
      <c r="EZ8" s="2">
        <v>238158.062408881</v>
      </c>
      <c r="FA8" s="2">
        <v>381370.80014961498</v>
      </c>
      <c r="FB8" s="2">
        <v>348151.00582174299</v>
      </c>
      <c r="FC8" s="2">
        <v>138283.54801094599</v>
      </c>
      <c r="FD8" s="2">
        <v>11994.8754080901</v>
      </c>
      <c r="FE8" s="2">
        <v>254940.08499023499</v>
      </c>
      <c r="FF8" s="2">
        <v>35484.763765892298</v>
      </c>
      <c r="FG8" s="2">
        <v>2977285.2509426498</v>
      </c>
      <c r="FH8" s="2">
        <v>1233492.9012575501</v>
      </c>
      <c r="FI8" s="2">
        <v>249354.61047336299</v>
      </c>
      <c r="FJ8" s="2">
        <v>58404703.244685099</v>
      </c>
      <c r="FK8" s="2">
        <v>15440015.597575299</v>
      </c>
      <c r="FL8" s="2">
        <v>22567564.801131401</v>
      </c>
      <c r="FM8" s="2">
        <v>1031963.14826206</v>
      </c>
      <c r="FN8" s="2">
        <v>14062226.0185539</v>
      </c>
      <c r="FO8" s="2">
        <v>3684816.8368788199</v>
      </c>
      <c r="FP8" s="2">
        <v>555784.41130601906</v>
      </c>
      <c r="FQ8" s="2">
        <v>8983845.3443145007</v>
      </c>
      <c r="FR8" s="2">
        <v>362910.98288126901</v>
      </c>
      <c r="FS8" s="2">
        <v>2618306.9745511301</v>
      </c>
      <c r="FT8" s="2">
        <v>1752856.31955269</v>
      </c>
      <c r="FU8" s="2">
        <v>570082.58576179505</v>
      </c>
      <c r="FV8" s="2">
        <v>161237593762.61401</v>
      </c>
      <c r="FW8" s="2">
        <v>18451096172.166901</v>
      </c>
      <c r="FX8" s="2">
        <v>886072.34257145401</v>
      </c>
      <c r="FY8" s="2">
        <v>2404799.0805506301</v>
      </c>
      <c r="FZ8" s="2">
        <v>112444.803922245</v>
      </c>
      <c r="GA8" s="2">
        <v>5979256.9276455501</v>
      </c>
      <c r="GB8" s="2">
        <v>4064.1504353877399</v>
      </c>
      <c r="GC8" s="2">
        <v>13669.0333565607</v>
      </c>
      <c r="GD8" s="2">
        <v>588336.16933521105</v>
      </c>
      <c r="GE8" s="2">
        <v>661485.27630122704</v>
      </c>
      <c r="GF8" s="2">
        <v>502814.59343049099</v>
      </c>
      <c r="GG8" s="2">
        <v>3523275.0412321398</v>
      </c>
      <c r="GH8" s="2">
        <v>10593830.991363</v>
      </c>
      <c r="GI8" s="2">
        <v>5503321.2566760704</v>
      </c>
      <c r="GJ8" s="2">
        <v>2805203.1746956198</v>
      </c>
      <c r="GK8" s="2">
        <v>0</v>
      </c>
      <c r="GL8" s="2">
        <v>6121392.3412110005</v>
      </c>
      <c r="GM8" s="2">
        <v>6786337.6216878695</v>
      </c>
      <c r="GN8" s="2">
        <v>74016.626974807601</v>
      </c>
      <c r="GO8" s="2">
        <v>2247141.5706406301</v>
      </c>
      <c r="GP8" s="2">
        <v>917594.59753116604</v>
      </c>
      <c r="GQ8" s="2">
        <v>882083.24430491705</v>
      </c>
      <c r="GR8" s="2">
        <v>4130717.72552924</v>
      </c>
      <c r="GS8" s="2">
        <v>15169833.997957099</v>
      </c>
      <c r="GT8" s="2">
        <v>233.33915635014901</v>
      </c>
      <c r="GU8" s="2">
        <v>24.1500912991497</v>
      </c>
      <c r="GV8" s="2">
        <v>113.010202685016</v>
      </c>
      <c r="GW8" s="2">
        <v>120.328953665133</v>
      </c>
      <c r="GX8" s="2">
        <v>71.301563087287207</v>
      </c>
      <c r="GY8" s="2">
        <v>0</v>
      </c>
      <c r="GZ8" s="2">
        <v>0</v>
      </c>
      <c r="HA8" s="2">
        <v>0</v>
      </c>
      <c r="HB8" s="2">
        <v>0</v>
      </c>
      <c r="HC8" s="2">
        <v>0.28502497090747297</v>
      </c>
      <c r="HD8" s="2">
        <v>0</v>
      </c>
      <c r="HE8" s="2">
        <v>0.10603427479486301</v>
      </c>
      <c r="HF8" s="2">
        <v>0.10603427479486301</v>
      </c>
      <c r="HG8" s="2">
        <v>0</v>
      </c>
      <c r="HH8" s="2">
        <v>0</v>
      </c>
      <c r="HI8" s="2">
        <v>0</v>
      </c>
      <c r="HJ8" s="2">
        <v>0</v>
      </c>
      <c r="HK8" s="2">
        <v>0</v>
      </c>
      <c r="HL8" s="2">
        <v>1.78565269174417E-2</v>
      </c>
      <c r="HM8" s="2">
        <v>1.78565269174417E-2</v>
      </c>
      <c r="HN8" s="2">
        <v>0</v>
      </c>
      <c r="HO8" s="2">
        <v>0</v>
      </c>
      <c r="HP8" s="2">
        <v>0</v>
      </c>
      <c r="HQ8" s="2">
        <v>0</v>
      </c>
      <c r="HR8" s="2">
        <v>0</v>
      </c>
      <c r="HS8" s="75">
        <v>3.9939231241926899E-9</v>
      </c>
      <c r="HT8" s="2">
        <v>1.2146928719853799E-2</v>
      </c>
      <c r="HU8" s="2">
        <v>0</v>
      </c>
      <c r="HV8" s="2">
        <v>0</v>
      </c>
      <c r="HW8" s="75">
        <v>2.3394404699958698E-5</v>
      </c>
      <c r="HX8" s="2">
        <v>0</v>
      </c>
      <c r="HY8" s="2">
        <v>0</v>
      </c>
      <c r="HZ8" s="2">
        <v>0</v>
      </c>
      <c r="IA8" s="2">
        <v>0</v>
      </c>
      <c r="IB8" s="2">
        <v>0</v>
      </c>
      <c r="IC8" s="2">
        <v>0</v>
      </c>
      <c r="ID8" s="2">
        <v>0</v>
      </c>
      <c r="IE8" s="2">
        <v>0</v>
      </c>
      <c r="IF8" s="2">
        <v>0</v>
      </c>
      <c r="IG8" s="2">
        <v>9.5902117961131003E-3</v>
      </c>
      <c r="IH8" s="2">
        <v>0</v>
      </c>
      <c r="II8" s="2">
        <v>6.7776145551647002E-3</v>
      </c>
      <c r="IJ8" s="2">
        <v>0</v>
      </c>
      <c r="IK8" s="2">
        <v>0</v>
      </c>
      <c r="IL8" s="2">
        <v>0</v>
      </c>
      <c r="IM8" s="2">
        <v>0</v>
      </c>
      <c r="IN8" s="2">
        <v>0</v>
      </c>
      <c r="IO8" s="2">
        <v>0</v>
      </c>
      <c r="IP8" s="2">
        <v>0</v>
      </c>
      <c r="IQ8" s="2">
        <v>1.48652858189786</v>
      </c>
      <c r="IR8" s="2">
        <v>2.8372809721990199E-2</v>
      </c>
      <c r="IS8" s="2">
        <v>0</v>
      </c>
      <c r="IT8" s="2">
        <v>2.1506892981130001E-4</v>
      </c>
      <c r="IU8" s="2">
        <v>5.6906848861799997E-3</v>
      </c>
      <c r="IV8" s="2">
        <v>4.6545145909129004E-3</v>
      </c>
      <c r="IW8" s="2">
        <v>0</v>
      </c>
      <c r="IX8" s="2">
        <v>1.5100479118568801E-2</v>
      </c>
      <c r="IY8" s="2">
        <v>9.0219197409059995E-3</v>
      </c>
      <c r="IZ8" s="2">
        <v>1.2077615248545601E-2</v>
      </c>
      <c r="JA8" s="2">
        <v>7.6930657144277007E-2</v>
      </c>
      <c r="JB8" s="2">
        <v>1.7754016137959999E-4</v>
      </c>
      <c r="JC8" s="75">
        <v>4.50813335167432E-6</v>
      </c>
      <c r="JD8" s="2">
        <v>0</v>
      </c>
      <c r="JE8" s="2">
        <v>2.0356870102712999E-3</v>
      </c>
      <c r="JF8" s="2">
        <v>0</v>
      </c>
      <c r="JG8" s="2">
        <v>9.9190222402911997E-3</v>
      </c>
      <c r="JH8" s="2">
        <v>0</v>
      </c>
      <c r="JI8" s="2">
        <v>0</v>
      </c>
      <c r="JJ8" s="2">
        <v>0</v>
      </c>
      <c r="JK8" s="2">
        <v>0</v>
      </c>
      <c r="JL8" s="2">
        <v>0</v>
      </c>
      <c r="JM8" s="2">
        <v>1.6196785519429002E-2</v>
      </c>
      <c r="JN8" s="2">
        <v>0</v>
      </c>
      <c r="JO8" s="2">
        <v>8.5152208510333796E-2</v>
      </c>
      <c r="JP8" s="2">
        <v>0</v>
      </c>
      <c r="JQ8" s="2">
        <v>0</v>
      </c>
      <c r="JR8" s="2">
        <v>0</v>
      </c>
      <c r="JS8" s="2">
        <v>0</v>
      </c>
      <c r="JT8" s="2">
        <v>0</v>
      </c>
      <c r="JU8" s="2">
        <v>0</v>
      </c>
      <c r="JV8" s="2">
        <v>1.2137261651436E-3</v>
      </c>
      <c r="JW8" s="2">
        <v>1.13918098375956E-2</v>
      </c>
      <c r="JX8" s="2">
        <v>2.2345524183360501</v>
      </c>
      <c r="JY8" s="2">
        <v>4.6529218429061698</v>
      </c>
      <c r="JZ8" s="2">
        <v>0.29428993519610702</v>
      </c>
      <c r="KA8" s="2">
        <v>6.9569936322067998E-3</v>
      </c>
      <c r="KB8" s="2">
        <v>1.62949122052671</v>
      </c>
      <c r="KC8" s="2">
        <v>0.43077643517235098</v>
      </c>
      <c r="KD8" s="2">
        <v>1.9077876390515801E-2</v>
      </c>
      <c r="KE8" s="2">
        <v>8.5670731893396999E-3</v>
      </c>
      <c r="KF8" s="2">
        <v>2.8444295020903002E-3</v>
      </c>
      <c r="KG8" s="2">
        <v>5.3915379525739998E-4</v>
      </c>
      <c r="KH8" s="2">
        <v>1.1335024056712E-3</v>
      </c>
      <c r="KI8" s="2">
        <v>1.4119604507210001E-3</v>
      </c>
      <c r="KJ8" s="2">
        <v>8.9960776355874992E-3</v>
      </c>
      <c r="KK8" s="2">
        <v>2.9184177711437998E-3</v>
      </c>
      <c r="KL8" s="2">
        <v>5.4871994817235897E-2</v>
      </c>
      <c r="KM8" s="2">
        <v>6.7752223925729004E-3</v>
      </c>
      <c r="KN8" s="2">
        <v>1.477823548179E-4</v>
      </c>
      <c r="KO8" s="2">
        <v>0</v>
      </c>
      <c r="KP8" s="2">
        <v>0</v>
      </c>
      <c r="KQ8" s="2">
        <v>0</v>
      </c>
      <c r="KR8" s="2">
        <v>0</v>
      </c>
      <c r="KS8" s="2">
        <v>0</v>
      </c>
      <c r="KT8" s="2">
        <v>0</v>
      </c>
      <c r="KU8" s="2">
        <v>0</v>
      </c>
      <c r="KV8" s="2">
        <v>3.4209548981779998E-4</v>
      </c>
      <c r="KW8" s="2">
        <v>2.269769534521E-4</v>
      </c>
      <c r="KX8" s="2">
        <v>2.8651382009193802E-2</v>
      </c>
      <c r="KY8" s="2">
        <v>2.71628474029127E-2</v>
      </c>
      <c r="KZ8" s="2">
        <v>0</v>
      </c>
      <c r="LA8" s="2">
        <v>8.9903385682706796E-2</v>
      </c>
      <c r="LB8" s="2">
        <v>0.90620686980367204</v>
      </c>
      <c r="LC8" s="2">
        <v>2.1927567640548E-3</v>
      </c>
      <c r="LD8" s="2">
        <v>0.14655789692729801</v>
      </c>
      <c r="LE8" s="2">
        <v>0</v>
      </c>
      <c r="LF8" s="2">
        <v>5.0536275678539995E-4</v>
      </c>
      <c r="LG8" s="2">
        <v>0</v>
      </c>
      <c r="LH8" s="2">
        <v>0.19615440791942301</v>
      </c>
      <c r="LI8" s="2">
        <v>0</v>
      </c>
      <c r="LJ8" s="2">
        <v>0.41300467221803999</v>
      </c>
      <c r="LK8" s="2">
        <v>0.16797251246082501</v>
      </c>
      <c r="LL8" s="75">
        <v>2.3819210870035101E-5</v>
      </c>
      <c r="LM8" s="2">
        <v>7.6888394410513802E-2</v>
      </c>
      <c r="LN8" s="2">
        <v>0</v>
      </c>
      <c r="LO8" s="2">
        <v>13.1782631778</v>
      </c>
      <c r="LP8" s="2">
        <v>8.8184340215999999</v>
      </c>
      <c r="LQ8" s="2">
        <v>0</v>
      </c>
      <c r="LR8" s="2">
        <v>0.37634505299999998</v>
      </c>
      <c r="LS8" s="2">
        <v>0.38225706300000001</v>
      </c>
      <c r="LT8" s="2">
        <v>0.18315931499999999</v>
      </c>
      <c r="LU8" s="2">
        <v>0.1126162575</v>
      </c>
      <c r="LV8" s="2">
        <v>2.3942473443000001</v>
      </c>
      <c r="LW8" s="2">
        <v>2.9859948616736302E-2</v>
      </c>
      <c r="LX8" s="2">
        <v>0</v>
      </c>
      <c r="LY8" s="2">
        <v>3.8925300584696503E-2</v>
      </c>
      <c r="LZ8" s="2">
        <v>3.2013961639090001E-4</v>
      </c>
      <c r="MA8" s="2">
        <v>0</v>
      </c>
      <c r="MB8" s="2">
        <v>1.6183444726247001E-3</v>
      </c>
      <c r="MC8" s="2">
        <v>7.1727873222807003E-3</v>
      </c>
      <c r="MD8" s="2">
        <v>2.0074585502283999E-3</v>
      </c>
      <c r="ME8" s="75">
        <v>6.0353465166727399E-5</v>
      </c>
      <c r="MF8" s="2">
        <v>8.3920374223566893E-2</v>
      </c>
      <c r="MG8" s="2">
        <v>1.4936370664576999E-3</v>
      </c>
      <c r="MH8" s="2">
        <v>6.5732321644247402E-2</v>
      </c>
      <c r="MI8" s="2">
        <v>8.4855656332679993E-3</v>
      </c>
      <c r="MJ8" s="2">
        <v>0</v>
      </c>
      <c r="MK8" s="2">
        <v>0</v>
      </c>
      <c r="ML8" s="2">
        <v>0</v>
      </c>
      <c r="MM8" s="2">
        <v>0</v>
      </c>
      <c r="MN8" s="2">
        <v>0</v>
      </c>
      <c r="MO8" s="2">
        <v>8.3157407125622994E-3</v>
      </c>
      <c r="MP8" s="2">
        <v>1.1087654283416499</v>
      </c>
      <c r="MQ8" s="2">
        <v>3.1745026891849097E-2</v>
      </c>
      <c r="MR8" s="2">
        <v>1.7360995732162201</v>
      </c>
      <c r="MS8" s="2">
        <v>1.4522236115774501</v>
      </c>
      <c r="MT8" s="2">
        <v>2.99149792899E-4</v>
      </c>
      <c r="MU8" s="2">
        <v>5.0316656594109996E-4</v>
      </c>
      <c r="MV8" s="75">
        <v>1.38253670093188E-5</v>
      </c>
      <c r="MW8" s="2">
        <v>1.5555027786865201E-2</v>
      </c>
      <c r="MX8" s="2">
        <v>1.3081690344471E-3</v>
      </c>
      <c r="MY8" s="2">
        <v>7.1888389394990002E-4</v>
      </c>
      <c r="MZ8" s="2">
        <v>0.15260252421206799</v>
      </c>
      <c r="NA8" s="2">
        <v>1.0432263546797</v>
      </c>
      <c r="NB8" s="2">
        <v>0.61666756202440598</v>
      </c>
      <c r="NC8" s="2">
        <v>0</v>
      </c>
      <c r="ND8" s="2">
        <v>0</v>
      </c>
      <c r="NE8" s="2">
        <v>3.8427942937611002E-2</v>
      </c>
      <c r="NF8" s="2">
        <v>0</v>
      </c>
      <c r="NG8" s="2">
        <v>5.1534320264089703E-2</v>
      </c>
      <c r="NH8" s="2">
        <v>0</v>
      </c>
      <c r="NI8" s="2">
        <v>0</v>
      </c>
      <c r="NJ8" s="2">
        <v>3.1571609299250902E-2</v>
      </c>
      <c r="NK8" s="2">
        <v>2.9423664322502398E-2</v>
      </c>
      <c r="NL8" s="2">
        <v>1.60026178887792E-2</v>
      </c>
      <c r="NM8" s="2">
        <v>2.55917676731491E-2</v>
      </c>
      <c r="NN8" s="2">
        <v>5.0203716703385801</v>
      </c>
      <c r="NO8" s="2">
        <v>2.9676209237971301</v>
      </c>
      <c r="NP8" s="2">
        <v>0</v>
      </c>
      <c r="NQ8" s="2">
        <v>0</v>
      </c>
      <c r="NR8" s="2">
        <v>0.18492875990714699</v>
      </c>
      <c r="NS8" s="2">
        <v>0</v>
      </c>
      <c r="NT8" s="2">
        <v>0.248001251447896</v>
      </c>
      <c r="NU8" s="2">
        <v>0</v>
      </c>
      <c r="NV8" s="2">
        <v>0</v>
      </c>
      <c r="NW8" s="2">
        <v>0.151933674031482</v>
      </c>
      <c r="NX8" s="2">
        <v>0.141597008299888</v>
      </c>
      <c r="NY8" s="2">
        <v>7.7010218482015905E-2</v>
      </c>
      <c r="NZ8" s="2">
        <v>0.123156575602053</v>
      </c>
      <c r="OA8" s="2">
        <v>0.268637796048592</v>
      </c>
      <c r="OB8" s="2">
        <v>0.268637796048592</v>
      </c>
      <c r="OC8" s="2">
        <v>0</v>
      </c>
      <c r="OD8" s="2">
        <v>0</v>
      </c>
      <c r="OE8" s="2">
        <v>0</v>
      </c>
      <c r="OF8" s="2">
        <v>0</v>
      </c>
      <c r="OG8" s="2">
        <v>0</v>
      </c>
      <c r="OH8" s="2">
        <v>0</v>
      </c>
      <c r="OI8" s="2">
        <v>0.11942010630467299</v>
      </c>
      <c r="OJ8" s="2">
        <v>5.6116600892332502E-2</v>
      </c>
      <c r="OK8" s="2">
        <v>6.2836249370409999E-4</v>
      </c>
      <c r="OL8" s="2">
        <v>1.40874788299786E-2</v>
      </c>
      <c r="OM8" s="2">
        <v>4.7380416444070503</v>
      </c>
      <c r="ON8" s="2">
        <v>0</v>
      </c>
      <c r="OO8" s="2">
        <v>0.23565365016081999</v>
      </c>
      <c r="OP8" s="2">
        <v>5.0216221071818499</v>
      </c>
      <c r="OQ8" s="2">
        <v>4.1072759844234596</v>
      </c>
      <c r="OR8" s="2">
        <v>0</v>
      </c>
      <c r="OS8" s="2">
        <v>2.7317479953099499</v>
      </c>
      <c r="OT8" s="2">
        <v>1.6321078935675</v>
      </c>
      <c r="OU8" s="2">
        <v>2.1848976435965102</v>
      </c>
      <c r="OV8" s="2">
        <v>13.9171192371857</v>
      </c>
      <c r="OW8" s="2">
        <v>3.2117853753352701E-2</v>
      </c>
      <c r="OX8" s="2">
        <v>8.8223684946743992E-3</v>
      </c>
      <c r="OY8" s="2">
        <v>0</v>
      </c>
      <c r="OZ8" s="2">
        <v>7.0786941976042197</v>
      </c>
      <c r="PA8" s="2">
        <v>0</v>
      </c>
      <c r="PB8" s="2">
        <v>10.6922793504214</v>
      </c>
      <c r="PC8" s="2">
        <v>0</v>
      </c>
      <c r="PD8" s="2">
        <v>0</v>
      </c>
      <c r="PE8" s="2">
        <v>0</v>
      </c>
      <c r="PF8" s="2">
        <v>0</v>
      </c>
      <c r="PG8" s="2">
        <v>0</v>
      </c>
      <c r="PH8" s="2">
        <v>2.61502353368429</v>
      </c>
      <c r="PI8" s="2">
        <v>0</v>
      </c>
      <c r="PJ8" s="2">
        <v>0.103171173208407</v>
      </c>
      <c r="PK8" s="2">
        <v>0</v>
      </c>
      <c r="PL8" s="2">
        <v>0</v>
      </c>
      <c r="PM8" s="2">
        <v>0</v>
      </c>
      <c r="PN8" s="2">
        <v>0</v>
      </c>
      <c r="PO8" s="2">
        <v>5.28180026573834E-2</v>
      </c>
      <c r="PP8" s="2">
        <v>0</v>
      </c>
      <c r="PQ8" s="2">
        <v>1.30832063608714</v>
      </c>
      <c r="PR8" s="2">
        <v>9.97634003698988</v>
      </c>
      <c r="PS8" s="2">
        <v>5.2824919776809101E-2</v>
      </c>
      <c r="PT8" s="2">
        <v>2.25162655904079</v>
      </c>
      <c r="PU8" s="2">
        <v>8.8247280699191005E-3</v>
      </c>
      <c r="PV8" s="2">
        <v>3.3623167756829E-3</v>
      </c>
      <c r="PW8" s="2">
        <v>-0.45303564597004697</v>
      </c>
      <c r="PX8" s="2">
        <v>-1.1477609702207101</v>
      </c>
      <c r="PY8" s="2">
        <v>-90.630803510973493</v>
      </c>
      <c r="PZ8" s="2">
        <v>-48.848942923634702</v>
      </c>
      <c r="QA8" s="2">
        <v>4.6445109900582997</v>
      </c>
      <c r="QB8" s="2">
        <v>3.5871513898891898</v>
      </c>
      <c r="QC8" s="2">
        <v>1.74700157690443</v>
      </c>
      <c r="QD8" s="2">
        <v>0.27304260858269502</v>
      </c>
      <c r="QE8" s="2">
        <v>0.47461304929738402</v>
      </c>
      <c r="QF8" s="2">
        <v>0.59120726312635796</v>
      </c>
      <c r="QG8" s="2">
        <v>11.890454156922001</v>
      </c>
      <c r="QH8" s="2">
        <v>3.0413260464518399</v>
      </c>
      <c r="QI8" s="2">
        <v>19.324665602387402</v>
      </c>
      <c r="QJ8" s="2">
        <v>2.3959283719928099</v>
      </c>
      <c r="QK8" s="2">
        <v>8.8835575159764493E-2</v>
      </c>
      <c r="QL8" s="2">
        <v>0</v>
      </c>
      <c r="QM8" s="2">
        <v>0</v>
      </c>
      <c r="QN8" s="2">
        <v>0</v>
      </c>
      <c r="QO8" s="2">
        <v>0</v>
      </c>
      <c r="QP8" s="2">
        <v>0</v>
      </c>
      <c r="QQ8" s="2">
        <v>0</v>
      </c>
      <c r="QR8" s="2">
        <v>0</v>
      </c>
      <c r="QS8" s="2">
        <v>0.223730807277602</v>
      </c>
      <c r="QT8" s="2">
        <v>0.15585261470311901</v>
      </c>
      <c r="QU8" s="2">
        <v>2.1741091319467699E-2</v>
      </c>
      <c r="QV8" s="2">
        <v>1.3803867504423E-3</v>
      </c>
      <c r="QW8" s="2">
        <v>1.9132160361131599E-2</v>
      </c>
      <c r="QX8" s="2">
        <v>7.13001997862807</v>
      </c>
      <c r="QY8" s="2">
        <v>0.75152547336744302</v>
      </c>
      <c r="QZ8" s="2">
        <v>1.1778930710455601E-2</v>
      </c>
      <c r="RA8" s="2">
        <v>0.20072538375183999</v>
      </c>
      <c r="RB8" s="2">
        <v>10.470712690978999</v>
      </c>
      <c r="RC8" s="2">
        <v>0</v>
      </c>
      <c r="RD8" s="2">
        <v>1.16859029184353</v>
      </c>
      <c r="RE8" s="2">
        <v>0</v>
      </c>
      <c r="RF8" s="2">
        <v>0</v>
      </c>
      <c r="RG8" s="2">
        <v>0</v>
      </c>
      <c r="RH8" s="2">
        <v>0</v>
      </c>
      <c r="RI8" s="2">
        <v>0</v>
      </c>
      <c r="RJ8" s="2">
        <v>0</v>
      </c>
      <c r="RK8" s="2">
        <v>-12.4604384184856</v>
      </c>
      <c r="RL8" s="2">
        <v>0</v>
      </c>
      <c r="RM8" s="2">
        <v>0</v>
      </c>
      <c r="RN8" s="2">
        <v>0</v>
      </c>
      <c r="RO8" s="2">
        <v>11.057186605163601</v>
      </c>
      <c r="RP8" s="2">
        <v>39.449884728513297</v>
      </c>
      <c r="RQ8" s="2">
        <v>47.5348374246975</v>
      </c>
      <c r="RR8" s="2">
        <v>0.57179153556861595</v>
      </c>
      <c r="RS8" s="2">
        <v>0</v>
      </c>
      <c r="RT8" s="2">
        <v>7.6744217653249402E-2</v>
      </c>
      <c r="RU8" s="2">
        <v>0</v>
      </c>
      <c r="RV8" s="2">
        <v>13.4465678040226</v>
      </c>
      <c r="RW8" s="2">
        <v>4.2194898133846297E-2</v>
      </c>
      <c r="RX8" s="2">
        <v>0</v>
      </c>
      <c r="RY8" s="2">
        <v>0</v>
      </c>
      <c r="RZ8" s="2">
        <v>0</v>
      </c>
      <c r="SA8" s="2">
        <v>0</v>
      </c>
      <c r="SB8" s="2">
        <v>0</v>
      </c>
      <c r="SC8" s="2">
        <v>0</v>
      </c>
      <c r="SD8" s="2">
        <v>0</v>
      </c>
      <c r="SE8" s="2">
        <v>0</v>
      </c>
      <c r="SF8" s="2">
        <v>0</v>
      </c>
      <c r="SG8" s="2">
        <v>0</v>
      </c>
      <c r="SH8" s="2">
        <v>0</v>
      </c>
      <c r="SI8" s="2">
        <v>0</v>
      </c>
      <c r="SJ8" s="2">
        <v>0</v>
      </c>
      <c r="SK8" s="2">
        <v>0</v>
      </c>
      <c r="SL8" s="2">
        <v>0</v>
      </c>
      <c r="SM8" s="2">
        <v>0</v>
      </c>
      <c r="SN8" s="2">
        <v>0</v>
      </c>
      <c r="SO8" s="2">
        <v>0</v>
      </c>
      <c r="SP8" s="2">
        <v>0</v>
      </c>
      <c r="SQ8" s="2">
        <v>0</v>
      </c>
      <c r="SR8" s="2">
        <v>0</v>
      </c>
      <c r="SS8" s="2">
        <v>0</v>
      </c>
      <c r="ST8" s="2">
        <v>0.35038085852697798</v>
      </c>
      <c r="SU8" s="2">
        <v>3.2623845084404399</v>
      </c>
      <c r="SV8" s="2">
        <v>0</v>
      </c>
      <c r="SW8" s="2">
        <v>0</v>
      </c>
      <c r="SX8" s="2">
        <v>0.51442260082414304</v>
      </c>
      <c r="SY8" s="2">
        <v>0.70909774039241302</v>
      </c>
      <c r="SZ8" s="2">
        <v>0.57607126969483602</v>
      </c>
      <c r="TA8" s="2">
        <v>0.16942370728561501</v>
      </c>
      <c r="TB8" s="2">
        <v>0</v>
      </c>
      <c r="TC8" s="2">
        <v>0.131360480719281</v>
      </c>
      <c r="TD8" s="2">
        <v>5.3440454392798999</v>
      </c>
      <c r="TE8" s="2">
        <v>15.687056309181701</v>
      </c>
      <c r="TF8" s="2">
        <v>0.97066617373743502</v>
      </c>
      <c r="TG8" s="2">
        <v>0</v>
      </c>
      <c r="TH8" s="2">
        <v>0</v>
      </c>
      <c r="TI8" s="2">
        <v>1.9666891261772199</v>
      </c>
      <c r="TJ8" s="2">
        <v>5.5264729741665199</v>
      </c>
      <c r="TK8" s="2">
        <v>10.1022259450065</v>
      </c>
      <c r="TL8" s="2">
        <v>0.76025223557836097</v>
      </c>
      <c r="TM8" s="2">
        <v>0</v>
      </c>
      <c r="TN8" s="2">
        <v>3.8290912337070599</v>
      </c>
      <c r="TO8" s="2">
        <v>0.60743073095853295</v>
      </c>
      <c r="TP8" s="2">
        <v>3.3729062630548801</v>
      </c>
      <c r="TQ8" s="2">
        <v>0.58224855743766601</v>
      </c>
      <c r="TR8" s="2">
        <v>5.6881633822387499E-2</v>
      </c>
      <c r="TS8" s="2">
        <v>0</v>
      </c>
      <c r="TT8" s="2">
        <v>0</v>
      </c>
      <c r="TU8" s="2">
        <v>6.6770751217526403</v>
      </c>
      <c r="TV8" s="2">
        <v>23.980910743491101</v>
      </c>
      <c r="TW8" s="2">
        <v>6.5627870285280903</v>
      </c>
      <c r="TX8" s="2">
        <v>0.29871704777572899</v>
      </c>
      <c r="TY8" s="2">
        <v>4.8157022847925903</v>
      </c>
      <c r="TZ8" s="2">
        <v>1.18760874404234</v>
      </c>
      <c r="UA8" s="2">
        <v>5.4958140449896602E-2</v>
      </c>
      <c r="UB8" s="2">
        <v>5.6118497423970001E-3</v>
      </c>
      <c r="UC8" s="2">
        <v>0</v>
      </c>
      <c r="UD8" s="2">
        <v>0</v>
      </c>
      <c r="UE8" s="2">
        <v>0</v>
      </c>
      <c r="UF8" s="2">
        <v>0</v>
      </c>
      <c r="UG8" s="2">
        <v>0.50281077359833604</v>
      </c>
      <c r="UH8" s="2">
        <v>0</v>
      </c>
      <c r="UI8" s="2">
        <v>8.4107717779859995E-3</v>
      </c>
      <c r="UJ8" s="2">
        <v>0</v>
      </c>
      <c r="UK8" s="2">
        <v>0</v>
      </c>
      <c r="UL8" s="2">
        <v>0</v>
      </c>
      <c r="UM8" s="2">
        <v>0</v>
      </c>
      <c r="UN8" s="2">
        <v>0</v>
      </c>
      <c r="UO8" s="2">
        <v>0</v>
      </c>
      <c r="UP8" s="2">
        <v>0</v>
      </c>
      <c r="UQ8" s="2">
        <v>0</v>
      </c>
      <c r="UR8" s="2">
        <v>0</v>
      </c>
      <c r="US8" s="2">
        <v>0</v>
      </c>
      <c r="UT8" s="2">
        <v>0</v>
      </c>
      <c r="UU8" s="2">
        <v>0</v>
      </c>
      <c r="UV8" s="2">
        <v>0</v>
      </c>
      <c r="UW8" s="2">
        <v>2.1240590028055201E-2</v>
      </c>
      <c r="UX8" s="2">
        <v>1.2156093781795999E-3</v>
      </c>
      <c r="UY8" s="2">
        <v>0</v>
      </c>
      <c r="UZ8" s="2">
        <v>0</v>
      </c>
      <c r="VA8" s="2">
        <v>0</v>
      </c>
      <c r="VB8" s="2">
        <v>0</v>
      </c>
      <c r="VC8" s="2">
        <v>4.80533193731515E-2</v>
      </c>
      <c r="VD8" s="2">
        <v>0</v>
      </c>
      <c r="VE8" s="2">
        <v>6.2346988738628999E-3</v>
      </c>
      <c r="VF8" s="2">
        <v>0</v>
      </c>
      <c r="VG8" s="2">
        <v>0</v>
      </c>
      <c r="VH8" s="2">
        <v>0</v>
      </c>
      <c r="VI8" s="2">
        <v>0</v>
      </c>
      <c r="VJ8" s="2">
        <v>0</v>
      </c>
      <c r="VK8" s="2">
        <v>0</v>
      </c>
      <c r="VL8" s="2">
        <v>0</v>
      </c>
      <c r="VM8" s="2">
        <v>0</v>
      </c>
      <c r="VN8" s="2">
        <v>0</v>
      </c>
      <c r="VO8" s="2">
        <v>0</v>
      </c>
      <c r="VP8" s="2">
        <v>0</v>
      </c>
      <c r="VQ8" s="2">
        <v>0</v>
      </c>
      <c r="VR8" s="2">
        <v>0</v>
      </c>
      <c r="VS8" s="2">
        <v>0.83142484957850404</v>
      </c>
      <c r="VT8" s="2">
        <v>8.4882542364543706E-2</v>
      </c>
      <c r="VU8" s="2">
        <v>0</v>
      </c>
      <c r="VV8" s="2">
        <v>0</v>
      </c>
      <c r="VW8" s="2">
        <v>0</v>
      </c>
      <c r="VX8" s="2">
        <v>6.7055510748439398</v>
      </c>
      <c r="VY8" s="2">
        <v>3.7933087053603098</v>
      </c>
      <c r="VZ8" s="2">
        <v>1.6062477060104801</v>
      </c>
      <c r="WA8" s="2">
        <v>0.197429585427469</v>
      </c>
      <c r="WB8" s="2">
        <v>0</v>
      </c>
      <c r="WC8" s="2">
        <v>0.22772334043731099</v>
      </c>
      <c r="WD8" s="2">
        <v>3.820574207506E-3</v>
      </c>
      <c r="WE8" s="2">
        <v>3.1902873954673602E-2</v>
      </c>
      <c r="WF8" s="2">
        <v>0</v>
      </c>
      <c r="WG8" s="2">
        <v>0</v>
      </c>
      <c r="WH8" s="2">
        <v>0</v>
      </c>
      <c r="WI8" s="2">
        <v>0</v>
      </c>
      <c r="WJ8" s="2">
        <v>6.4714499716666003E-3</v>
      </c>
      <c r="WK8" s="2">
        <v>0</v>
      </c>
      <c r="WL8" s="2">
        <v>0</v>
      </c>
      <c r="WM8" s="2">
        <v>0</v>
      </c>
      <c r="WN8" s="2">
        <v>0</v>
      </c>
      <c r="WO8" s="2">
        <v>23.0604826822698</v>
      </c>
      <c r="WP8" s="2">
        <v>0</v>
      </c>
      <c r="WQ8" s="2">
        <v>18.2695491487205</v>
      </c>
      <c r="WR8" s="2">
        <v>1.1109041997608799E-2</v>
      </c>
      <c r="WS8" s="2">
        <v>3.0692857116748802</v>
      </c>
      <c r="WT8" s="2">
        <v>5.2287812930677198E-2</v>
      </c>
      <c r="WU8" s="2">
        <v>1.6454487810199701</v>
      </c>
      <c r="WV8" s="2">
        <v>0</v>
      </c>
      <c r="WW8" s="2">
        <v>0.30392999883833099</v>
      </c>
      <c r="WX8" s="2">
        <v>1.02761964744992</v>
      </c>
      <c r="WY8" s="2">
        <v>1.28473186139763</v>
      </c>
      <c r="WZ8" s="2">
        <v>3.8624966695638398E-2</v>
      </c>
      <c r="XA8" s="2">
        <v>12.7581549678549</v>
      </c>
      <c r="XB8" s="2">
        <v>0.22577952099549001</v>
      </c>
      <c r="XC8" s="2">
        <v>11.661750283138</v>
      </c>
      <c r="XD8" s="2">
        <v>3.2195617686900202</v>
      </c>
      <c r="XE8" s="2">
        <v>5.1585586604203701</v>
      </c>
      <c r="XF8" s="2">
        <v>0.404675526480751</v>
      </c>
      <c r="XG8" s="2">
        <v>0.68714378046448299</v>
      </c>
      <c r="XH8" s="2">
        <v>0</v>
      </c>
      <c r="XI8" s="2">
        <v>6.7776145551647002E-3</v>
      </c>
      <c r="XJ8" s="2">
        <v>0</v>
      </c>
      <c r="XK8" s="2">
        <v>7.1977219406242996E-3</v>
      </c>
      <c r="XL8" s="2">
        <v>0.33840196504349102</v>
      </c>
      <c r="XM8" s="2">
        <v>0</v>
      </c>
      <c r="XN8" s="2">
        <v>5.7547283734710002E-4</v>
      </c>
      <c r="XO8" s="2">
        <v>1.1136609132094299E-2</v>
      </c>
      <c r="XP8" s="2">
        <v>9.1088350058726002E-3</v>
      </c>
      <c r="XQ8" s="2">
        <v>0</v>
      </c>
      <c r="XR8" s="2">
        <v>9.6098034964977996E-3</v>
      </c>
      <c r="XS8" s="2">
        <v>5.7414652336871003E-3</v>
      </c>
      <c r="XT8" s="2">
        <v>7.6860812384494E-3</v>
      </c>
      <c r="XU8" s="2">
        <v>4.8957949758286698E-2</v>
      </c>
      <c r="XV8" s="2">
        <v>1.1298489605509999E-4</v>
      </c>
      <c r="XW8" s="75">
        <v>4.4111842473372397E-6</v>
      </c>
      <c r="XX8" s="2">
        <v>0</v>
      </c>
      <c r="XY8" s="2">
        <v>2.98786319249503E-2</v>
      </c>
      <c r="XZ8" s="2">
        <v>0</v>
      </c>
      <c r="YA8" s="2">
        <v>1.6984992384584601E-2</v>
      </c>
      <c r="YB8" s="2">
        <v>0</v>
      </c>
      <c r="YC8" s="2">
        <v>0</v>
      </c>
      <c r="YD8" s="2">
        <v>0</v>
      </c>
      <c r="YE8" s="2">
        <v>0</v>
      </c>
      <c r="YF8" s="2">
        <v>0</v>
      </c>
      <c r="YG8" s="2">
        <v>2.2091803253284401E-2</v>
      </c>
      <c r="YH8" s="2">
        <v>0</v>
      </c>
      <c r="YI8" s="2">
        <v>3.1484458759095E-3</v>
      </c>
      <c r="YJ8" s="2">
        <v>0</v>
      </c>
      <c r="YK8" s="2">
        <v>0</v>
      </c>
      <c r="YL8" s="2">
        <v>0</v>
      </c>
      <c r="YM8" s="2">
        <v>0</v>
      </c>
      <c r="YN8" s="2">
        <v>0</v>
      </c>
      <c r="YO8" s="2">
        <v>0</v>
      </c>
      <c r="YP8" s="2">
        <v>2.0785197576705999E-3</v>
      </c>
      <c r="YQ8" s="2">
        <v>2.2293649359603498E-2</v>
      </c>
      <c r="YR8" s="2">
        <v>0</v>
      </c>
      <c r="YS8" s="2">
        <v>5.8287305309910001E-4</v>
      </c>
      <c r="YT8" s="75">
        <v>1.88990919860958E-5</v>
      </c>
      <c r="YU8" s="2">
        <v>2.82524159050698E-2</v>
      </c>
      <c r="YV8" s="2">
        <v>1.7590171619273901E-2</v>
      </c>
      <c r="YW8" s="2">
        <v>4.7201181400277998E-3</v>
      </c>
      <c r="YX8" s="2">
        <v>8.3338303137089995E-4</v>
      </c>
      <c r="YY8" s="2">
        <v>2.3273411357600002E-3</v>
      </c>
      <c r="YZ8" s="2">
        <v>2.899079545476E-3</v>
      </c>
      <c r="ZA8" s="2">
        <v>4.0927678013405598E-2</v>
      </c>
      <c r="ZB8" s="2">
        <v>5.1302193865210999E-3</v>
      </c>
      <c r="ZC8" s="2">
        <v>9.0317002425978996E-2</v>
      </c>
      <c r="ZD8" s="2">
        <v>1.1959603803853001E-2</v>
      </c>
      <c r="ZE8" s="2">
        <v>2.4639836722419999E-4</v>
      </c>
      <c r="ZF8" s="2">
        <v>0</v>
      </c>
      <c r="ZG8" s="2">
        <v>0</v>
      </c>
      <c r="ZH8" s="2">
        <v>0</v>
      </c>
      <c r="ZI8" s="2">
        <v>0</v>
      </c>
      <c r="ZJ8" s="2">
        <v>0</v>
      </c>
      <c r="ZK8" s="2">
        <v>0</v>
      </c>
      <c r="ZL8" s="2">
        <v>0</v>
      </c>
      <c r="ZM8" s="2">
        <v>5.6706612954970004E-4</v>
      </c>
      <c r="ZN8" s="2">
        <v>3.8104365436349998E-4</v>
      </c>
      <c r="ZO8" s="2">
        <v>9.0413595001593006</v>
      </c>
      <c r="ZP8" s="2">
        <v>0.139059788535144</v>
      </c>
      <c r="ZQ8" s="2">
        <v>0</v>
      </c>
      <c r="ZR8" s="2">
        <v>0</v>
      </c>
      <c r="ZS8" s="2">
        <v>2.910656922978E-4</v>
      </c>
      <c r="ZT8" s="2">
        <v>0</v>
      </c>
      <c r="ZU8" s="2">
        <v>0</v>
      </c>
      <c r="ZV8" s="2">
        <v>0</v>
      </c>
      <c r="ZW8" s="2">
        <v>0</v>
      </c>
      <c r="ZX8" s="2">
        <v>1.5873812478375</v>
      </c>
      <c r="ZY8" s="2">
        <v>0</v>
      </c>
      <c r="ZZ8" s="2">
        <v>2.4468074600450401E-2</v>
      </c>
      <c r="AAA8" s="2">
        <v>0</v>
      </c>
      <c r="AAB8" s="75">
        <v>1.0664624959560001E-5</v>
      </c>
      <c r="AAC8" s="2">
        <v>0.13189405206905799</v>
      </c>
      <c r="AAD8" s="2">
        <v>1.4073524050367001E-3</v>
      </c>
      <c r="AAE8" s="2">
        <v>6.0592918093218002E-3</v>
      </c>
      <c r="AAF8" s="2">
        <v>0</v>
      </c>
      <c r="AAG8" s="2">
        <v>5.0546693343139998E-4</v>
      </c>
      <c r="AAH8" s="2">
        <v>0</v>
      </c>
      <c r="AAI8" s="2">
        <v>0.25662837864703097</v>
      </c>
      <c r="AAJ8" s="2">
        <v>0</v>
      </c>
      <c r="AAK8" s="2">
        <v>2.0219797469639901E-2</v>
      </c>
      <c r="AAL8" s="2">
        <v>0</v>
      </c>
      <c r="AAM8" s="75">
        <v>9.9005348575952507E-6</v>
      </c>
      <c r="AAN8" s="2">
        <v>5.3270767781882097E-2</v>
      </c>
      <c r="AAO8" s="2">
        <v>5.5771092565977398E-2</v>
      </c>
      <c r="AAP8" s="2">
        <v>0</v>
      </c>
      <c r="AAQ8" s="2">
        <v>7.1337733708541198E-2</v>
      </c>
      <c r="AAR8" s="2">
        <v>1.2565882357784499</v>
      </c>
      <c r="AAS8" s="2">
        <v>0.32831945558546599</v>
      </c>
      <c r="AAT8" s="2">
        <v>1.8190009258591799</v>
      </c>
      <c r="AAU8" s="2">
        <v>1.85550709092866</v>
      </c>
      <c r="AAV8" s="2">
        <v>1.2530195738311E-2</v>
      </c>
      <c r="AAW8" s="2">
        <v>0</v>
      </c>
      <c r="AAX8" s="2">
        <v>4.4122707222659999E-3</v>
      </c>
      <c r="AAY8" s="2">
        <v>2.4220160172332101E-2</v>
      </c>
      <c r="AAZ8" s="2">
        <v>0.135370167711477</v>
      </c>
      <c r="ABA8" s="2">
        <v>4.0698517539298996E-3</v>
      </c>
      <c r="ABB8" s="2">
        <v>0.28292812052820199</v>
      </c>
      <c r="ABC8" s="2">
        <v>5.0557059424245002E-3</v>
      </c>
      <c r="ABD8" s="2">
        <v>0.26714283742634598</v>
      </c>
      <c r="ABE8" s="2">
        <v>2.3723086716663299E-2</v>
      </c>
      <c r="ABF8" s="2">
        <v>0</v>
      </c>
      <c r="ABG8" s="2">
        <v>0</v>
      </c>
      <c r="ABH8" s="2">
        <v>0</v>
      </c>
      <c r="ABI8" s="2">
        <v>0</v>
      </c>
      <c r="ABJ8" s="2">
        <v>0</v>
      </c>
      <c r="ABK8" s="2">
        <v>0</v>
      </c>
      <c r="ABL8" s="2">
        <v>0</v>
      </c>
      <c r="ABM8" s="2">
        <v>0</v>
      </c>
      <c r="ABN8" s="2">
        <v>0</v>
      </c>
      <c r="ABO8" s="2">
        <v>0</v>
      </c>
      <c r="ABP8" s="2">
        <v>8.0888685370344798E-2</v>
      </c>
      <c r="ABQ8" s="2">
        <v>0.17975263415632201</v>
      </c>
      <c r="ABR8" s="2">
        <v>8.0888685370344798E-2</v>
      </c>
      <c r="ABS8" s="2">
        <v>5.6172698173850002E-3</v>
      </c>
      <c r="ABT8" s="2">
        <v>3.81129155638327E-2</v>
      </c>
      <c r="ABU8" s="2">
        <v>9.3414008734883994E-3</v>
      </c>
      <c r="ABV8" s="2">
        <v>0.49555148940474802</v>
      </c>
      <c r="ABW8" s="2">
        <v>0.49555148940474802</v>
      </c>
      <c r="ABX8" s="2">
        <v>0.50776021393799997</v>
      </c>
      <c r="ABY8" s="2">
        <v>0.50776021393799997</v>
      </c>
      <c r="ABZ8" s="2">
        <v>9.2293061824530002E-3</v>
      </c>
      <c r="ACA8" s="2">
        <v>7.7617942717599997E-4</v>
      </c>
      <c r="ACB8" s="2">
        <v>4.2653730085259999E-4</v>
      </c>
      <c r="ACC8" s="2">
        <v>5.7663843881120003E-4</v>
      </c>
      <c r="ACD8" s="2">
        <v>0</v>
      </c>
      <c r="ACE8" s="2">
        <v>0</v>
      </c>
      <c r="ACF8" s="2">
        <v>0</v>
      </c>
      <c r="ACG8" s="2">
        <v>0</v>
      </c>
      <c r="ACH8" s="2">
        <v>2.7757765713129999E-4</v>
      </c>
      <c r="ACI8" s="2">
        <v>0</v>
      </c>
      <c r="ACJ8" s="2">
        <v>0</v>
      </c>
      <c r="ACK8" s="75">
        <v>2.3398398623082898E-5</v>
      </c>
      <c r="ACL8" s="2">
        <v>0</v>
      </c>
      <c r="ACM8" s="2">
        <v>0</v>
      </c>
      <c r="ACN8" s="2">
        <v>0</v>
      </c>
      <c r="ACO8" s="2">
        <v>0</v>
      </c>
      <c r="ACP8" s="2">
        <v>0</v>
      </c>
      <c r="ACQ8" s="2">
        <v>6.7887952715317104</v>
      </c>
      <c r="ACR8" s="2">
        <v>0</v>
      </c>
      <c r="ACS8" s="2">
        <v>41.453796427452502</v>
      </c>
      <c r="ACT8" s="2">
        <v>9.4956421754709304</v>
      </c>
      <c r="ACU8" s="2">
        <v>-139.00995608469199</v>
      </c>
      <c r="ACV8" s="2">
        <v>48.752324137059098</v>
      </c>
      <c r="ACW8" s="2">
        <v>31.299261508955802</v>
      </c>
      <c r="ACX8" s="2">
        <v>100.62497566507101</v>
      </c>
      <c r="ACY8" s="2">
        <v>3.0854458830732798</v>
      </c>
      <c r="ACZ8" s="2">
        <v>25.445322232199999</v>
      </c>
      <c r="ADA8" s="2">
        <v>41.525925906466199</v>
      </c>
      <c r="ADB8" s="2">
        <v>8.3920982747549306</v>
      </c>
      <c r="ADC8" s="2">
        <v>33.095865174786098</v>
      </c>
      <c r="ADD8" s="2">
        <v>6.7383743785769399</v>
      </c>
      <c r="ADE8" s="2">
        <v>16.107633989418499</v>
      </c>
      <c r="ADF8" s="2">
        <v>0</v>
      </c>
      <c r="ADG8" s="2">
        <v>19.522319333299802</v>
      </c>
      <c r="ADH8" s="2">
        <v>10.096961027510201</v>
      </c>
      <c r="ADI8" s="2">
        <v>0</v>
      </c>
      <c r="ADJ8" s="2">
        <v>0</v>
      </c>
      <c r="ADK8" s="2">
        <v>0</v>
      </c>
      <c r="ADL8" s="2">
        <v>0</v>
      </c>
      <c r="ADM8" s="2">
        <v>4.2844241531493203</v>
      </c>
      <c r="ADN8" s="2">
        <v>2.88343058950149</v>
      </c>
      <c r="ADO8" s="2">
        <v>3.4545639583037899</v>
      </c>
      <c r="ADP8" s="2">
        <v>1.6466206191430199</v>
      </c>
      <c r="ADQ8" s="2">
        <v>0.38150432913926502</v>
      </c>
      <c r="ADR8" s="2">
        <v>0.47522530329746099</v>
      </c>
      <c r="ADS8" s="2">
        <v>26.8532211234944</v>
      </c>
      <c r="ADT8" s="2">
        <v>7.6019467657117703</v>
      </c>
      <c r="ADU8" s="2">
        <v>43.870357443223199</v>
      </c>
      <c r="ADV8" s="2">
        <v>4.8543933941622699</v>
      </c>
      <c r="ADW8" s="2">
        <v>0.56722540553966305</v>
      </c>
      <c r="ADX8" s="2">
        <v>0</v>
      </c>
      <c r="ADY8" s="2">
        <v>0</v>
      </c>
      <c r="ADZ8" s="2">
        <v>0</v>
      </c>
      <c r="AEA8" s="2">
        <v>0</v>
      </c>
      <c r="AEB8" s="2">
        <v>0</v>
      </c>
      <c r="AEC8" s="2">
        <v>0</v>
      </c>
      <c r="AED8" s="2">
        <v>0</v>
      </c>
      <c r="AEE8" s="2">
        <v>1.042244215355</v>
      </c>
      <c r="AEF8" s="2">
        <v>0.68464850642836605</v>
      </c>
      <c r="AEG8" s="2">
        <v>98.599805806448998</v>
      </c>
      <c r="AEH8" s="2">
        <v>374.45290080099699</v>
      </c>
      <c r="AEI8" s="2">
        <v>0</v>
      </c>
      <c r="AEJ8" s="2">
        <v>253.59723152141299</v>
      </c>
      <c r="AEK8" s="2">
        <v>628.05013232241004</v>
      </c>
      <c r="AEL8" s="2">
        <v>0</v>
      </c>
      <c r="AEM8" s="2">
        <v>0.45606190904997002</v>
      </c>
      <c r="AEN8" s="2">
        <v>1.7196433523388399E-2</v>
      </c>
      <c r="AEO8" s="2">
        <v>0</v>
      </c>
      <c r="AEP8" s="2">
        <v>0.29635062076914398</v>
      </c>
      <c r="AEQ8" s="2">
        <v>0.342715938369555</v>
      </c>
      <c r="AER8" s="2">
        <v>4.6887336292923002E-3</v>
      </c>
      <c r="AES8" s="2">
        <v>0.33239711956600398</v>
      </c>
      <c r="AET8" s="2">
        <v>1.4494107549073501</v>
      </c>
      <c r="AEU8" s="2">
        <v>0</v>
      </c>
      <c r="AEV8" s="2">
        <v>64.675826732298304</v>
      </c>
      <c r="AEW8" s="2">
        <v>46.178081442279598</v>
      </c>
      <c r="AEX8" s="2">
        <v>23.380499489575001</v>
      </c>
      <c r="AEY8" s="2">
        <v>5.0740738687051996</v>
      </c>
      <c r="AEZ8" s="2">
        <v>6.1097839655717099</v>
      </c>
      <c r="AFA8" s="2">
        <v>7.6107234344407102</v>
      </c>
      <c r="AFB8" s="2">
        <v>166.69467369075801</v>
      </c>
      <c r="AFC8" s="2">
        <v>56.659843227105</v>
      </c>
      <c r="AFD8" s="2">
        <v>271.12768731180898</v>
      </c>
      <c r="AFE8" s="2">
        <v>31.408414069994599</v>
      </c>
      <c r="AFF8" s="2">
        <v>1.69220949629036</v>
      </c>
      <c r="AFG8" s="2">
        <v>0</v>
      </c>
      <c r="AFH8" s="2">
        <v>0</v>
      </c>
      <c r="AFI8" s="2">
        <v>0</v>
      </c>
      <c r="AFJ8" s="2">
        <v>0</v>
      </c>
      <c r="AFK8" s="2">
        <v>0</v>
      </c>
      <c r="AFL8" s="2">
        <v>0</v>
      </c>
      <c r="AFM8" s="2">
        <v>0</v>
      </c>
      <c r="AFN8" s="2">
        <v>3.8678266664429</v>
      </c>
      <c r="AFO8" s="2">
        <v>2.66956211131405</v>
      </c>
      <c r="AFP8" s="2">
        <v>687.14920550658405</v>
      </c>
      <c r="AFQ8" s="2">
        <v>717.03544698480096</v>
      </c>
      <c r="AFR8" s="2">
        <v>0</v>
      </c>
      <c r="AFS8" s="2">
        <v>496.10243907612403</v>
      </c>
      <c r="AFT8" s="2">
        <v>1213.13788606093</v>
      </c>
      <c r="AFU8" s="2">
        <v>22.949076443793199</v>
      </c>
      <c r="AFV8" s="2">
        <v>0</v>
      </c>
      <c r="AFW8" s="2">
        <v>0</v>
      </c>
      <c r="AFX8" s="2">
        <v>22.949076443793199</v>
      </c>
      <c r="AFY8" s="2">
        <v>0</v>
      </c>
      <c r="AFZ8" s="2">
        <v>4.8124402966036897</v>
      </c>
      <c r="AGA8" s="2">
        <v>0.45606190904997002</v>
      </c>
      <c r="AGB8" s="2">
        <v>4.3563783875537201</v>
      </c>
      <c r="AGC8" s="2">
        <v>14.4870082197766</v>
      </c>
      <c r="AGD8" s="2">
        <v>0.40031720102700602</v>
      </c>
      <c r="AGE8" s="2">
        <v>3.8133654093897298</v>
      </c>
      <c r="AGF8" s="2">
        <v>1.7196433523388399E-2</v>
      </c>
      <c r="AGG8" s="2">
        <v>10.2557759859813</v>
      </c>
      <c r="AGH8" s="2">
        <v>0</v>
      </c>
      <c r="AGI8" s="2">
        <v>0</v>
      </c>
      <c r="AGJ8" s="2">
        <v>3.5318985518400001E-4</v>
      </c>
      <c r="AGK8" s="2">
        <v>17.337811894704899</v>
      </c>
      <c r="AGL8" s="2">
        <v>17.337811894704899</v>
      </c>
      <c r="AGM8" s="2">
        <v>0</v>
      </c>
      <c r="AGN8" s="2">
        <v>0</v>
      </c>
      <c r="AGO8" s="2">
        <v>0</v>
      </c>
      <c r="AGP8" s="2">
        <v>0.81760523204631597</v>
      </c>
      <c r="AGQ8" s="2">
        <v>0.52125461127717199</v>
      </c>
      <c r="AGR8" s="2">
        <v>0.29635062076914398</v>
      </c>
      <c r="AGS8" s="2">
        <v>0</v>
      </c>
      <c r="AGT8" s="2">
        <v>0</v>
      </c>
      <c r="AGU8" s="2">
        <v>179.737127343395</v>
      </c>
      <c r="AGV8" s="2">
        <v>3.4328692406083499</v>
      </c>
      <c r="AGW8" s="2">
        <v>52.800779856461098</v>
      </c>
      <c r="AGX8" s="2">
        <v>0.342715938369555</v>
      </c>
      <c r="AGY8" s="2">
        <v>123.159144089438</v>
      </c>
      <c r="AGZ8" s="2">
        <v>0</v>
      </c>
      <c r="AHA8" s="2">
        <v>0</v>
      </c>
      <c r="AHB8" s="2">
        <v>1.6182185174313001E-3</v>
      </c>
      <c r="AHC8" s="2">
        <v>3.1792226197249098</v>
      </c>
      <c r="AHD8" s="2">
        <v>6.5751634843625104E-2</v>
      </c>
      <c r="AHE8" s="2">
        <v>0.93285156670018698</v>
      </c>
      <c r="AHF8" s="2">
        <v>4.6887336292923002E-3</v>
      </c>
      <c r="AHG8" s="2">
        <v>2.17589968992149</v>
      </c>
      <c r="AHH8" s="2">
        <v>0</v>
      </c>
      <c r="AHI8" s="2">
        <v>0</v>
      </c>
      <c r="AHJ8" s="75">
        <v>3.0994630321684098E-5</v>
      </c>
      <c r="AHK8" s="2">
        <v>163.52431091860399</v>
      </c>
      <c r="AHL8" s="2">
        <v>4.6839867766185801</v>
      </c>
      <c r="AHM8" s="2">
        <v>59.495680664125103</v>
      </c>
      <c r="AHN8" s="2">
        <v>0.33239711956600398</v>
      </c>
      <c r="AHO8" s="2">
        <v>99.012246358294504</v>
      </c>
      <c r="AHP8" s="2">
        <v>0</v>
      </c>
      <c r="AHQ8" s="2">
        <v>0</v>
      </c>
      <c r="AHR8" s="2">
        <v>450.29347973909398</v>
      </c>
      <c r="AHS8" s="2">
        <v>43.448876770445601</v>
      </c>
      <c r="AHT8" s="2">
        <v>43.448876770445601</v>
      </c>
      <c r="AHU8" s="2">
        <v>0</v>
      </c>
      <c r="AHV8" s="2">
        <v>0</v>
      </c>
      <c r="AHW8" s="2">
        <v>0</v>
      </c>
      <c r="AHX8" s="2">
        <v>0</v>
      </c>
      <c r="AHY8" s="2">
        <v>0</v>
      </c>
      <c r="AHZ8" s="2">
        <v>0</v>
      </c>
      <c r="AIA8" s="2">
        <v>0</v>
      </c>
      <c r="AIB8" s="2">
        <v>0</v>
      </c>
      <c r="AIC8" s="2">
        <v>0</v>
      </c>
      <c r="AID8" s="2">
        <v>0</v>
      </c>
      <c r="AIE8" s="2">
        <v>0</v>
      </c>
      <c r="AIF8" s="2">
        <v>0</v>
      </c>
      <c r="AIG8" s="2">
        <v>0</v>
      </c>
      <c r="AIH8" s="2">
        <v>0</v>
      </c>
      <c r="AII8" s="2">
        <v>0</v>
      </c>
      <c r="AIJ8" s="2">
        <v>0</v>
      </c>
      <c r="AIK8" s="2">
        <v>0</v>
      </c>
      <c r="AIL8" s="2">
        <v>0</v>
      </c>
      <c r="AIM8" s="2">
        <v>0</v>
      </c>
      <c r="AIN8" s="2">
        <v>0</v>
      </c>
      <c r="AIO8" s="2">
        <v>0</v>
      </c>
      <c r="AIP8" s="2">
        <v>0</v>
      </c>
      <c r="AIQ8" s="2">
        <v>0</v>
      </c>
      <c r="AIR8" s="2">
        <v>0</v>
      </c>
      <c r="AIS8" s="2">
        <v>0</v>
      </c>
      <c r="AIT8" s="2">
        <v>0</v>
      </c>
      <c r="AIU8" s="2">
        <v>0</v>
      </c>
      <c r="AIV8" s="2">
        <v>0</v>
      </c>
      <c r="AIW8" s="2">
        <v>0.48233385242329402</v>
      </c>
      <c r="AIX8" s="2">
        <v>0</v>
      </c>
      <c r="AIY8" s="2">
        <v>162.61737532540999</v>
      </c>
      <c r="AIZ8" s="2">
        <v>0</v>
      </c>
      <c r="AJA8" s="2">
        <v>1701.2858180405699</v>
      </c>
      <c r="AJB8" s="2">
        <v>118.34982011268799</v>
      </c>
      <c r="AJC8" s="2">
        <v>123.27800464206</v>
      </c>
      <c r="AJD8" s="2">
        <v>0</v>
      </c>
      <c r="AJE8" s="2">
        <v>6.96175412427562</v>
      </c>
      <c r="AJF8" s="2">
        <v>0</v>
      </c>
      <c r="AJG8" s="2">
        <v>0</v>
      </c>
      <c r="AJH8" s="2">
        <v>0.21119998648319999</v>
      </c>
      <c r="AJI8" s="2">
        <v>0</v>
      </c>
      <c r="AJJ8" s="2">
        <v>446.38270794253998</v>
      </c>
      <c r="AJK8" s="2">
        <v>0</v>
      </c>
      <c r="AJL8" s="2">
        <v>0</v>
      </c>
      <c r="AJM8" s="2">
        <v>87.959082868627206</v>
      </c>
      <c r="AJN8" s="2">
        <v>0</v>
      </c>
      <c r="AJO8" s="2">
        <v>14.4086439543347</v>
      </c>
      <c r="AJP8" s="2">
        <v>2.7348122618650201</v>
      </c>
      <c r="AJQ8" s="2">
        <v>716.20866442075805</v>
      </c>
      <c r="AJR8" s="2">
        <v>0.63382102157782205</v>
      </c>
      <c r="AJS8" s="2">
        <v>0</v>
      </c>
      <c r="AJT8" s="2">
        <v>0</v>
      </c>
      <c r="AJU8" s="2">
        <v>88.515088873179096</v>
      </c>
      <c r="AJV8" s="2">
        <v>95.425608932592795</v>
      </c>
      <c r="AJW8" s="2">
        <v>10.6028454369547</v>
      </c>
      <c r="AJX8" s="2">
        <v>0</v>
      </c>
      <c r="AJY8" s="2">
        <v>28.917339175266601</v>
      </c>
      <c r="AJZ8" s="2">
        <v>98.599805806448998</v>
      </c>
      <c r="AKA8" s="2">
        <v>19.6777286958989</v>
      </c>
      <c r="AKB8" s="2">
        <v>22.430344601859201</v>
      </c>
      <c r="AKC8" s="2">
        <v>0</v>
      </c>
      <c r="AKD8" s="2">
        <v>0</v>
      </c>
      <c r="AKE8" s="2">
        <v>0</v>
      </c>
      <c r="AKF8" s="2">
        <v>0</v>
      </c>
      <c r="AKG8" s="2">
        <v>217.743756312974</v>
      </c>
      <c r="AKH8" s="2">
        <v>0</v>
      </c>
      <c r="AKI8" s="2">
        <v>0</v>
      </c>
      <c r="AKJ8" s="2">
        <v>104.674941475343</v>
      </c>
      <c r="AKK8" s="2">
        <v>0</v>
      </c>
      <c r="AKL8" s="2">
        <v>0.56174619606684495</v>
      </c>
      <c r="AKM8" s="2">
        <v>0</v>
      </c>
      <c r="AKN8" s="2">
        <v>0</v>
      </c>
      <c r="AKO8" s="2">
        <v>0</v>
      </c>
      <c r="AKP8" s="2">
        <v>0</v>
      </c>
      <c r="AKQ8" s="2">
        <v>0</v>
      </c>
      <c r="AKR8" s="2">
        <v>83.848061531984598</v>
      </c>
      <c r="AKS8" s="2">
        <v>13.3998855109913</v>
      </c>
      <c r="AKT8" s="2">
        <v>0</v>
      </c>
      <c r="AKU8" s="2">
        <v>0</v>
      </c>
      <c r="AKV8" s="2">
        <v>119.331152710371</v>
      </c>
      <c r="AKW8" s="2">
        <v>628.05013232241004</v>
      </c>
      <c r="AKX8" s="2">
        <v>0</v>
      </c>
      <c r="AKY8" s="2">
        <v>14.9163940887964</v>
      </c>
      <c r="AKZ8" s="2">
        <v>0</v>
      </c>
      <c r="ALA8" s="2">
        <v>14.391305970857401</v>
      </c>
      <c r="ALB8" s="2">
        <v>0</v>
      </c>
      <c r="ALC8" s="2">
        <v>14.9163940887964</v>
      </c>
      <c r="ALD8" s="2">
        <v>324.28455983671802</v>
      </c>
      <c r="ALE8" s="2">
        <v>0</v>
      </c>
      <c r="ALF8" s="2">
        <v>0</v>
      </c>
      <c r="ALG8" s="2">
        <v>0</v>
      </c>
      <c r="ALH8" s="2">
        <v>0</v>
      </c>
      <c r="ALI8" s="2">
        <v>0</v>
      </c>
      <c r="ALJ8" s="2">
        <v>0</v>
      </c>
      <c r="ALK8" s="2">
        <v>0</v>
      </c>
      <c r="ALL8" s="2">
        <v>0</v>
      </c>
      <c r="ALM8" s="2">
        <v>0</v>
      </c>
      <c r="ALN8" s="2">
        <v>8.5829248530975502</v>
      </c>
      <c r="ALO8" s="2">
        <v>0</v>
      </c>
    </row>
    <row r="9" spans="1:1003" ht="15.75" customHeight="1" x14ac:dyDescent="0.15">
      <c r="A9" s="2">
        <v>10010</v>
      </c>
      <c r="B9" s="2">
        <v>1009</v>
      </c>
      <c r="C9" s="2" t="s">
        <v>14</v>
      </c>
      <c r="D9" s="2" t="s">
        <v>46</v>
      </c>
      <c r="E9" s="2" t="s">
        <v>1261</v>
      </c>
      <c r="F9" s="2">
        <v>15</v>
      </c>
      <c r="G9" s="2">
        <v>540364.79648582102</v>
      </c>
      <c r="H9" s="2">
        <v>737199.04992831603</v>
      </c>
      <c r="I9" s="2">
        <v>41660.673351077203</v>
      </c>
      <c r="J9" s="2">
        <v>363523.93966332002</v>
      </c>
      <c r="K9" s="2">
        <v>1441.1767802655399</v>
      </c>
      <c r="L9" s="2">
        <v>4070.76608878149</v>
      </c>
      <c r="M9" s="2">
        <v>133234.97885852799</v>
      </c>
      <c r="N9" s="2">
        <v>45838.015192063198</v>
      </c>
      <c r="O9" s="2">
        <v>238398.834710981</v>
      </c>
      <c r="P9" s="2">
        <v>343253.15596793802</v>
      </c>
      <c r="Q9" s="2">
        <v>65436.4343423674</v>
      </c>
      <c r="R9" s="2">
        <v>394393.89842472703</v>
      </c>
      <c r="S9" s="2">
        <v>111749.17568235801</v>
      </c>
      <c r="T9" s="2">
        <v>51678.999205654</v>
      </c>
      <c r="U9" s="2">
        <v>2968885.8962708898</v>
      </c>
      <c r="V9" s="2">
        <v>884.37774668724398</v>
      </c>
      <c r="W9" s="2">
        <v>1140.20462686778</v>
      </c>
      <c r="X9" s="2">
        <v>0</v>
      </c>
      <c r="Y9" s="2">
        <v>8179.4379735234197</v>
      </c>
      <c r="Z9" s="2">
        <v>9919.1184040836306</v>
      </c>
      <c r="AA9" s="2">
        <v>11599.212426493399</v>
      </c>
      <c r="AB9" s="2">
        <v>9364.5146883353791</v>
      </c>
      <c r="AC9" s="2">
        <v>1003.0029512052</v>
      </c>
      <c r="AD9" s="2">
        <v>7015.0009814627801</v>
      </c>
      <c r="AE9" s="2">
        <v>2574.12940699519</v>
      </c>
      <c r="AF9" s="2">
        <v>23497.7283690523</v>
      </c>
      <c r="AG9" s="2">
        <v>2109.03567536635</v>
      </c>
      <c r="AH9" s="2">
        <v>1214844.8638234499</v>
      </c>
      <c r="AI9" s="2">
        <v>979.72453989131702</v>
      </c>
      <c r="AJ9" s="2">
        <v>0</v>
      </c>
      <c r="AK9" s="2">
        <v>5726.75131444201</v>
      </c>
      <c r="AL9" s="2">
        <v>3711.4902283250799</v>
      </c>
      <c r="AM9" s="2">
        <v>5040.3680324232</v>
      </c>
      <c r="AN9" s="2">
        <v>1151.93694904115</v>
      </c>
      <c r="AO9" s="2">
        <v>0</v>
      </c>
      <c r="AP9" s="2">
        <v>2571.6031382608398</v>
      </c>
      <c r="AQ9" s="2">
        <v>2206.8184913023501</v>
      </c>
      <c r="AR9" s="2">
        <v>28572.419725052601</v>
      </c>
      <c r="AS9" s="2">
        <v>841.80888320075201</v>
      </c>
      <c r="AT9" s="2">
        <v>7840.9892829052096</v>
      </c>
      <c r="AU9" s="2">
        <v>241875.77249902199</v>
      </c>
      <c r="AV9" s="2">
        <v>0</v>
      </c>
      <c r="AW9" s="2">
        <v>3070.78532547744</v>
      </c>
      <c r="AX9" s="2">
        <v>1716.2274481967299</v>
      </c>
      <c r="AY9" s="2">
        <v>1384.62697912356</v>
      </c>
      <c r="AZ9" s="2">
        <v>410.01167268445499</v>
      </c>
      <c r="BA9" s="2">
        <v>0</v>
      </c>
      <c r="BB9" s="2">
        <v>374.22769066509102</v>
      </c>
      <c r="BC9" s="2">
        <v>12933.742442799399</v>
      </c>
      <c r="BD9" s="2">
        <v>88341.942629425597</v>
      </c>
      <c r="BE9" s="2">
        <v>15073.0778568931</v>
      </c>
      <c r="BF9" s="2">
        <v>1796.12136910851</v>
      </c>
      <c r="BG9" s="2">
        <v>2287.01984386104</v>
      </c>
      <c r="BH9" s="2">
        <v>58318571.747527502</v>
      </c>
      <c r="BI9" s="2">
        <v>13859.800127505499</v>
      </c>
      <c r="BJ9" s="2">
        <v>14379.8170579079</v>
      </c>
      <c r="BK9" s="2">
        <v>23637.208418410999</v>
      </c>
      <c r="BL9" s="2">
        <v>865.863225425314</v>
      </c>
      <c r="BM9" s="2">
        <v>0</v>
      </c>
      <c r="BN9" s="2">
        <v>12157.0362245671</v>
      </c>
      <c r="BO9" s="2">
        <v>4285.9985057461099</v>
      </c>
      <c r="BP9" s="2">
        <v>151210.522224146</v>
      </c>
      <c r="BQ9" s="2">
        <v>9181.74930740942</v>
      </c>
      <c r="BR9" s="2">
        <v>1788.83631789935</v>
      </c>
      <c r="BS9" s="2">
        <v>1590.62813484049</v>
      </c>
      <c r="BT9" s="2">
        <v>0</v>
      </c>
      <c r="BU9" s="2">
        <v>14411530.6124538</v>
      </c>
      <c r="BV9" s="2">
        <v>20828.629328659401</v>
      </c>
      <c r="BW9" s="2">
        <v>73487.9765258525</v>
      </c>
      <c r="BX9" s="2">
        <v>20277.238938627201</v>
      </c>
      <c r="BY9" s="2">
        <v>883.52247736408697</v>
      </c>
      <c r="BZ9" s="2">
        <v>19286.516932135499</v>
      </c>
      <c r="CA9" s="2">
        <v>3885.4242613576698</v>
      </c>
      <c r="CB9" s="2">
        <v>310284.25359265902</v>
      </c>
      <c r="CC9" s="2">
        <v>15166.379643463</v>
      </c>
      <c r="CD9" s="2">
        <v>1824.75150929851</v>
      </c>
      <c r="CE9" s="2">
        <v>1724.29720696715</v>
      </c>
      <c r="CF9" s="2">
        <v>0</v>
      </c>
      <c r="CG9" s="2">
        <v>35276.475337973701</v>
      </c>
      <c r="CH9" s="2">
        <v>22318547.158517499</v>
      </c>
      <c r="CI9" s="2">
        <v>161933.89721755899</v>
      </c>
      <c r="CJ9" s="2">
        <v>42784.398594912702</v>
      </c>
      <c r="CK9" s="2">
        <v>2634.1990192111498</v>
      </c>
      <c r="CL9" s="2">
        <v>44693.775899636799</v>
      </c>
      <c r="CM9" s="2">
        <v>4246.0791636367503</v>
      </c>
      <c r="CN9" s="2">
        <v>398608.83454126399</v>
      </c>
      <c r="CO9" s="2">
        <v>13451.1799787572</v>
      </c>
      <c r="CP9" s="2">
        <v>1644.6152350720599</v>
      </c>
      <c r="CQ9" s="2">
        <v>1427.57416242251</v>
      </c>
      <c r="CR9" s="2">
        <v>0</v>
      </c>
      <c r="CS9" s="2">
        <v>27804.753872915298</v>
      </c>
      <c r="CT9" s="2">
        <v>157770.45167319701</v>
      </c>
      <c r="CU9" s="2">
        <v>14330085.124639099</v>
      </c>
      <c r="CV9" s="2">
        <v>37710.939052350797</v>
      </c>
      <c r="CW9" s="2">
        <v>2811.59528158586</v>
      </c>
      <c r="CX9" s="2">
        <v>152441.349609047</v>
      </c>
      <c r="CY9" s="2">
        <v>3546.3756759164098</v>
      </c>
      <c r="CZ9" s="2">
        <v>144149.77959501301</v>
      </c>
      <c r="DA9" s="2">
        <v>6735.5622620252498</v>
      </c>
      <c r="DB9" s="2">
        <v>388.481116533293</v>
      </c>
      <c r="DC9" s="2">
        <v>1115.64700760818</v>
      </c>
      <c r="DD9" s="2">
        <v>0</v>
      </c>
      <c r="DE9" s="2">
        <v>9476.2006430416805</v>
      </c>
      <c r="DF9" s="2">
        <v>81788.033784749496</v>
      </c>
      <c r="DG9" s="2">
        <v>15402.676672093299</v>
      </c>
      <c r="DH9" s="2">
        <v>3541836.72457672</v>
      </c>
      <c r="DI9" s="2">
        <v>1993.6440326299</v>
      </c>
      <c r="DJ9" s="2">
        <v>24742.738240497401</v>
      </c>
      <c r="DK9" s="2">
        <v>2506.7958358343999</v>
      </c>
      <c r="DL9" s="2">
        <v>3978.7941190886199</v>
      </c>
      <c r="DM9" s="2">
        <v>0</v>
      </c>
      <c r="DN9" s="2">
        <v>0</v>
      </c>
      <c r="DO9" s="2">
        <v>213.24076884066901</v>
      </c>
      <c r="DP9" s="2">
        <v>0</v>
      </c>
      <c r="DQ9" s="2">
        <v>0</v>
      </c>
      <c r="DR9" s="2">
        <v>0</v>
      </c>
      <c r="DS9" s="2">
        <v>0</v>
      </c>
      <c r="DT9" s="2">
        <v>1413.2199804095801</v>
      </c>
      <c r="DU9" s="2">
        <v>552449.09466592595</v>
      </c>
      <c r="DV9" s="2">
        <v>1261.6010099566899</v>
      </c>
      <c r="DW9" s="2">
        <v>1090.7323598816799</v>
      </c>
      <c r="DX9" s="2">
        <v>221010.718609793</v>
      </c>
      <c r="DY9" s="2">
        <v>11469.378921633401</v>
      </c>
      <c r="DZ9" s="2">
        <v>1214.7618242052399</v>
      </c>
      <c r="EA9" s="2">
        <v>1437.22471232064</v>
      </c>
      <c r="EB9" s="2">
        <v>0</v>
      </c>
      <c r="EC9" s="2">
        <v>22239.5110482606</v>
      </c>
      <c r="ED9" s="2">
        <v>100190.208310113</v>
      </c>
      <c r="EE9" s="2">
        <v>54202.844366899</v>
      </c>
      <c r="EF9" s="2">
        <v>23970.190360569199</v>
      </c>
      <c r="EG9" s="2">
        <v>2806.3943303821902</v>
      </c>
      <c r="EH9" s="2">
        <v>8813816.1873789802</v>
      </c>
      <c r="EI9" s="2">
        <v>3480.2047354093902</v>
      </c>
      <c r="EJ9" s="2">
        <v>40490.235868582902</v>
      </c>
      <c r="EK9" s="2">
        <v>1307.93670739851</v>
      </c>
      <c r="EL9" s="2">
        <v>10927.1823468974</v>
      </c>
      <c r="EM9" s="2">
        <v>17199.843439077002</v>
      </c>
      <c r="EN9" s="2">
        <v>0</v>
      </c>
      <c r="EO9" s="2">
        <v>4892.0340146388999</v>
      </c>
      <c r="EP9" s="2">
        <v>2745.8070974155698</v>
      </c>
      <c r="EQ9" s="2">
        <v>2216.70088625265</v>
      </c>
      <c r="ER9" s="2">
        <v>626.19998000715896</v>
      </c>
      <c r="ES9" s="2">
        <v>0</v>
      </c>
      <c r="ET9" s="2">
        <v>574.53139689572697</v>
      </c>
      <c r="EU9" s="2">
        <v>347732.58916739502</v>
      </c>
      <c r="EV9" s="2">
        <v>75336.109236146993</v>
      </c>
      <c r="EW9" s="2">
        <v>28310.116748606801</v>
      </c>
      <c r="EX9" s="2">
        <v>29115.404442696799</v>
      </c>
      <c r="EY9" s="2">
        <v>0</v>
      </c>
      <c r="EZ9" s="2">
        <v>130525.749657778</v>
      </c>
      <c r="FA9" s="2">
        <v>393049.783332647</v>
      </c>
      <c r="FB9" s="2">
        <v>348905.51152510801</v>
      </c>
      <c r="FC9" s="2">
        <v>138574.51344236301</v>
      </c>
      <c r="FD9" s="2">
        <v>12132.358092378399</v>
      </c>
      <c r="FE9" s="2">
        <v>265118.38112312497</v>
      </c>
      <c r="FF9" s="2">
        <v>40756.300878879403</v>
      </c>
      <c r="FG9" s="2">
        <v>3020564.8954765401</v>
      </c>
      <c r="FH9" s="2">
        <v>1238342.5921925099</v>
      </c>
      <c r="FI9" s="2">
        <v>270448.19222407503</v>
      </c>
      <c r="FJ9" s="2">
        <v>58406913.690156899</v>
      </c>
      <c r="FK9" s="2">
        <v>14562741.1346779</v>
      </c>
      <c r="FL9" s="2">
        <v>22628831.412110198</v>
      </c>
      <c r="FM9" s="2">
        <v>1046994.33812418</v>
      </c>
      <c r="FN9" s="2">
        <v>14728693.959180299</v>
      </c>
      <c r="FO9" s="2">
        <v>3685986.50417173</v>
      </c>
      <c r="FP9" s="2">
        <v>556427.88878501498</v>
      </c>
      <c r="FQ9" s="2">
        <v>9034826.9059887696</v>
      </c>
      <c r="FR9" s="2">
        <v>388222.82503597799</v>
      </c>
      <c r="FS9" s="2">
        <v>2618306.9745511301</v>
      </c>
      <c r="FT9" s="2">
        <v>1752856.31955269</v>
      </c>
      <c r="FU9" s="2">
        <v>570082.58576179505</v>
      </c>
      <c r="FV9" s="2">
        <v>161237593762.61401</v>
      </c>
      <c r="FW9" s="2">
        <v>18451096172.166901</v>
      </c>
      <c r="FX9" s="2">
        <v>886073.10780518001</v>
      </c>
      <c r="FY9" s="2">
        <v>2404940.16522235</v>
      </c>
      <c r="FZ9" s="2">
        <v>112444.782614916</v>
      </c>
      <c r="GA9" s="2">
        <v>5979257.5256878203</v>
      </c>
      <c r="GB9" s="2">
        <v>4063.8749212723901</v>
      </c>
      <c r="GC9" s="2">
        <v>13668.751428093299</v>
      </c>
      <c r="GD9" s="2">
        <v>588337.14269590203</v>
      </c>
      <c r="GE9" s="2">
        <v>661485.43155545904</v>
      </c>
      <c r="GF9" s="2">
        <v>502815.297332238</v>
      </c>
      <c r="GG9" s="2">
        <v>3523274.4181071501</v>
      </c>
      <c r="GH9" s="2">
        <v>10593831.3519664</v>
      </c>
      <c r="GI9" s="2">
        <v>5503321.2280353997</v>
      </c>
      <c r="GJ9" s="2">
        <v>2805202.5513494899</v>
      </c>
      <c r="GK9" s="2">
        <v>0</v>
      </c>
      <c r="GL9" s="2">
        <v>6121392.3412110005</v>
      </c>
      <c r="GM9" s="2">
        <v>6786338.6216878695</v>
      </c>
      <c r="GN9" s="2">
        <v>74016.626974807601</v>
      </c>
      <c r="GO9" s="2">
        <v>2247141.5706406301</v>
      </c>
      <c r="GP9" s="2">
        <v>917595.59753116604</v>
      </c>
      <c r="GQ9" s="2">
        <v>882083.24430491705</v>
      </c>
      <c r="GR9" s="2">
        <v>4130717.72552924</v>
      </c>
      <c r="GS9" s="2">
        <v>15169833.997957099</v>
      </c>
      <c r="GT9" s="2">
        <v>235.63246600316401</v>
      </c>
      <c r="GU9" s="2">
        <v>24.387443822248901</v>
      </c>
      <c r="GV9" s="2">
        <v>113.037588794893</v>
      </c>
      <c r="GW9" s="2">
        <v>122.594877208271</v>
      </c>
      <c r="GX9" s="2">
        <v>72.644248164659402</v>
      </c>
      <c r="GY9" s="2">
        <v>0</v>
      </c>
      <c r="GZ9" s="2">
        <v>0</v>
      </c>
      <c r="HA9" s="2">
        <v>0</v>
      </c>
      <c r="HB9" s="2">
        <v>0</v>
      </c>
      <c r="HC9" s="2">
        <v>0.28502497090747297</v>
      </c>
      <c r="HD9" s="2">
        <v>0</v>
      </c>
      <c r="HE9" s="2">
        <v>0.10603427479486301</v>
      </c>
      <c r="HF9" s="2">
        <v>0.10603427479486301</v>
      </c>
      <c r="HG9" s="2">
        <v>0</v>
      </c>
      <c r="HH9" s="2">
        <v>0</v>
      </c>
      <c r="HI9" s="2">
        <v>0</v>
      </c>
      <c r="HJ9" s="2">
        <v>0</v>
      </c>
      <c r="HK9" s="2">
        <v>0</v>
      </c>
      <c r="HL9" s="2">
        <v>1.78565269174417E-2</v>
      </c>
      <c r="HM9" s="2">
        <v>1.78565269174417E-2</v>
      </c>
      <c r="HN9" s="2">
        <v>0</v>
      </c>
      <c r="HO9" s="2">
        <v>0</v>
      </c>
      <c r="HP9" s="2">
        <v>0</v>
      </c>
      <c r="HQ9" s="2">
        <v>0</v>
      </c>
      <c r="HR9" s="2">
        <v>0</v>
      </c>
      <c r="HS9" s="75">
        <v>3.9939231241926899E-9</v>
      </c>
      <c r="HT9" s="2">
        <v>1.2146928719853799E-2</v>
      </c>
      <c r="HU9" s="2">
        <v>0</v>
      </c>
      <c r="HV9" s="2">
        <v>0</v>
      </c>
      <c r="HW9" s="75">
        <v>2.3394404699958698E-5</v>
      </c>
      <c r="HX9" s="2">
        <v>0</v>
      </c>
      <c r="HY9" s="2">
        <v>0</v>
      </c>
      <c r="HZ9" s="2">
        <v>0</v>
      </c>
      <c r="IA9" s="2">
        <v>0</v>
      </c>
      <c r="IB9" s="2">
        <v>0</v>
      </c>
      <c r="IC9" s="2">
        <v>0</v>
      </c>
      <c r="ID9" s="2">
        <v>0</v>
      </c>
      <c r="IE9" s="2">
        <v>0</v>
      </c>
      <c r="IF9" s="2">
        <v>0</v>
      </c>
      <c r="IG9" s="2">
        <v>9.5902117961131003E-3</v>
      </c>
      <c r="IH9" s="2">
        <v>0</v>
      </c>
      <c r="II9" s="2">
        <v>6.7776145551647002E-3</v>
      </c>
      <c r="IJ9" s="2">
        <v>0</v>
      </c>
      <c r="IK9" s="2">
        <v>0</v>
      </c>
      <c r="IL9" s="2">
        <v>0</v>
      </c>
      <c r="IM9" s="2">
        <v>0</v>
      </c>
      <c r="IN9" s="2">
        <v>0</v>
      </c>
      <c r="IO9" s="2">
        <v>0</v>
      </c>
      <c r="IP9" s="2">
        <v>0</v>
      </c>
      <c r="IQ9" s="2">
        <v>1.50814864535108</v>
      </c>
      <c r="IR9" s="2">
        <v>2.8786262294262802E-2</v>
      </c>
      <c r="IS9" s="2">
        <v>0</v>
      </c>
      <c r="IT9" s="2">
        <v>2.1507533249299999E-4</v>
      </c>
      <c r="IU9" s="2">
        <v>5.6910780610957999E-3</v>
      </c>
      <c r="IV9" s="2">
        <v>4.6546625717990998E-3</v>
      </c>
      <c r="IW9" s="2">
        <v>0</v>
      </c>
      <c r="IX9" s="2">
        <v>1.5100915924268699E-2</v>
      </c>
      <c r="IY9" s="2">
        <v>9.0219516823326993E-3</v>
      </c>
      <c r="IZ9" s="2">
        <v>1.2079556652857501E-2</v>
      </c>
      <c r="JA9" s="2">
        <v>7.6929039723956802E-2</v>
      </c>
      <c r="JB9" s="2">
        <v>1.775364287055E-4</v>
      </c>
      <c r="JC9" s="75">
        <v>4.50813335167432E-6</v>
      </c>
      <c r="JD9" s="2">
        <v>0</v>
      </c>
      <c r="JE9" s="2">
        <v>2.0357440642180999E-3</v>
      </c>
      <c r="JF9" s="2">
        <v>0</v>
      </c>
      <c r="JG9" s="2">
        <v>9.9193002394944996E-3</v>
      </c>
      <c r="JH9" s="2">
        <v>0</v>
      </c>
      <c r="JI9" s="2">
        <v>0</v>
      </c>
      <c r="JJ9" s="2">
        <v>0</v>
      </c>
      <c r="JK9" s="2">
        <v>0</v>
      </c>
      <c r="JL9" s="2">
        <v>0</v>
      </c>
      <c r="JM9" s="2">
        <v>1.61972394647233E-2</v>
      </c>
      <c r="JN9" s="2">
        <v>0</v>
      </c>
      <c r="JO9" s="2">
        <v>8.5152208510333796E-2</v>
      </c>
      <c r="JP9" s="2">
        <v>0</v>
      </c>
      <c r="JQ9" s="2">
        <v>0</v>
      </c>
      <c r="JR9" s="2">
        <v>0</v>
      </c>
      <c r="JS9" s="2">
        <v>0</v>
      </c>
      <c r="JT9" s="2">
        <v>0</v>
      </c>
      <c r="JU9" s="2">
        <v>0</v>
      </c>
      <c r="JV9" s="2">
        <v>1.2137647531145E-3</v>
      </c>
      <c r="JW9" s="2">
        <v>1.13925991830455E-2</v>
      </c>
      <c r="JX9" s="2">
        <v>2.2346189417900399</v>
      </c>
      <c r="JY9" s="2">
        <v>4.6530545006458297</v>
      </c>
      <c r="JZ9" s="2">
        <v>0.29431228164670797</v>
      </c>
      <c r="KA9" s="2">
        <v>7.5455045630515999E-3</v>
      </c>
      <c r="KB9" s="2">
        <v>1.6295528919553799</v>
      </c>
      <c r="KC9" s="2">
        <v>0.40630047765751398</v>
      </c>
      <c r="KD9" s="2">
        <v>1.9157683421307799E-2</v>
      </c>
      <c r="KE9" s="2">
        <v>8.5670731893396999E-3</v>
      </c>
      <c r="KF9" s="2">
        <v>2.8444295020903002E-3</v>
      </c>
      <c r="KG9" s="2">
        <v>5.3915379525739998E-4</v>
      </c>
      <c r="KH9" s="2">
        <v>1.1335024056712E-3</v>
      </c>
      <c r="KI9" s="2">
        <v>1.4119604507210001E-3</v>
      </c>
      <c r="KJ9" s="2">
        <v>8.9960776355874992E-3</v>
      </c>
      <c r="KK9" s="2">
        <v>2.9184177711437998E-3</v>
      </c>
      <c r="KL9" s="2">
        <v>5.4871994817235897E-2</v>
      </c>
      <c r="KM9" s="2">
        <v>6.7752223925729004E-3</v>
      </c>
      <c r="KN9" s="2">
        <v>1.477823548179E-4</v>
      </c>
      <c r="KO9" s="2">
        <v>0</v>
      </c>
      <c r="KP9" s="2">
        <v>0</v>
      </c>
      <c r="KQ9" s="2">
        <v>0</v>
      </c>
      <c r="KR9" s="2">
        <v>0</v>
      </c>
      <c r="KS9" s="2">
        <v>0</v>
      </c>
      <c r="KT9" s="2">
        <v>0</v>
      </c>
      <c r="KU9" s="2">
        <v>0</v>
      </c>
      <c r="KV9" s="2">
        <v>3.4209548981779998E-4</v>
      </c>
      <c r="KW9" s="2">
        <v>2.269769534521E-4</v>
      </c>
      <c r="KX9" s="2">
        <v>2.8651382009193802E-2</v>
      </c>
      <c r="KY9" s="2">
        <v>2.71628474029127E-2</v>
      </c>
      <c r="KZ9" s="2">
        <v>0</v>
      </c>
      <c r="LA9" s="2">
        <v>8.9903385682706796E-2</v>
      </c>
      <c r="LB9" s="2">
        <v>0.96941180525608905</v>
      </c>
      <c r="LC9" s="2">
        <v>2.1927567640548E-3</v>
      </c>
      <c r="LD9" s="2">
        <v>0.14655789692729801</v>
      </c>
      <c r="LE9" s="2">
        <v>0</v>
      </c>
      <c r="LF9" s="2">
        <v>5.0536275678539995E-4</v>
      </c>
      <c r="LG9" s="2">
        <v>0</v>
      </c>
      <c r="LH9" s="2">
        <v>0.19621313778049901</v>
      </c>
      <c r="LI9" s="2">
        <v>0</v>
      </c>
      <c r="LJ9" s="2">
        <v>0.41300467221803999</v>
      </c>
      <c r="LK9" s="2">
        <v>0.16802573897089501</v>
      </c>
      <c r="LL9" s="75">
        <v>2.3819210870035101E-5</v>
      </c>
      <c r="LM9" s="2">
        <v>7.6909826722205699E-2</v>
      </c>
      <c r="LN9" s="2">
        <v>0</v>
      </c>
      <c r="LO9" s="2">
        <v>13.1824454157</v>
      </c>
      <c r="LP9" s="2">
        <v>8.8212338423999999</v>
      </c>
      <c r="LQ9" s="2">
        <v>0</v>
      </c>
      <c r="LR9" s="2">
        <v>0.37646457659999999</v>
      </c>
      <c r="LS9" s="2">
        <v>0.38237859540000002</v>
      </c>
      <c r="LT9" s="2">
        <v>0.18321762599999999</v>
      </c>
      <c r="LU9" s="2">
        <v>0.1126162575</v>
      </c>
      <c r="LV9" s="2">
        <v>2.3950072566</v>
      </c>
      <c r="LW9" s="2">
        <v>2.9859948616736302E-2</v>
      </c>
      <c r="LX9" s="2">
        <v>0</v>
      </c>
      <c r="LY9" s="2">
        <v>3.8925300584696503E-2</v>
      </c>
      <c r="LZ9" s="2">
        <v>3.2013961639090001E-4</v>
      </c>
      <c r="MA9" s="2">
        <v>0</v>
      </c>
      <c r="MB9" s="2">
        <v>1.6183444726247001E-3</v>
      </c>
      <c r="MC9" s="2">
        <v>7.1727873222807003E-3</v>
      </c>
      <c r="MD9" s="2">
        <v>2.0074585502283999E-3</v>
      </c>
      <c r="ME9" s="75">
        <v>6.0353465166727399E-5</v>
      </c>
      <c r="MF9" s="2">
        <v>8.3920374223566893E-2</v>
      </c>
      <c r="MG9" s="2">
        <v>1.4936370664576999E-3</v>
      </c>
      <c r="MH9" s="2">
        <v>6.5732321644247402E-2</v>
      </c>
      <c r="MI9" s="2">
        <v>8.4855656332679993E-3</v>
      </c>
      <c r="MJ9" s="2">
        <v>0</v>
      </c>
      <c r="MK9" s="2">
        <v>0</v>
      </c>
      <c r="ML9" s="2">
        <v>0</v>
      </c>
      <c r="MM9" s="2">
        <v>0</v>
      </c>
      <c r="MN9" s="2">
        <v>0</v>
      </c>
      <c r="MO9" s="2">
        <v>8.3157407125622994E-3</v>
      </c>
      <c r="MP9" s="2">
        <v>1.1087654283416499</v>
      </c>
      <c r="MQ9" s="2">
        <v>3.1745026891849097E-2</v>
      </c>
      <c r="MR9" s="2">
        <v>1.7360995732162201</v>
      </c>
      <c r="MS9" s="2">
        <v>1.4522236115774501</v>
      </c>
      <c r="MT9" s="2">
        <v>2.99149792899E-4</v>
      </c>
      <c r="MU9" s="2">
        <v>5.0316656594109996E-4</v>
      </c>
      <c r="MV9" s="75">
        <v>1.38253670093188E-5</v>
      </c>
      <c r="MW9" s="2">
        <v>1.5555027786865201E-2</v>
      </c>
      <c r="MX9" s="2">
        <v>1.3081690344471E-3</v>
      </c>
      <c r="MY9" s="2">
        <v>7.1888389394990002E-4</v>
      </c>
      <c r="MZ9" s="2">
        <v>0.15260252421206799</v>
      </c>
      <c r="NA9" s="2">
        <v>1.0432263546797</v>
      </c>
      <c r="NB9" s="2">
        <v>0.61666756202440598</v>
      </c>
      <c r="NC9" s="2">
        <v>0</v>
      </c>
      <c r="ND9" s="2">
        <v>0</v>
      </c>
      <c r="NE9" s="2">
        <v>3.8427942937611002E-2</v>
      </c>
      <c r="NF9" s="2">
        <v>0</v>
      </c>
      <c r="NG9" s="2">
        <v>5.1534320264089703E-2</v>
      </c>
      <c r="NH9" s="2">
        <v>0</v>
      </c>
      <c r="NI9" s="2">
        <v>0</v>
      </c>
      <c r="NJ9" s="2">
        <v>3.1571609299250902E-2</v>
      </c>
      <c r="NK9" s="2">
        <v>2.9423664322502398E-2</v>
      </c>
      <c r="NL9" s="2">
        <v>1.60026178887792E-2</v>
      </c>
      <c r="NM9" s="2">
        <v>2.55917676731491E-2</v>
      </c>
      <c r="NN9" s="2">
        <v>5.0203716703385801</v>
      </c>
      <c r="NO9" s="2">
        <v>2.9676209237971301</v>
      </c>
      <c r="NP9" s="2">
        <v>0</v>
      </c>
      <c r="NQ9" s="2">
        <v>0</v>
      </c>
      <c r="NR9" s="2">
        <v>0.18492875990714699</v>
      </c>
      <c r="NS9" s="2">
        <v>0</v>
      </c>
      <c r="NT9" s="2">
        <v>0.248001251447896</v>
      </c>
      <c r="NU9" s="2">
        <v>0</v>
      </c>
      <c r="NV9" s="2">
        <v>0</v>
      </c>
      <c r="NW9" s="2">
        <v>0.151933674031482</v>
      </c>
      <c r="NX9" s="2">
        <v>0.141597008299888</v>
      </c>
      <c r="NY9" s="2">
        <v>7.7010218482015905E-2</v>
      </c>
      <c r="NZ9" s="2">
        <v>0.123156575602053</v>
      </c>
      <c r="OA9" s="2">
        <v>0.268637796048592</v>
      </c>
      <c r="OB9" s="2">
        <v>0.268637796048592</v>
      </c>
      <c r="OC9" s="2">
        <v>0</v>
      </c>
      <c r="OD9" s="2">
        <v>0</v>
      </c>
      <c r="OE9" s="2">
        <v>0</v>
      </c>
      <c r="OF9" s="2">
        <v>0</v>
      </c>
      <c r="OG9" s="2">
        <v>0</v>
      </c>
      <c r="OH9" s="2">
        <v>0</v>
      </c>
      <c r="OI9" s="2">
        <v>0.121149787372121</v>
      </c>
      <c r="OJ9" s="2">
        <v>5.6927848951275901E-2</v>
      </c>
      <c r="OK9" s="2">
        <v>6.3748196950310005E-4</v>
      </c>
      <c r="OL9" s="2">
        <v>1.4292293136885299E-2</v>
      </c>
      <c r="OM9" s="2">
        <v>4.8069167238411801</v>
      </c>
      <c r="ON9" s="2">
        <v>0</v>
      </c>
      <c r="OO9" s="2">
        <v>0.23566066565735799</v>
      </c>
      <c r="OP9" s="2">
        <v>5.0219690559039201</v>
      </c>
      <c r="OQ9" s="2">
        <v>4.1074065669639603</v>
      </c>
      <c r="OR9" s="2">
        <v>0</v>
      </c>
      <c r="OS9" s="2">
        <v>2.7318841388656701</v>
      </c>
      <c r="OT9" s="2">
        <v>1.63214779992035</v>
      </c>
      <c r="OU9" s="2">
        <v>2.1852945470305301</v>
      </c>
      <c r="OV9" s="2">
        <v>13.9171176433274</v>
      </c>
      <c r="OW9" s="2">
        <v>3.2117850075055097E-2</v>
      </c>
      <c r="OX9" s="2">
        <v>8.8223684946743992E-3</v>
      </c>
      <c r="OY9" s="2">
        <v>0</v>
      </c>
      <c r="OZ9" s="2">
        <v>7.0788925912865404</v>
      </c>
      <c r="PA9" s="2">
        <v>0</v>
      </c>
      <c r="PB9" s="2">
        <v>10.692579021605599</v>
      </c>
      <c r="PC9" s="2">
        <v>0</v>
      </c>
      <c r="PD9" s="2">
        <v>0</v>
      </c>
      <c r="PE9" s="2">
        <v>0</v>
      </c>
      <c r="PF9" s="2">
        <v>0</v>
      </c>
      <c r="PG9" s="2">
        <v>0</v>
      </c>
      <c r="PH9" s="2">
        <v>2.61509682462379</v>
      </c>
      <c r="PI9" s="2">
        <v>0</v>
      </c>
      <c r="PJ9" s="2">
        <v>0.103171173208407</v>
      </c>
      <c r="PK9" s="2">
        <v>0</v>
      </c>
      <c r="PL9" s="2">
        <v>0</v>
      </c>
      <c r="PM9" s="2">
        <v>0</v>
      </c>
      <c r="PN9" s="2">
        <v>0</v>
      </c>
      <c r="PO9" s="2">
        <v>5.28180026573834E-2</v>
      </c>
      <c r="PP9" s="2">
        <v>0</v>
      </c>
      <c r="PQ9" s="2">
        <v>1.3083622314980901</v>
      </c>
      <c r="PR9" s="2">
        <v>9.9770313036742202</v>
      </c>
      <c r="PS9" s="2">
        <v>5.2826492394256602E-2</v>
      </c>
      <c r="PT9" s="2">
        <v>2.2516981170648598</v>
      </c>
      <c r="PU9" s="2">
        <v>8.8253459713709993E-3</v>
      </c>
      <c r="PV9" s="2">
        <v>3.2237423355835002E-3</v>
      </c>
      <c r="PW9" s="2">
        <v>-0.45303564597004697</v>
      </c>
      <c r="PX9" s="2">
        <v>-1.2448531788214099</v>
      </c>
      <c r="PY9" s="2">
        <v>-90.634233619134307</v>
      </c>
      <c r="PZ9" s="2">
        <v>-46.0734321156555</v>
      </c>
      <c r="QA9" s="2">
        <v>4.66394001999904</v>
      </c>
      <c r="QB9" s="2">
        <v>3.5871513898891898</v>
      </c>
      <c r="QC9" s="2">
        <v>1.74700157690443</v>
      </c>
      <c r="QD9" s="2">
        <v>0.27304260858269502</v>
      </c>
      <c r="QE9" s="2">
        <v>0.47461304929738402</v>
      </c>
      <c r="QF9" s="2">
        <v>0.59120726312635796</v>
      </c>
      <c r="QG9" s="2">
        <v>11.890454156922001</v>
      </c>
      <c r="QH9" s="2">
        <v>3.0413260464518399</v>
      </c>
      <c r="QI9" s="2">
        <v>19.324665602387402</v>
      </c>
      <c r="QJ9" s="2">
        <v>2.3959283719928099</v>
      </c>
      <c r="QK9" s="2">
        <v>8.8835575159764493E-2</v>
      </c>
      <c r="QL9" s="2">
        <v>0</v>
      </c>
      <c r="QM9" s="2">
        <v>0</v>
      </c>
      <c r="QN9" s="2">
        <v>0</v>
      </c>
      <c r="QO9" s="2">
        <v>0</v>
      </c>
      <c r="QP9" s="2">
        <v>0</v>
      </c>
      <c r="QQ9" s="2">
        <v>0</v>
      </c>
      <c r="QR9" s="2">
        <v>0</v>
      </c>
      <c r="QS9" s="2">
        <v>0.223730807277602</v>
      </c>
      <c r="QT9" s="2">
        <v>0.15585261470311901</v>
      </c>
      <c r="QU9" s="2">
        <v>2.1741091319467699E-2</v>
      </c>
      <c r="QV9" s="2">
        <v>1.3803867504423E-3</v>
      </c>
      <c r="QW9" s="2">
        <v>1.9132160361131599E-2</v>
      </c>
      <c r="QX9" s="2">
        <v>7.13001997862807</v>
      </c>
      <c r="QY9" s="2">
        <v>0.75152547336744302</v>
      </c>
      <c r="QZ9" s="2">
        <v>1.1778930710455601E-2</v>
      </c>
      <c r="RA9" s="2">
        <v>0.20072538375183999</v>
      </c>
      <c r="RB9" s="2">
        <v>10.470712690978999</v>
      </c>
      <c r="RC9" s="2">
        <v>0</v>
      </c>
      <c r="RD9" s="2">
        <v>1.16859029184353</v>
      </c>
      <c r="RE9" s="2">
        <v>0</v>
      </c>
      <c r="RF9" s="2">
        <v>0</v>
      </c>
      <c r="RG9" s="2">
        <v>0</v>
      </c>
      <c r="RH9" s="2">
        <v>0</v>
      </c>
      <c r="RI9" s="2">
        <v>0</v>
      </c>
      <c r="RJ9" s="2">
        <v>0</v>
      </c>
      <c r="RK9" s="2">
        <v>-12.5311489645128</v>
      </c>
      <c r="RL9" s="2">
        <v>0</v>
      </c>
      <c r="RM9" s="2">
        <v>0</v>
      </c>
      <c r="RN9" s="2">
        <v>0</v>
      </c>
      <c r="RO9" s="2">
        <v>11.9925178771121</v>
      </c>
      <c r="RP9" s="2">
        <v>37.361491391413999</v>
      </c>
      <c r="RQ9" s="2">
        <v>44.750994384149699</v>
      </c>
      <c r="RR9" s="2">
        <v>0.56704962535238301</v>
      </c>
      <c r="RS9" s="2">
        <v>0</v>
      </c>
      <c r="RT9" s="2">
        <v>7.6582520573838006E-2</v>
      </c>
      <c r="RU9" s="2">
        <v>0</v>
      </c>
      <c r="RV9" s="2">
        <v>13.510497704025999</v>
      </c>
      <c r="RW9" s="2">
        <v>4.5136230203084798E-2</v>
      </c>
      <c r="RX9" s="2">
        <v>0</v>
      </c>
      <c r="RY9" s="2">
        <v>0</v>
      </c>
      <c r="RZ9" s="2">
        <v>0</v>
      </c>
      <c r="SA9" s="2">
        <v>0</v>
      </c>
      <c r="SB9" s="2">
        <v>0</v>
      </c>
      <c r="SC9" s="2">
        <v>0</v>
      </c>
      <c r="SD9" s="2">
        <v>0</v>
      </c>
      <c r="SE9" s="2">
        <v>0</v>
      </c>
      <c r="SF9" s="2">
        <v>0</v>
      </c>
      <c r="SG9" s="2">
        <v>0</v>
      </c>
      <c r="SH9" s="2">
        <v>0</v>
      </c>
      <c r="SI9" s="2">
        <v>0</v>
      </c>
      <c r="SJ9" s="2">
        <v>0</v>
      </c>
      <c r="SK9" s="2">
        <v>0</v>
      </c>
      <c r="SL9" s="2">
        <v>0</v>
      </c>
      <c r="SM9" s="2">
        <v>0</v>
      </c>
      <c r="SN9" s="2">
        <v>0</v>
      </c>
      <c r="SO9" s="2">
        <v>0</v>
      </c>
      <c r="SP9" s="2">
        <v>0</v>
      </c>
      <c r="SQ9" s="2">
        <v>0</v>
      </c>
      <c r="SR9" s="2">
        <v>0</v>
      </c>
      <c r="SS9" s="2">
        <v>0</v>
      </c>
      <c r="ST9" s="2">
        <v>0.379878386827879</v>
      </c>
      <c r="SU9" s="2">
        <v>3.5383593822380499</v>
      </c>
      <c r="SV9" s="2">
        <v>0</v>
      </c>
      <c r="SW9" s="2">
        <v>0</v>
      </c>
      <c r="SX9" s="2">
        <v>0.55795115123441297</v>
      </c>
      <c r="SY9" s="2">
        <v>0.76911220446198902</v>
      </c>
      <c r="SZ9" s="2">
        <v>0.62483287321450198</v>
      </c>
      <c r="TA9" s="2">
        <v>0.18374311736176099</v>
      </c>
      <c r="TB9" s="2">
        <v>0</v>
      </c>
      <c r="TC9" s="2">
        <v>0.142498081164983</v>
      </c>
      <c r="TD9" s="2">
        <v>5.7961426806085701</v>
      </c>
      <c r="TE9" s="2">
        <v>7.3929499243575201</v>
      </c>
      <c r="TF9" s="2">
        <v>0.88095049106478396</v>
      </c>
      <c r="TG9" s="2">
        <v>0.35031380543078799</v>
      </c>
      <c r="TH9" s="2">
        <v>0</v>
      </c>
      <c r="TI9" s="2">
        <v>2.5192549711003198</v>
      </c>
      <c r="TJ9" s="2">
        <v>7.0080123097057898</v>
      </c>
      <c r="TK9" s="2">
        <v>11.5934316698961</v>
      </c>
      <c r="TL9" s="2">
        <v>0.42197895271311497</v>
      </c>
      <c r="TM9" s="2">
        <v>0</v>
      </c>
      <c r="TN9" s="2">
        <v>5.1058153718642201</v>
      </c>
      <c r="TO9" s="2">
        <v>2.0887838952813</v>
      </c>
      <c r="TP9" s="2">
        <v>2.83446808722239</v>
      </c>
      <c r="TQ9" s="2">
        <v>0.55222586531070095</v>
      </c>
      <c r="TR9" s="2">
        <v>6.2255467746578697E-2</v>
      </c>
      <c r="TS9" s="2">
        <v>0</v>
      </c>
      <c r="TT9" s="2">
        <v>0</v>
      </c>
      <c r="TU9" s="2">
        <v>6.3648862756996296</v>
      </c>
      <c r="TV9" s="2">
        <v>22.6862351914776</v>
      </c>
      <c r="TW9" s="2">
        <v>6.1963904486007504</v>
      </c>
      <c r="TX9" s="2">
        <v>0.27274936208629103</v>
      </c>
      <c r="TY9" s="2">
        <v>4.5944619872918997</v>
      </c>
      <c r="TZ9" s="2">
        <v>1.1873216987138899</v>
      </c>
      <c r="UA9" s="2">
        <v>4.7367958205320901E-2</v>
      </c>
      <c r="UB9" s="2">
        <v>5.6991025715753003E-3</v>
      </c>
      <c r="UC9" s="2">
        <v>0</v>
      </c>
      <c r="UD9" s="2">
        <v>0</v>
      </c>
      <c r="UE9" s="2">
        <v>0</v>
      </c>
      <c r="UF9" s="2">
        <v>0</v>
      </c>
      <c r="UG9" s="2">
        <v>0.50575537839264095</v>
      </c>
      <c r="UH9" s="2">
        <v>0</v>
      </c>
      <c r="UI9" s="2">
        <v>8.2271861828456996E-3</v>
      </c>
      <c r="UJ9" s="2">
        <v>0</v>
      </c>
      <c r="UK9" s="2">
        <v>0</v>
      </c>
      <c r="UL9" s="2">
        <v>0</v>
      </c>
      <c r="UM9" s="2">
        <v>0</v>
      </c>
      <c r="UN9" s="2">
        <v>0</v>
      </c>
      <c r="UO9" s="2">
        <v>0</v>
      </c>
      <c r="UP9" s="2">
        <v>0</v>
      </c>
      <c r="UQ9" s="2">
        <v>0</v>
      </c>
      <c r="UR9" s="2">
        <v>0</v>
      </c>
      <c r="US9" s="2">
        <v>0</v>
      </c>
      <c r="UT9" s="2">
        <v>0</v>
      </c>
      <c r="UU9" s="2">
        <v>0</v>
      </c>
      <c r="UV9" s="2">
        <v>0</v>
      </c>
      <c r="UW9" s="2">
        <v>2.1036650751022502E-2</v>
      </c>
      <c r="UX9" s="2">
        <v>1.2133124532087E-3</v>
      </c>
      <c r="UY9" s="2">
        <v>0</v>
      </c>
      <c r="UZ9" s="2">
        <v>0</v>
      </c>
      <c r="VA9" s="2">
        <v>0</v>
      </c>
      <c r="VB9" s="2">
        <v>0</v>
      </c>
      <c r="VC9" s="2">
        <v>4.8105966091140102E-2</v>
      </c>
      <c r="VD9" s="2">
        <v>0</v>
      </c>
      <c r="VE9" s="2">
        <v>6.2265912784665997E-3</v>
      </c>
      <c r="VF9" s="2">
        <v>0</v>
      </c>
      <c r="VG9" s="2">
        <v>0</v>
      </c>
      <c r="VH9" s="2">
        <v>0</v>
      </c>
      <c r="VI9" s="2">
        <v>0</v>
      </c>
      <c r="VJ9" s="2">
        <v>0</v>
      </c>
      <c r="VK9" s="2">
        <v>0</v>
      </c>
      <c r="VL9" s="2">
        <v>0</v>
      </c>
      <c r="VM9" s="2">
        <v>0</v>
      </c>
      <c r="VN9" s="2">
        <v>0</v>
      </c>
      <c r="VO9" s="2">
        <v>0</v>
      </c>
      <c r="VP9" s="2">
        <v>0</v>
      </c>
      <c r="VQ9" s="2">
        <v>0</v>
      </c>
      <c r="VR9" s="2">
        <v>0</v>
      </c>
      <c r="VS9" s="2">
        <v>0.80842276285895398</v>
      </c>
      <c r="VT9" s="2">
        <v>8.5622867362701499E-2</v>
      </c>
      <c r="VU9" s="2">
        <v>0</v>
      </c>
      <c r="VV9" s="2">
        <v>0</v>
      </c>
      <c r="VW9" s="2">
        <v>0</v>
      </c>
      <c r="VX9" s="2">
        <v>6.7490220080895398</v>
      </c>
      <c r="VY9" s="2">
        <v>3.82050444904666</v>
      </c>
      <c r="VZ9" s="2">
        <v>1.6146821631595301</v>
      </c>
      <c r="WA9" s="2">
        <v>0.19780958269326801</v>
      </c>
      <c r="WB9" s="2">
        <v>0</v>
      </c>
      <c r="WC9" s="2">
        <v>0.234433870815344</v>
      </c>
      <c r="WD9" s="2">
        <v>4.0849756334538998E-3</v>
      </c>
      <c r="WE9" s="2">
        <v>3.4128007400424598E-2</v>
      </c>
      <c r="WF9" s="2">
        <v>0</v>
      </c>
      <c r="WG9" s="2">
        <v>0</v>
      </c>
      <c r="WH9" s="2">
        <v>0</v>
      </c>
      <c r="WI9" s="2">
        <v>0</v>
      </c>
      <c r="WJ9" s="2">
        <v>6.9232471692062996E-3</v>
      </c>
      <c r="WK9" s="2">
        <v>0</v>
      </c>
      <c r="WL9" s="2">
        <v>0</v>
      </c>
      <c r="WM9" s="2">
        <v>0</v>
      </c>
      <c r="WN9" s="2">
        <v>0</v>
      </c>
      <c r="WO9" s="2">
        <v>23.0604826822698</v>
      </c>
      <c r="WP9" s="2">
        <v>0</v>
      </c>
      <c r="WQ9" s="2">
        <v>18.2695491487205</v>
      </c>
      <c r="WR9" s="2">
        <v>1.12182241582344E-2</v>
      </c>
      <c r="WS9" s="2">
        <v>3.0192644278882601</v>
      </c>
      <c r="WT9" s="2">
        <v>5.3272448654083503E-2</v>
      </c>
      <c r="WU9" s="2">
        <v>1.6454487810199701</v>
      </c>
      <c r="WV9" s="2">
        <v>0</v>
      </c>
      <c r="WW9" s="2">
        <v>0.30392999883833099</v>
      </c>
      <c r="WX9" s="2">
        <v>1.02761964744992</v>
      </c>
      <c r="WY9" s="2">
        <v>1.28473186139763</v>
      </c>
      <c r="WZ9" s="2">
        <v>3.8624966695638398E-2</v>
      </c>
      <c r="XA9" s="2">
        <v>12.7581549678549</v>
      </c>
      <c r="XB9" s="2">
        <v>0.22577952099549001</v>
      </c>
      <c r="XC9" s="2">
        <v>11.661750283138</v>
      </c>
      <c r="XD9" s="2">
        <v>3.2195617686900202</v>
      </c>
      <c r="XE9" s="2">
        <v>5.1585586604203701</v>
      </c>
      <c r="XF9" s="2">
        <v>0.404675526480751</v>
      </c>
      <c r="XG9" s="2">
        <v>0.68714378046448299</v>
      </c>
      <c r="XH9" s="2">
        <v>0</v>
      </c>
      <c r="XI9" s="2">
        <v>6.7776145551647002E-3</v>
      </c>
      <c r="XJ9" s="2">
        <v>0</v>
      </c>
      <c r="XK9" s="2">
        <v>7.3026081566886997E-3</v>
      </c>
      <c r="XL9" s="2">
        <v>0.34332538743705998</v>
      </c>
      <c r="XM9" s="2">
        <v>0</v>
      </c>
      <c r="XN9" s="2">
        <v>5.7548996938689995E-4</v>
      </c>
      <c r="XO9" s="2">
        <v>1.11373785711767E-2</v>
      </c>
      <c r="XP9" s="2">
        <v>9.1091246028757004E-3</v>
      </c>
      <c r="XQ9" s="2">
        <v>0</v>
      </c>
      <c r="XR9" s="2">
        <v>9.6102721203328006E-3</v>
      </c>
      <c r="XS9" s="2">
        <v>5.7415994604917003E-3</v>
      </c>
      <c r="XT9" s="2">
        <v>7.6874692309473001E-3</v>
      </c>
      <c r="XU9" s="2">
        <v>4.8957891654437397E-2</v>
      </c>
      <c r="XV9" s="2">
        <v>1.129847619634E-4</v>
      </c>
      <c r="XW9" s="75">
        <v>4.4111842473372397E-6</v>
      </c>
      <c r="XX9" s="2">
        <v>0</v>
      </c>
      <c r="XY9" s="2">
        <v>2.9879469329653002E-2</v>
      </c>
      <c r="XZ9" s="2">
        <v>0</v>
      </c>
      <c r="YA9" s="2">
        <v>1.6985468420854799E-2</v>
      </c>
      <c r="YB9" s="2">
        <v>0</v>
      </c>
      <c r="YC9" s="2">
        <v>0</v>
      </c>
      <c r="YD9" s="2">
        <v>0</v>
      </c>
      <c r="YE9" s="2">
        <v>0</v>
      </c>
      <c r="YF9" s="2">
        <v>0</v>
      </c>
      <c r="YG9" s="2">
        <v>2.20924224175079E-2</v>
      </c>
      <c r="YH9" s="2">
        <v>0</v>
      </c>
      <c r="YI9" s="2">
        <v>3.1484458759095E-3</v>
      </c>
      <c r="YJ9" s="2">
        <v>0</v>
      </c>
      <c r="YK9" s="2">
        <v>0</v>
      </c>
      <c r="YL9" s="2">
        <v>0</v>
      </c>
      <c r="YM9" s="2">
        <v>0</v>
      </c>
      <c r="YN9" s="2">
        <v>0</v>
      </c>
      <c r="YO9" s="2">
        <v>0</v>
      </c>
      <c r="YP9" s="2">
        <v>2.0785858400063002E-3</v>
      </c>
      <c r="YQ9" s="2">
        <v>2.2295194100161401E-2</v>
      </c>
      <c r="YR9" s="2">
        <v>0</v>
      </c>
      <c r="YS9" s="2">
        <v>5.8289158436999997E-4</v>
      </c>
      <c r="YT9" s="75">
        <v>1.8900401515703402E-5</v>
      </c>
      <c r="YU9" s="2">
        <v>2.8370602089943301E-2</v>
      </c>
      <c r="YV9" s="2">
        <v>1.7590171619273901E-2</v>
      </c>
      <c r="YW9" s="2">
        <v>4.7201181400277998E-3</v>
      </c>
      <c r="YX9" s="2">
        <v>8.3338303137089995E-4</v>
      </c>
      <c r="YY9" s="2">
        <v>2.3273411357600002E-3</v>
      </c>
      <c r="YZ9" s="2">
        <v>2.899079545476E-3</v>
      </c>
      <c r="ZA9" s="2">
        <v>4.0927678013405598E-2</v>
      </c>
      <c r="ZB9" s="2">
        <v>5.1302193865210999E-3</v>
      </c>
      <c r="ZC9" s="2">
        <v>9.0317002425978996E-2</v>
      </c>
      <c r="ZD9" s="2">
        <v>1.1959603803853001E-2</v>
      </c>
      <c r="ZE9" s="2">
        <v>2.4639836722419999E-4</v>
      </c>
      <c r="ZF9" s="2">
        <v>0</v>
      </c>
      <c r="ZG9" s="2">
        <v>0</v>
      </c>
      <c r="ZH9" s="2">
        <v>0</v>
      </c>
      <c r="ZI9" s="2">
        <v>0</v>
      </c>
      <c r="ZJ9" s="2">
        <v>0</v>
      </c>
      <c r="ZK9" s="2">
        <v>0</v>
      </c>
      <c r="ZL9" s="2">
        <v>0</v>
      </c>
      <c r="ZM9" s="2">
        <v>5.6706612954970004E-4</v>
      </c>
      <c r="ZN9" s="2">
        <v>3.8104365436349998E-4</v>
      </c>
      <c r="ZO9" s="2">
        <v>9.0413595001593006</v>
      </c>
      <c r="ZP9" s="2">
        <v>0.139059788535144</v>
      </c>
      <c r="ZQ9" s="2">
        <v>0</v>
      </c>
      <c r="ZR9" s="2">
        <v>0</v>
      </c>
      <c r="ZS9" s="2">
        <v>2.910656922978E-4</v>
      </c>
      <c r="ZT9" s="2">
        <v>0</v>
      </c>
      <c r="ZU9" s="2">
        <v>0</v>
      </c>
      <c r="ZV9" s="2">
        <v>0</v>
      </c>
      <c r="ZW9" s="2">
        <v>0</v>
      </c>
      <c r="ZX9" s="2">
        <v>1.5878506162488999</v>
      </c>
      <c r="ZY9" s="2">
        <v>0</v>
      </c>
      <c r="ZZ9" s="2">
        <v>2.4468074600450401E-2</v>
      </c>
      <c r="AAA9" s="2">
        <v>0</v>
      </c>
      <c r="AAB9" s="75">
        <v>1.0664624959560001E-5</v>
      </c>
      <c r="AAC9" s="2">
        <v>0.13192967014965501</v>
      </c>
      <c r="AAD9" s="2">
        <v>1.4073524050367001E-3</v>
      </c>
      <c r="AAE9" s="2">
        <v>6.0592918093218002E-3</v>
      </c>
      <c r="AAF9" s="2">
        <v>0</v>
      </c>
      <c r="AAG9" s="2">
        <v>5.0546693343139998E-4</v>
      </c>
      <c r="AAH9" s="2">
        <v>0</v>
      </c>
      <c r="AAI9" s="2">
        <v>0.256704260389096</v>
      </c>
      <c r="AAJ9" s="2">
        <v>0</v>
      </c>
      <c r="AAK9" s="2">
        <v>2.0219797469639901E-2</v>
      </c>
      <c r="AAL9" s="2">
        <v>0</v>
      </c>
      <c r="AAM9" s="75">
        <v>9.9005348575952507E-6</v>
      </c>
      <c r="AAN9" s="2">
        <v>5.3285153589813297E-2</v>
      </c>
      <c r="AAO9" s="2">
        <v>5.5771092565977398E-2</v>
      </c>
      <c r="AAP9" s="2">
        <v>0</v>
      </c>
      <c r="AAQ9" s="2">
        <v>7.1337733708541198E-2</v>
      </c>
      <c r="AAR9" s="2">
        <v>1.2656257610943999</v>
      </c>
      <c r="AAS9" s="2">
        <v>0.32296871205643002</v>
      </c>
      <c r="AAT9" s="2">
        <v>1.8076058234727901</v>
      </c>
      <c r="AAU9" s="2">
        <v>1.85609472954959</v>
      </c>
      <c r="AAV9" s="2">
        <v>1.2530195738311E-2</v>
      </c>
      <c r="AAW9" s="2">
        <v>0</v>
      </c>
      <c r="AAX9" s="2">
        <v>4.4122707222659999E-3</v>
      </c>
      <c r="AAY9" s="2">
        <v>2.4220160172332101E-2</v>
      </c>
      <c r="AAZ9" s="2">
        <v>0.135370167711477</v>
      </c>
      <c r="ABA9" s="2">
        <v>4.0698517539298996E-3</v>
      </c>
      <c r="ABB9" s="2">
        <v>0.28292812052820199</v>
      </c>
      <c r="ABC9" s="2">
        <v>5.0557059424245002E-3</v>
      </c>
      <c r="ABD9" s="2">
        <v>0.26714283742634598</v>
      </c>
      <c r="ABE9" s="2">
        <v>2.3723086716663299E-2</v>
      </c>
      <c r="ABF9" s="2">
        <v>0</v>
      </c>
      <c r="ABG9" s="2">
        <v>0</v>
      </c>
      <c r="ABH9" s="2">
        <v>0</v>
      </c>
      <c r="ABI9" s="2">
        <v>0</v>
      </c>
      <c r="ABJ9" s="2">
        <v>0</v>
      </c>
      <c r="ABK9" s="2">
        <v>0</v>
      </c>
      <c r="ABL9" s="2">
        <v>0</v>
      </c>
      <c r="ABM9" s="2">
        <v>0</v>
      </c>
      <c r="ABN9" s="2">
        <v>0</v>
      </c>
      <c r="ABO9" s="2">
        <v>0</v>
      </c>
      <c r="ABP9" s="2">
        <v>8.08886945089035E-2</v>
      </c>
      <c r="ABQ9" s="2">
        <v>0.17975265446423</v>
      </c>
      <c r="ABR9" s="2">
        <v>8.08886945089035E-2</v>
      </c>
      <c r="ABS9" s="2">
        <v>5.6172704520070999E-3</v>
      </c>
      <c r="ABT9" s="2">
        <v>3.8112920409715201E-2</v>
      </c>
      <c r="ABU9" s="2">
        <v>9.3414020612046997E-3</v>
      </c>
      <c r="ABV9" s="2">
        <v>0.49555154073270102</v>
      </c>
      <c r="ABW9" s="2">
        <v>0.49555154073270102</v>
      </c>
      <c r="ABX9" s="2">
        <v>0.507760263908554</v>
      </c>
      <c r="ABY9" s="2">
        <v>0.507760263908554</v>
      </c>
      <c r="ABZ9" s="2">
        <v>9.2293061824530002E-3</v>
      </c>
      <c r="ACA9" s="2">
        <v>7.7617942717599997E-4</v>
      </c>
      <c r="ACB9" s="2">
        <v>4.2653730085259999E-4</v>
      </c>
      <c r="ACC9" s="2">
        <v>5.7663843881120003E-4</v>
      </c>
      <c r="ACD9" s="2">
        <v>0</v>
      </c>
      <c r="ACE9" s="2">
        <v>0</v>
      </c>
      <c r="ACF9" s="2">
        <v>0</v>
      </c>
      <c r="ACG9" s="2">
        <v>0</v>
      </c>
      <c r="ACH9" s="2">
        <v>2.7757765713129999E-4</v>
      </c>
      <c r="ACI9" s="2">
        <v>0</v>
      </c>
      <c r="ACJ9" s="2">
        <v>0</v>
      </c>
      <c r="ACK9" s="75">
        <v>2.3398398623082898E-5</v>
      </c>
      <c r="ACL9" s="2">
        <v>0</v>
      </c>
      <c r="ACM9" s="2">
        <v>0</v>
      </c>
      <c r="ACN9" s="2">
        <v>0</v>
      </c>
      <c r="ACO9" s="2">
        <v>0</v>
      </c>
      <c r="ACP9" s="2">
        <v>0</v>
      </c>
      <c r="ACQ9" s="2">
        <v>6.8874870385100602</v>
      </c>
      <c r="ACR9" s="2">
        <v>0</v>
      </c>
      <c r="ACS9" s="2">
        <v>41.455591976199401</v>
      </c>
      <c r="ACT9" s="2">
        <v>9.4959374714989497</v>
      </c>
      <c r="ACU9" s="2">
        <v>-136.35893194306999</v>
      </c>
      <c r="ACV9" s="2">
        <v>48.771951160215501</v>
      </c>
      <c r="ACW9" s="2">
        <v>31.299261508955802</v>
      </c>
      <c r="ACX9" s="2">
        <v>96.742532573574493</v>
      </c>
      <c r="ACY9" s="2">
        <v>3.0861745257981101</v>
      </c>
      <c r="ACZ9" s="2">
        <v>25.453363570200001</v>
      </c>
      <c r="ADA9" s="2">
        <v>41.525925906466199</v>
      </c>
      <c r="ADB9" s="2">
        <v>8.3360501268737792</v>
      </c>
      <c r="ADC9" s="2">
        <v>33.095865174786098</v>
      </c>
      <c r="ADD9" s="2">
        <v>6.7383746264272002</v>
      </c>
      <c r="ADE9" s="2">
        <v>16.107633989418499</v>
      </c>
      <c r="ADF9" s="2">
        <v>0</v>
      </c>
      <c r="ADG9" s="2">
        <v>19.522932083699001</v>
      </c>
      <c r="ADH9" s="2">
        <v>10.0983613408221</v>
      </c>
      <c r="ADI9" s="2">
        <v>0</v>
      </c>
      <c r="ADJ9" s="2">
        <v>0</v>
      </c>
      <c r="ADK9" s="2">
        <v>0</v>
      </c>
      <c r="ADL9" s="2">
        <v>0</v>
      </c>
      <c r="ADM9" s="2">
        <v>4.3023468591841496</v>
      </c>
      <c r="ADN9" s="2">
        <v>2.88343058950149</v>
      </c>
      <c r="ADO9" s="2">
        <v>3.4545639583037899</v>
      </c>
      <c r="ADP9" s="2">
        <v>1.6466206191430199</v>
      </c>
      <c r="ADQ9" s="2">
        <v>0.38150432913926502</v>
      </c>
      <c r="ADR9" s="2">
        <v>0.47522530329746099</v>
      </c>
      <c r="ADS9" s="2">
        <v>26.8532211234944</v>
      </c>
      <c r="ADT9" s="2">
        <v>7.6019467657117703</v>
      </c>
      <c r="ADU9" s="2">
        <v>43.870357443223199</v>
      </c>
      <c r="ADV9" s="2">
        <v>4.8543933941622699</v>
      </c>
      <c r="ADW9" s="2">
        <v>0.56722540553966305</v>
      </c>
      <c r="ADX9" s="2">
        <v>0</v>
      </c>
      <c r="ADY9" s="2">
        <v>0</v>
      </c>
      <c r="ADZ9" s="2">
        <v>0</v>
      </c>
      <c r="AEA9" s="2">
        <v>0</v>
      </c>
      <c r="AEB9" s="2">
        <v>0</v>
      </c>
      <c r="AEC9" s="2">
        <v>0</v>
      </c>
      <c r="AED9" s="2">
        <v>0</v>
      </c>
      <c r="AEE9" s="2">
        <v>1.042244215355</v>
      </c>
      <c r="AEF9" s="2">
        <v>0.68464850642836605</v>
      </c>
      <c r="AEG9" s="2">
        <v>98.617728512483794</v>
      </c>
      <c r="AEH9" s="2">
        <v>374.45290080099699</v>
      </c>
      <c r="AEI9" s="2">
        <v>0</v>
      </c>
      <c r="AEJ9" s="2">
        <v>253.59723152141299</v>
      </c>
      <c r="AEK9" s="2">
        <v>628.05013232241004</v>
      </c>
      <c r="AEL9" s="2">
        <v>0</v>
      </c>
      <c r="AEM9" s="2">
        <v>0.45606190904997002</v>
      </c>
      <c r="AEN9" s="2">
        <v>1.7196433523388399E-2</v>
      </c>
      <c r="AEO9" s="2">
        <v>0</v>
      </c>
      <c r="AEP9" s="2">
        <v>0.29635062076914398</v>
      </c>
      <c r="AEQ9" s="2">
        <v>0.342715938369555</v>
      </c>
      <c r="AER9" s="2">
        <v>4.6887336292923002E-3</v>
      </c>
      <c r="AES9" s="2">
        <v>0.33239711956600398</v>
      </c>
      <c r="AET9" s="2">
        <v>1.4494107549073501</v>
      </c>
      <c r="AEU9" s="2">
        <v>0</v>
      </c>
      <c r="AEV9" s="2">
        <v>64.946380204281397</v>
      </c>
      <c r="AEW9" s="2">
        <v>46.178081442279598</v>
      </c>
      <c r="AEX9" s="2">
        <v>23.380499489575001</v>
      </c>
      <c r="AEY9" s="2">
        <v>5.0740738687051996</v>
      </c>
      <c r="AEZ9" s="2">
        <v>6.1097839655717099</v>
      </c>
      <c r="AFA9" s="2">
        <v>7.6107234344407102</v>
      </c>
      <c r="AFB9" s="2">
        <v>166.69467369075801</v>
      </c>
      <c r="AFC9" s="2">
        <v>56.659843227105</v>
      </c>
      <c r="AFD9" s="2">
        <v>271.12768731180898</v>
      </c>
      <c r="AFE9" s="2">
        <v>31.408414069994599</v>
      </c>
      <c r="AFF9" s="2">
        <v>1.69220949629036</v>
      </c>
      <c r="AFG9" s="2">
        <v>0</v>
      </c>
      <c r="AFH9" s="2">
        <v>0</v>
      </c>
      <c r="AFI9" s="2">
        <v>0</v>
      </c>
      <c r="AFJ9" s="2">
        <v>0</v>
      </c>
      <c r="AFK9" s="2">
        <v>0</v>
      </c>
      <c r="AFL9" s="2">
        <v>0</v>
      </c>
      <c r="AFM9" s="2">
        <v>0</v>
      </c>
      <c r="AFN9" s="2">
        <v>3.8678266664429</v>
      </c>
      <c r="AFO9" s="2">
        <v>2.66956211131405</v>
      </c>
      <c r="AFP9" s="2">
        <v>687.41975897856696</v>
      </c>
      <c r="AFQ9" s="2">
        <v>717.03544698480096</v>
      </c>
      <c r="AFR9" s="2">
        <v>0</v>
      </c>
      <c r="AFS9" s="2">
        <v>496.10243907612403</v>
      </c>
      <c r="AFT9" s="2">
        <v>1213.13788606093</v>
      </c>
      <c r="AFU9" s="2">
        <v>22.949076443793199</v>
      </c>
      <c r="AFV9" s="2">
        <v>0</v>
      </c>
      <c r="AFW9" s="2">
        <v>0</v>
      </c>
      <c r="AFX9" s="2">
        <v>22.949076443793199</v>
      </c>
      <c r="AFY9" s="2">
        <v>0</v>
      </c>
      <c r="AFZ9" s="2">
        <v>4.8124402966036897</v>
      </c>
      <c r="AGA9" s="2">
        <v>0.45606190904997002</v>
      </c>
      <c r="AGB9" s="2">
        <v>4.3563783875537201</v>
      </c>
      <c r="AGC9" s="2">
        <v>14.4870082197766</v>
      </c>
      <c r="AGD9" s="2">
        <v>0.40031720102700602</v>
      </c>
      <c r="AGE9" s="2">
        <v>3.8133654093897298</v>
      </c>
      <c r="AGF9" s="2">
        <v>1.7196433523388399E-2</v>
      </c>
      <c r="AGG9" s="2">
        <v>10.2557759859813</v>
      </c>
      <c r="AGH9" s="2">
        <v>0</v>
      </c>
      <c r="AGI9" s="2">
        <v>0</v>
      </c>
      <c r="AGJ9" s="2">
        <v>3.5318985518400001E-4</v>
      </c>
      <c r="AGK9" s="2">
        <v>17.337811894704899</v>
      </c>
      <c r="AGL9" s="2">
        <v>17.337811894704899</v>
      </c>
      <c r="AGM9" s="2">
        <v>0</v>
      </c>
      <c r="AGN9" s="2">
        <v>0</v>
      </c>
      <c r="AGO9" s="2">
        <v>0</v>
      </c>
      <c r="AGP9" s="2">
        <v>0.81760523204631597</v>
      </c>
      <c r="AGQ9" s="2">
        <v>0.52125461127717199</v>
      </c>
      <c r="AGR9" s="2">
        <v>0.29635062076914398</v>
      </c>
      <c r="AGS9" s="2">
        <v>0</v>
      </c>
      <c r="AGT9" s="2">
        <v>0</v>
      </c>
      <c r="AGU9" s="2">
        <v>179.737127343395</v>
      </c>
      <c r="AGV9" s="2">
        <v>3.4328692406083499</v>
      </c>
      <c r="AGW9" s="2">
        <v>52.800779856461098</v>
      </c>
      <c r="AGX9" s="2">
        <v>0.342715938369555</v>
      </c>
      <c r="AGY9" s="2">
        <v>123.159144089438</v>
      </c>
      <c r="AGZ9" s="2">
        <v>0</v>
      </c>
      <c r="AHA9" s="2">
        <v>0</v>
      </c>
      <c r="AHB9" s="2">
        <v>1.6182185174313001E-3</v>
      </c>
      <c r="AHC9" s="2">
        <v>3.1792226197249098</v>
      </c>
      <c r="AHD9" s="2">
        <v>6.5751634843625104E-2</v>
      </c>
      <c r="AHE9" s="2">
        <v>0.93285156670018698</v>
      </c>
      <c r="AHF9" s="2">
        <v>4.6887336292923002E-3</v>
      </c>
      <c r="AHG9" s="2">
        <v>2.17589968992149</v>
      </c>
      <c r="AHH9" s="2">
        <v>0</v>
      </c>
      <c r="AHI9" s="2">
        <v>0</v>
      </c>
      <c r="AHJ9" s="75">
        <v>3.0994630321684098E-5</v>
      </c>
      <c r="AHK9" s="2">
        <v>163.52431091860399</v>
      </c>
      <c r="AHL9" s="2">
        <v>4.6839867766185801</v>
      </c>
      <c r="AHM9" s="2">
        <v>59.495680664125103</v>
      </c>
      <c r="AHN9" s="2">
        <v>0.33239711956600398</v>
      </c>
      <c r="AHO9" s="2">
        <v>99.012246358294504</v>
      </c>
      <c r="AHP9" s="2">
        <v>0</v>
      </c>
      <c r="AHQ9" s="2">
        <v>0</v>
      </c>
      <c r="AHR9" s="2">
        <v>450.29347973909398</v>
      </c>
      <c r="AHS9" s="2">
        <v>43.448876770445601</v>
      </c>
      <c r="AHT9" s="2">
        <v>43.448876770445601</v>
      </c>
      <c r="AHU9" s="2">
        <v>0</v>
      </c>
      <c r="AHV9" s="2">
        <v>0</v>
      </c>
      <c r="AHW9" s="2">
        <v>0</v>
      </c>
      <c r="AHX9" s="2">
        <v>0</v>
      </c>
      <c r="AHY9" s="2">
        <v>0</v>
      </c>
      <c r="AHZ9" s="2">
        <v>0</v>
      </c>
      <c r="AIA9" s="2">
        <v>0</v>
      </c>
      <c r="AIB9" s="2">
        <v>0</v>
      </c>
      <c r="AIC9" s="2">
        <v>0</v>
      </c>
      <c r="AID9" s="2">
        <v>0</v>
      </c>
      <c r="AIE9" s="2">
        <v>0</v>
      </c>
      <c r="AIF9" s="2">
        <v>0</v>
      </c>
      <c r="AIG9" s="2">
        <v>0</v>
      </c>
      <c r="AIH9" s="2">
        <v>0</v>
      </c>
      <c r="AII9" s="2">
        <v>0</v>
      </c>
      <c r="AIJ9" s="2">
        <v>0</v>
      </c>
      <c r="AIK9" s="2">
        <v>0</v>
      </c>
      <c r="AIL9" s="2">
        <v>0</v>
      </c>
      <c r="AIM9" s="2">
        <v>0</v>
      </c>
      <c r="AIN9" s="2">
        <v>0</v>
      </c>
      <c r="AIO9" s="2">
        <v>0</v>
      </c>
      <c r="AIP9" s="2">
        <v>0</v>
      </c>
      <c r="AIQ9" s="2">
        <v>0</v>
      </c>
      <c r="AIR9" s="2">
        <v>0</v>
      </c>
      <c r="AIS9" s="2">
        <v>0</v>
      </c>
      <c r="AIT9" s="2">
        <v>0</v>
      </c>
      <c r="AIU9" s="2">
        <v>0</v>
      </c>
      <c r="AIV9" s="2">
        <v>0</v>
      </c>
      <c r="AIW9" s="2">
        <v>0.48233385242329402</v>
      </c>
      <c r="AIX9" s="2">
        <v>0</v>
      </c>
      <c r="AIY9" s="2">
        <v>162.62193381199299</v>
      </c>
      <c r="AIZ9" s="2">
        <v>0</v>
      </c>
      <c r="AJA9" s="2">
        <v>1701.4037011722801</v>
      </c>
      <c r="AJB9" s="2">
        <v>118.355974508255</v>
      </c>
      <c r="AJC9" s="2">
        <v>123.28416263167099</v>
      </c>
      <c r="AJD9" s="2">
        <v>0</v>
      </c>
      <c r="AJE9" s="2">
        <v>6.9621161475442399</v>
      </c>
      <c r="AJF9" s="2">
        <v>0</v>
      </c>
      <c r="AJG9" s="2">
        <v>0</v>
      </c>
      <c r="AJH9" s="2">
        <v>0.21119998648319999</v>
      </c>
      <c r="AJI9" s="2">
        <v>0</v>
      </c>
      <c r="AJJ9" s="2">
        <v>446.39519426885198</v>
      </c>
      <c r="AJK9" s="2">
        <v>0</v>
      </c>
      <c r="AJL9" s="2">
        <v>0</v>
      </c>
      <c r="AJM9" s="2">
        <v>87.961548086908607</v>
      </c>
      <c r="AJN9" s="2">
        <v>0</v>
      </c>
      <c r="AJO9" s="2">
        <v>14.408998567078701</v>
      </c>
      <c r="AJP9" s="2">
        <v>2.7348122618650201</v>
      </c>
      <c r="AJQ9" s="2">
        <v>716.22878260522498</v>
      </c>
      <c r="AJR9" s="2">
        <v>0.63383878560080298</v>
      </c>
      <c r="AJS9" s="2">
        <v>0</v>
      </c>
      <c r="AJT9" s="2">
        <v>0</v>
      </c>
      <c r="AJU9" s="2">
        <v>88.540941390765894</v>
      </c>
      <c r="AJV9" s="2">
        <v>95.429339491532801</v>
      </c>
      <c r="AJW9" s="2">
        <v>10.6032599435036</v>
      </c>
      <c r="AJX9" s="2">
        <v>0</v>
      </c>
      <c r="AJY9" s="2">
        <v>28.9460896283503</v>
      </c>
      <c r="AJZ9" s="2">
        <v>98.617728512483794</v>
      </c>
      <c r="AKA9" s="2">
        <v>19.680644942321901</v>
      </c>
      <c r="AKB9" s="2">
        <v>22.459095054942999</v>
      </c>
      <c r="AKC9" s="2">
        <v>0</v>
      </c>
      <c r="AKD9" s="2">
        <v>0</v>
      </c>
      <c r="AKE9" s="2">
        <v>0</v>
      </c>
      <c r="AKF9" s="2">
        <v>0</v>
      </c>
      <c r="AKG9" s="2">
        <v>217.770357071234</v>
      </c>
      <c r="AKH9" s="2">
        <v>0</v>
      </c>
      <c r="AKI9" s="2">
        <v>0</v>
      </c>
      <c r="AKJ9" s="2">
        <v>104.809110256401</v>
      </c>
      <c r="AKK9" s="2">
        <v>0</v>
      </c>
      <c r="AKL9" s="2">
        <v>0.56319268703099801</v>
      </c>
      <c r="AKM9" s="2">
        <v>0</v>
      </c>
      <c r="AKN9" s="2">
        <v>0</v>
      </c>
      <c r="AKO9" s="2">
        <v>0</v>
      </c>
      <c r="AKP9" s="2">
        <v>0</v>
      </c>
      <c r="AKQ9" s="2">
        <v>0</v>
      </c>
      <c r="AKR9" s="2">
        <v>83.848061531984598</v>
      </c>
      <c r="AKS9" s="2">
        <v>13.3998855109913</v>
      </c>
      <c r="AKT9" s="2">
        <v>0</v>
      </c>
      <c r="AKU9" s="2">
        <v>0</v>
      </c>
      <c r="AKV9" s="2">
        <v>119.331152710371</v>
      </c>
      <c r="AKW9" s="2">
        <v>628.05013232241004</v>
      </c>
      <c r="AKX9" s="2">
        <v>0</v>
      </c>
      <c r="AKY9" s="2">
        <v>14.9163940887964</v>
      </c>
      <c r="AKZ9" s="2">
        <v>0</v>
      </c>
      <c r="ALA9" s="2">
        <v>14.391305970857401</v>
      </c>
      <c r="ALB9" s="2">
        <v>0</v>
      </c>
      <c r="ALC9" s="2">
        <v>14.9163940887964</v>
      </c>
      <c r="ALD9" s="2">
        <v>324.28455983671802</v>
      </c>
      <c r="ALE9" s="2">
        <v>0</v>
      </c>
      <c r="ALF9" s="2">
        <v>0</v>
      </c>
      <c r="ALG9" s="2">
        <v>0</v>
      </c>
      <c r="ALH9" s="2">
        <v>0</v>
      </c>
      <c r="ALI9" s="2">
        <v>0</v>
      </c>
      <c r="ALJ9" s="2">
        <v>0</v>
      </c>
      <c r="ALK9" s="2">
        <v>0</v>
      </c>
      <c r="ALL9" s="2">
        <v>0</v>
      </c>
      <c r="ALM9" s="2">
        <v>0</v>
      </c>
      <c r="ALN9" s="2">
        <v>8.5829248530975502</v>
      </c>
      <c r="ALO9" s="2">
        <v>0</v>
      </c>
    </row>
    <row r="10" spans="1:1003" ht="15.75" customHeight="1" x14ac:dyDescent="0.15">
      <c r="A10" s="2">
        <v>12012</v>
      </c>
      <c r="B10" s="2">
        <v>1011</v>
      </c>
      <c r="C10" s="2" t="s">
        <v>48</v>
      </c>
      <c r="D10" s="2" t="s">
        <v>49</v>
      </c>
      <c r="E10" s="2" t="s">
        <v>1261</v>
      </c>
      <c r="F10" s="2">
        <v>15</v>
      </c>
      <c r="G10" s="2">
        <v>540364.79648582102</v>
      </c>
      <c r="H10" s="2">
        <v>737199.04992831603</v>
      </c>
      <c r="I10" s="2">
        <v>41660.673351077203</v>
      </c>
      <c r="J10" s="2">
        <v>363523.93966332002</v>
      </c>
      <c r="K10" s="2">
        <v>1441.1767802655399</v>
      </c>
      <c r="L10" s="2">
        <v>4070.76608878149</v>
      </c>
      <c r="M10" s="2">
        <v>133234.97885852799</v>
      </c>
      <c r="N10" s="2">
        <v>45838.015192063198</v>
      </c>
      <c r="O10" s="2">
        <v>238398.834710981</v>
      </c>
      <c r="P10" s="2">
        <v>343253.15596793802</v>
      </c>
      <c r="Q10" s="2">
        <v>65436.4343423674</v>
      </c>
      <c r="R10" s="2">
        <v>394393.89842472703</v>
      </c>
      <c r="S10" s="2">
        <v>111749.17568235801</v>
      </c>
      <c r="T10" s="2">
        <v>51678.999205654</v>
      </c>
      <c r="U10" s="2">
        <v>2968885.8962708898</v>
      </c>
      <c r="V10" s="2">
        <v>884.37774668724398</v>
      </c>
      <c r="W10" s="2">
        <v>1140.20462686778</v>
      </c>
      <c r="X10" s="2">
        <v>0</v>
      </c>
      <c r="Y10" s="2">
        <v>8179.4379735234197</v>
      </c>
      <c r="Z10" s="2">
        <v>9919.1184040836306</v>
      </c>
      <c r="AA10" s="2">
        <v>11599.212426493399</v>
      </c>
      <c r="AB10" s="2">
        <v>9364.5146883353791</v>
      </c>
      <c r="AC10" s="2">
        <v>1003.0029512052</v>
      </c>
      <c r="AD10" s="2">
        <v>7015.0009814627801</v>
      </c>
      <c r="AE10" s="2">
        <v>2574.12940699519</v>
      </c>
      <c r="AF10" s="2">
        <v>23497.7283690523</v>
      </c>
      <c r="AG10" s="2">
        <v>2109.03567536635</v>
      </c>
      <c r="AH10" s="2">
        <v>1214844.8638234499</v>
      </c>
      <c r="AI10" s="2">
        <v>979.72453989131702</v>
      </c>
      <c r="AJ10" s="2">
        <v>0</v>
      </c>
      <c r="AK10" s="2">
        <v>5726.75131444201</v>
      </c>
      <c r="AL10" s="2">
        <v>3711.4902283250799</v>
      </c>
      <c r="AM10" s="2">
        <v>5040.3680324232</v>
      </c>
      <c r="AN10" s="2">
        <v>1151.93694904115</v>
      </c>
      <c r="AO10" s="2">
        <v>0</v>
      </c>
      <c r="AP10" s="2">
        <v>2571.6031382608398</v>
      </c>
      <c r="AQ10" s="2">
        <v>2206.8184913023501</v>
      </c>
      <c r="AR10" s="2">
        <v>28572.419725052601</v>
      </c>
      <c r="AS10" s="2">
        <v>841.80888320075201</v>
      </c>
      <c r="AT10" s="2">
        <v>7840.9892829052096</v>
      </c>
      <c r="AU10" s="2">
        <v>241875.77249902199</v>
      </c>
      <c r="AV10" s="2">
        <v>0</v>
      </c>
      <c r="AW10" s="2">
        <v>3070.78532547744</v>
      </c>
      <c r="AX10" s="2">
        <v>1716.2274481967299</v>
      </c>
      <c r="AY10" s="2">
        <v>1384.62697912356</v>
      </c>
      <c r="AZ10" s="2">
        <v>410.01167268445499</v>
      </c>
      <c r="BA10" s="2">
        <v>0</v>
      </c>
      <c r="BB10" s="2">
        <v>374.22769066509102</v>
      </c>
      <c r="BC10" s="2">
        <v>12933.742442799399</v>
      </c>
      <c r="BD10" s="2">
        <v>88341.942629425597</v>
      </c>
      <c r="BE10" s="2">
        <v>15073.0778568931</v>
      </c>
      <c r="BF10" s="2">
        <v>1796.12136910851</v>
      </c>
      <c r="BG10" s="2">
        <v>2287.01984386104</v>
      </c>
      <c r="BH10" s="2">
        <v>58318571.747527502</v>
      </c>
      <c r="BI10" s="2">
        <v>13859.800127505499</v>
      </c>
      <c r="BJ10" s="2">
        <v>14379.8170579079</v>
      </c>
      <c r="BK10" s="2">
        <v>23637.208418410999</v>
      </c>
      <c r="BL10" s="2">
        <v>865.863225425314</v>
      </c>
      <c r="BM10" s="2">
        <v>0</v>
      </c>
      <c r="BN10" s="2">
        <v>12157.0362245671</v>
      </c>
      <c r="BO10" s="2">
        <v>4285.9985057461099</v>
      </c>
      <c r="BP10" s="2">
        <v>151210.522224146</v>
      </c>
      <c r="BQ10" s="2">
        <v>9181.74930740942</v>
      </c>
      <c r="BR10" s="2">
        <v>1788.83631789935</v>
      </c>
      <c r="BS10" s="2">
        <v>1590.62813484049</v>
      </c>
      <c r="BT10" s="2">
        <v>0</v>
      </c>
      <c r="BU10" s="2">
        <v>14411530.6124538</v>
      </c>
      <c r="BV10" s="2">
        <v>20828.629328659401</v>
      </c>
      <c r="BW10" s="2">
        <v>73487.9765258525</v>
      </c>
      <c r="BX10" s="2">
        <v>20277.238938627201</v>
      </c>
      <c r="BY10" s="2">
        <v>883.52247736408697</v>
      </c>
      <c r="BZ10" s="2">
        <v>19286.516932135499</v>
      </c>
      <c r="CA10" s="2">
        <v>3885.4242613576698</v>
      </c>
      <c r="CB10" s="2">
        <v>310284.25359265902</v>
      </c>
      <c r="CC10" s="2">
        <v>15166.379643463</v>
      </c>
      <c r="CD10" s="2">
        <v>1824.75150929851</v>
      </c>
      <c r="CE10" s="2">
        <v>1724.29720696715</v>
      </c>
      <c r="CF10" s="2">
        <v>0</v>
      </c>
      <c r="CG10" s="2">
        <v>35276.475337973701</v>
      </c>
      <c r="CH10" s="2">
        <v>22318547.158517499</v>
      </c>
      <c r="CI10" s="2">
        <v>161933.89721755899</v>
      </c>
      <c r="CJ10" s="2">
        <v>42784.398594912702</v>
      </c>
      <c r="CK10" s="2">
        <v>2634.1990192111498</v>
      </c>
      <c r="CL10" s="2">
        <v>44693.775899636799</v>
      </c>
      <c r="CM10" s="2">
        <v>4246.0791636367503</v>
      </c>
      <c r="CN10" s="2">
        <v>398608.83454126399</v>
      </c>
      <c r="CO10" s="2">
        <v>13451.1799787572</v>
      </c>
      <c r="CP10" s="2">
        <v>1644.6152350720599</v>
      </c>
      <c r="CQ10" s="2">
        <v>1427.57416242251</v>
      </c>
      <c r="CR10" s="2">
        <v>0</v>
      </c>
      <c r="CS10" s="2">
        <v>27804.753872915298</v>
      </c>
      <c r="CT10" s="2">
        <v>157770.45167319701</v>
      </c>
      <c r="CU10" s="2">
        <v>14330085.124639099</v>
      </c>
      <c r="CV10" s="2">
        <v>37710.939052350797</v>
      </c>
      <c r="CW10" s="2">
        <v>2811.59528158586</v>
      </c>
      <c r="CX10" s="2">
        <v>152441.349609047</v>
      </c>
      <c r="CY10" s="2">
        <v>3546.3756759164098</v>
      </c>
      <c r="CZ10" s="2">
        <v>144149.77959501301</v>
      </c>
      <c r="DA10" s="2">
        <v>6735.5622620252498</v>
      </c>
      <c r="DB10" s="2">
        <v>388.481116533293</v>
      </c>
      <c r="DC10" s="2">
        <v>1115.64700760818</v>
      </c>
      <c r="DD10" s="2">
        <v>0</v>
      </c>
      <c r="DE10" s="2">
        <v>9476.2006430416805</v>
      </c>
      <c r="DF10" s="2">
        <v>81788.033784749496</v>
      </c>
      <c r="DG10" s="2">
        <v>15402.676672093299</v>
      </c>
      <c r="DH10" s="2">
        <v>3541836.72457672</v>
      </c>
      <c r="DI10" s="2">
        <v>1993.6440326299</v>
      </c>
      <c r="DJ10" s="2">
        <v>24742.738240497401</v>
      </c>
      <c r="DK10" s="2">
        <v>2506.7958358343999</v>
      </c>
      <c r="DL10" s="2">
        <v>3978.7941190886199</v>
      </c>
      <c r="DM10" s="2">
        <v>0</v>
      </c>
      <c r="DN10" s="2">
        <v>0</v>
      </c>
      <c r="DO10" s="2">
        <v>213.24076884066901</v>
      </c>
      <c r="DP10" s="2">
        <v>0</v>
      </c>
      <c r="DQ10" s="2">
        <v>0</v>
      </c>
      <c r="DR10" s="2">
        <v>0</v>
      </c>
      <c r="DS10" s="2">
        <v>0</v>
      </c>
      <c r="DT10" s="2">
        <v>1413.2199804095801</v>
      </c>
      <c r="DU10" s="2">
        <v>552449.09466592595</v>
      </c>
      <c r="DV10" s="2">
        <v>1261.6010099566899</v>
      </c>
      <c r="DW10" s="2">
        <v>1090.7323598816799</v>
      </c>
      <c r="DX10" s="2">
        <v>221010.718609793</v>
      </c>
      <c r="DY10" s="2">
        <v>11469.378921633401</v>
      </c>
      <c r="DZ10" s="2">
        <v>1214.7618242052399</v>
      </c>
      <c r="EA10" s="2">
        <v>1437.22471232064</v>
      </c>
      <c r="EB10" s="2">
        <v>0</v>
      </c>
      <c r="EC10" s="2">
        <v>22239.5110482606</v>
      </c>
      <c r="ED10" s="2">
        <v>100190.208310113</v>
      </c>
      <c r="EE10" s="2">
        <v>54202.844366899</v>
      </c>
      <c r="EF10" s="2">
        <v>23970.190360569199</v>
      </c>
      <c r="EG10" s="2">
        <v>2806.3943303821902</v>
      </c>
      <c r="EH10" s="2">
        <v>8813816.1873789802</v>
      </c>
      <c r="EI10" s="2">
        <v>3480.2047354093902</v>
      </c>
      <c r="EJ10" s="2">
        <v>40490.235868582902</v>
      </c>
      <c r="EK10" s="2">
        <v>1307.93670739851</v>
      </c>
      <c r="EL10" s="2">
        <v>10927.1823468974</v>
      </c>
      <c r="EM10" s="2">
        <v>17199.843439077002</v>
      </c>
      <c r="EN10" s="2">
        <v>0</v>
      </c>
      <c r="EO10" s="2">
        <v>4892.0340146388999</v>
      </c>
      <c r="EP10" s="2">
        <v>2745.8070974155698</v>
      </c>
      <c r="EQ10" s="2">
        <v>2216.70088625265</v>
      </c>
      <c r="ER10" s="2">
        <v>626.19998000715896</v>
      </c>
      <c r="ES10" s="2">
        <v>0</v>
      </c>
      <c r="ET10" s="2">
        <v>574.53139689572697</v>
      </c>
      <c r="EU10" s="2">
        <v>347732.58916739502</v>
      </c>
      <c r="EV10" s="2">
        <v>75336.109236146993</v>
      </c>
      <c r="EW10" s="2">
        <v>28310.116748606801</v>
      </c>
      <c r="EX10" s="2">
        <v>29115.404442696799</v>
      </c>
      <c r="EY10" s="2">
        <v>0</v>
      </c>
      <c r="EZ10" s="2">
        <v>130525.749657778</v>
      </c>
      <c r="FA10" s="2">
        <v>393049.783332647</v>
      </c>
      <c r="FB10" s="2">
        <v>348905.51152510801</v>
      </c>
      <c r="FC10" s="2">
        <v>138574.51344236301</v>
      </c>
      <c r="FD10" s="2">
        <v>12132.358092378399</v>
      </c>
      <c r="FE10" s="2">
        <v>265118.38112312497</v>
      </c>
      <c r="FF10" s="2">
        <v>40756.300878879403</v>
      </c>
      <c r="FG10" s="2">
        <v>3020564.8954765401</v>
      </c>
      <c r="FH10" s="2">
        <v>1238342.5921925099</v>
      </c>
      <c r="FI10" s="2">
        <v>270448.19222407503</v>
      </c>
      <c r="FJ10" s="2">
        <v>58406913.690156899</v>
      </c>
      <c r="FK10" s="2">
        <v>14562741.1346779</v>
      </c>
      <c r="FL10" s="2">
        <v>22628831.412110198</v>
      </c>
      <c r="FM10" s="2">
        <v>1046994.33812418</v>
      </c>
      <c r="FN10" s="2">
        <v>14728693.959180299</v>
      </c>
      <c r="FO10" s="2">
        <v>3685986.50417173</v>
      </c>
      <c r="FP10" s="2">
        <v>556427.88878501498</v>
      </c>
      <c r="FQ10" s="2">
        <v>9034826.9059887696</v>
      </c>
      <c r="FR10" s="2">
        <v>388222.82503597799</v>
      </c>
      <c r="FS10" s="2">
        <v>2618306.9745511301</v>
      </c>
      <c r="FT10" s="2">
        <v>1752856.31955269</v>
      </c>
      <c r="FU10" s="2">
        <v>570082.58576179505</v>
      </c>
      <c r="FV10" s="2">
        <v>161237593762.61401</v>
      </c>
      <c r="FW10" s="2">
        <v>18451096172.166901</v>
      </c>
      <c r="FX10" s="2">
        <v>886073.10780518001</v>
      </c>
      <c r="FY10" s="2">
        <v>2404940.16522235</v>
      </c>
      <c r="FZ10" s="2">
        <v>112444.782614916</v>
      </c>
      <c r="GA10" s="2">
        <v>5979257.5256878203</v>
      </c>
      <c r="GB10" s="2">
        <v>4063.8749212723901</v>
      </c>
      <c r="GC10" s="2">
        <v>13668.751428093299</v>
      </c>
      <c r="GD10" s="2">
        <v>588337.14269590203</v>
      </c>
      <c r="GE10" s="2">
        <v>661485.43155545904</v>
      </c>
      <c r="GF10" s="2">
        <v>502815.297332238</v>
      </c>
      <c r="GG10" s="2">
        <v>3523274.4181071501</v>
      </c>
      <c r="GH10" s="2">
        <v>10593831.3519664</v>
      </c>
      <c r="GI10" s="2">
        <v>5503321.2280353997</v>
      </c>
      <c r="GJ10" s="2">
        <v>2805202.5513494899</v>
      </c>
      <c r="GK10" s="2">
        <v>0</v>
      </c>
      <c r="GL10" s="2">
        <v>6121392.3412110005</v>
      </c>
      <c r="GM10" s="2">
        <v>6786338.6216878695</v>
      </c>
      <c r="GN10" s="2">
        <v>74016.626974807601</v>
      </c>
      <c r="GO10" s="2">
        <v>2247141.5706406301</v>
      </c>
      <c r="GP10" s="2">
        <v>917595.59753116604</v>
      </c>
      <c r="GQ10" s="2">
        <v>882083.24430491705</v>
      </c>
      <c r="GR10" s="2">
        <v>4130717.72552924</v>
      </c>
      <c r="GS10" s="2">
        <v>15169833.997957099</v>
      </c>
      <c r="GT10" s="2">
        <v>235.63246600316401</v>
      </c>
      <c r="GU10" s="2">
        <v>24.387443822248901</v>
      </c>
      <c r="GV10" s="2">
        <v>113.037588794893</v>
      </c>
      <c r="GW10" s="2">
        <v>122.594877208271</v>
      </c>
      <c r="GX10" s="2">
        <v>72.644248164659402</v>
      </c>
      <c r="GY10" s="2">
        <v>0</v>
      </c>
      <c r="GZ10" s="2">
        <v>0</v>
      </c>
      <c r="HA10" s="2">
        <v>0</v>
      </c>
      <c r="HB10" s="2">
        <v>0</v>
      </c>
      <c r="HC10" s="2">
        <v>0.28502497090747297</v>
      </c>
      <c r="HD10" s="2">
        <v>0</v>
      </c>
      <c r="HE10" s="2">
        <v>0.10603427479486301</v>
      </c>
      <c r="HF10" s="2">
        <v>0.10603427479486301</v>
      </c>
      <c r="HG10" s="2">
        <v>0</v>
      </c>
      <c r="HH10" s="2">
        <v>0</v>
      </c>
      <c r="HI10" s="2">
        <v>0</v>
      </c>
      <c r="HJ10" s="2">
        <v>0</v>
      </c>
      <c r="HK10" s="2">
        <v>0</v>
      </c>
      <c r="HL10" s="2">
        <v>1.78565269174417E-2</v>
      </c>
      <c r="HM10" s="2">
        <v>1.78565269174417E-2</v>
      </c>
      <c r="HN10" s="2">
        <v>0</v>
      </c>
      <c r="HO10" s="2">
        <v>0</v>
      </c>
      <c r="HP10" s="2">
        <v>0</v>
      </c>
      <c r="HQ10" s="2">
        <v>0</v>
      </c>
      <c r="HR10" s="2">
        <v>0</v>
      </c>
      <c r="HS10" s="75">
        <v>3.9939231241926899E-9</v>
      </c>
      <c r="HT10" s="2">
        <v>1.2146928719853799E-2</v>
      </c>
      <c r="HU10" s="2">
        <v>0</v>
      </c>
      <c r="HV10" s="2">
        <v>0</v>
      </c>
      <c r="HW10" s="75">
        <v>2.3394404699958698E-5</v>
      </c>
      <c r="HX10" s="2">
        <v>0</v>
      </c>
      <c r="HY10" s="2">
        <v>0</v>
      </c>
      <c r="HZ10" s="2">
        <v>0</v>
      </c>
      <c r="IA10" s="2">
        <v>0</v>
      </c>
      <c r="IB10" s="2">
        <v>0</v>
      </c>
      <c r="IC10" s="2">
        <v>0</v>
      </c>
      <c r="ID10" s="2">
        <v>0</v>
      </c>
      <c r="IE10" s="2">
        <v>0</v>
      </c>
      <c r="IF10" s="2">
        <v>0</v>
      </c>
      <c r="IG10" s="2">
        <v>9.5902117961131003E-3</v>
      </c>
      <c r="IH10" s="2">
        <v>0</v>
      </c>
      <c r="II10" s="2">
        <v>6.7776145551647002E-3</v>
      </c>
      <c r="IJ10" s="2">
        <v>0</v>
      </c>
      <c r="IK10" s="2">
        <v>0</v>
      </c>
      <c r="IL10" s="2">
        <v>0</v>
      </c>
      <c r="IM10" s="2">
        <v>0</v>
      </c>
      <c r="IN10" s="2">
        <v>0</v>
      </c>
      <c r="IO10" s="2">
        <v>0</v>
      </c>
      <c r="IP10" s="2">
        <v>0</v>
      </c>
      <c r="IQ10" s="2">
        <v>1.50814864535108</v>
      </c>
      <c r="IR10" s="2">
        <v>2.8786262294262802E-2</v>
      </c>
      <c r="IS10" s="2">
        <v>0</v>
      </c>
      <c r="IT10" s="2">
        <v>2.1507528964189999E-4</v>
      </c>
      <c r="IU10" s="2">
        <v>5.6910779749335004E-3</v>
      </c>
      <c r="IV10" s="2">
        <v>4.6546619201063002E-3</v>
      </c>
      <c r="IW10" s="2">
        <v>0</v>
      </c>
      <c r="IX10" s="2">
        <v>1.51009145578911E-2</v>
      </c>
      <c r="IY10" s="2">
        <v>9.0219515794684006E-3</v>
      </c>
      <c r="IZ10" s="2">
        <v>1.2079556515131699E-2</v>
      </c>
      <c r="JA10" s="2">
        <v>7.6929038846845696E-2</v>
      </c>
      <c r="JB10" s="2">
        <v>1.7753642668140001E-4</v>
      </c>
      <c r="JC10" s="75">
        <v>4.5165383242141498E-6</v>
      </c>
      <c r="JD10" s="2">
        <v>0</v>
      </c>
      <c r="JE10" s="2">
        <v>2.0357432766641001E-3</v>
      </c>
      <c r="JF10" s="2">
        <v>0</v>
      </c>
      <c r="JG10" s="2">
        <v>9.9192964020846999E-3</v>
      </c>
      <c r="JH10" s="2">
        <v>0</v>
      </c>
      <c r="JI10" s="2">
        <v>0</v>
      </c>
      <c r="JJ10" s="2">
        <v>0</v>
      </c>
      <c r="JK10" s="2">
        <v>0</v>
      </c>
      <c r="JL10" s="2">
        <v>0</v>
      </c>
      <c r="JM10" s="2">
        <v>1.61972331986114E-2</v>
      </c>
      <c r="JN10" s="2">
        <v>0</v>
      </c>
      <c r="JO10" s="2">
        <v>8.5152208510333796E-2</v>
      </c>
      <c r="JP10" s="2">
        <v>0</v>
      </c>
      <c r="JQ10" s="2">
        <v>0</v>
      </c>
      <c r="JR10" s="2">
        <v>0</v>
      </c>
      <c r="JS10" s="2">
        <v>0</v>
      </c>
      <c r="JT10" s="2">
        <v>0</v>
      </c>
      <c r="JU10" s="2">
        <v>0</v>
      </c>
      <c r="JV10" s="2">
        <v>1.213764583177E-3</v>
      </c>
      <c r="JW10" s="2">
        <v>1.1392599010064499E-2</v>
      </c>
      <c r="JX10" s="2">
        <v>2.23461849657004</v>
      </c>
      <c r="JY10" s="2">
        <v>4.6530537675326702</v>
      </c>
      <c r="JZ10" s="2">
        <v>0.29431227684813899</v>
      </c>
      <c r="KA10" s="2">
        <v>7.5455045630515999E-3</v>
      </c>
      <c r="KB10" s="2">
        <v>1.6295528919553799</v>
      </c>
      <c r="KC10" s="2">
        <v>0.40630047765751398</v>
      </c>
      <c r="KD10" s="2">
        <v>1.9157683421307799E-2</v>
      </c>
      <c r="KE10" s="2">
        <v>8.5670731893396999E-3</v>
      </c>
      <c r="KF10" s="2">
        <v>2.8444295020903002E-3</v>
      </c>
      <c r="KG10" s="2">
        <v>5.3915379525739998E-4</v>
      </c>
      <c r="KH10" s="2">
        <v>1.1335024056712E-3</v>
      </c>
      <c r="KI10" s="2">
        <v>1.4119604507210001E-3</v>
      </c>
      <c r="KJ10" s="2">
        <v>8.9960776355874992E-3</v>
      </c>
      <c r="KK10" s="2">
        <v>2.9184177711437998E-3</v>
      </c>
      <c r="KL10" s="2">
        <v>5.4871994817235897E-2</v>
      </c>
      <c r="KM10" s="2">
        <v>6.7752223925729004E-3</v>
      </c>
      <c r="KN10" s="2">
        <v>1.477823548179E-4</v>
      </c>
      <c r="KO10" s="2">
        <v>0</v>
      </c>
      <c r="KP10" s="2">
        <v>0</v>
      </c>
      <c r="KQ10" s="2">
        <v>0</v>
      </c>
      <c r="KR10" s="2">
        <v>0</v>
      </c>
      <c r="KS10" s="2">
        <v>0</v>
      </c>
      <c r="KT10" s="2">
        <v>0</v>
      </c>
      <c r="KU10" s="2">
        <v>0</v>
      </c>
      <c r="KV10" s="2">
        <v>3.4209548981779998E-4</v>
      </c>
      <c r="KW10" s="2">
        <v>2.269769534521E-4</v>
      </c>
      <c r="KX10" s="2">
        <v>2.8651382009193802E-2</v>
      </c>
      <c r="KY10" s="2">
        <v>2.71628474029127E-2</v>
      </c>
      <c r="KZ10" s="2">
        <v>0</v>
      </c>
      <c r="LA10" s="2">
        <v>8.9903385682706796E-2</v>
      </c>
      <c r="LB10" s="2">
        <v>0.96941180525608905</v>
      </c>
      <c r="LC10" s="2">
        <v>1.6080216269735001E-3</v>
      </c>
      <c r="LD10" s="2">
        <v>0.14655789692729801</v>
      </c>
      <c r="LE10" s="2">
        <v>0</v>
      </c>
      <c r="LF10" s="2">
        <v>5.0536275678539995E-4</v>
      </c>
      <c r="LG10" s="2">
        <v>0</v>
      </c>
      <c r="LH10" s="2">
        <v>0.19621313778049901</v>
      </c>
      <c r="LI10" s="2">
        <v>0</v>
      </c>
      <c r="LJ10" s="2">
        <v>0.41300467221803999</v>
      </c>
      <c r="LK10" s="2">
        <v>0.16802573897089501</v>
      </c>
      <c r="LL10" s="75">
        <v>2.3819210870035101E-5</v>
      </c>
      <c r="LM10" s="2">
        <v>7.6909826722205699E-2</v>
      </c>
      <c r="LN10" s="2">
        <v>0</v>
      </c>
      <c r="LO10" s="2">
        <v>13.1824454157</v>
      </c>
      <c r="LP10" s="2">
        <v>8.8212338423999999</v>
      </c>
      <c r="LQ10" s="2">
        <v>0</v>
      </c>
      <c r="LR10" s="2">
        <v>0.37646457659999999</v>
      </c>
      <c r="LS10" s="2">
        <v>0.38237859540000002</v>
      </c>
      <c r="LT10" s="2">
        <v>0.18321762599999999</v>
      </c>
      <c r="LU10" s="2">
        <v>0.1126162575</v>
      </c>
      <c r="LV10" s="2">
        <v>2.3950072566</v>
      </c>
      <c r="LW10" s="2">
        <v>2.9859948616736302E-2</v>
      </c>
      <c r="LX10" s="2">
        <v>0</v>
      </c>
      <c r="LY10" s="2">
        <v>3.8925300584696503E-2</v>
      </c>
      <c r="LZ10" s="2">
        <v>3.2013961639090001E-4</v>
      </c>
      <c r="MA10" s="2">
        <v>0</v>
      </c>
      <c r="MB10" s="2">
        <v>1.6183444726247001E-3</v>
      </c>
      <c r="MC10" s="2">
        <v>7.1727873222807003E-3</v>
      </c>
      <c r="MD10" s="2">
        <v>2.0074585502283999E-3</v>
      </c>
      <c r="ME10" s="75">
        <v>6.0353465166727399E-5</v>
      </c>
      <c r="MF10" s="2">
        <v>8.3920374223566893E-2</v>
      </c>
      <c r="MG10" s="2">
        <v>1.4936370664576999E-3</v>
      </c>
      <c r="MH10" s="2">
        <v>6.5732321644247402E-2</v>
      </c>
      <c r="MI10" s="2">
        <v>8.4855656332679993E-3</v>
      </c>
      <c r="MJ10" s="2">
        <v>0</v>
      </c>
      <c r="MK10" s="2">
        <v>0</v>
      </c>
      <c r="ML10" s="2">
        <v>0</v>
      </c>
      <c r="MM10" s="2">
        <v>0</v>
      </c>
      <c r="MN10" s="2">
        <v>0</v>
      </c>
      <c r="MO10" s="2">
        <v>8.3157407125622994E-3</v>
      </c>
      <c r="MP10" s="2">
        <v>1.1087654283416499</v>
      </c>
      <c r="MQ10" s="2">
        <v>3.1745026891849097E-2</v>
      </c>
      <c r="MR10" s="2">
        <v>1.7360995732162201</v>
      </c>
      <c r="MS10" s="2">
        <v>1.4522236115774501</v>
      </c>
      <c r="MT10" s="2">
        <v>2.99149792899E-4</v>
      </c>
      <c r="MU10" s="2">
        <v>5.0316656594109996E-4</v>
      </c>
      <c r="MV10" s="75">
        <v>1.38253670093188E-5</v>
      </c>
      <c r="MW10" s="2">
        <v>1.5555027786865201E-2</v>
      </c>
      <c r="MX10" s="2">
        <v>1.3081690344471E-3</v>
      </c>
      <c r="MY10" s="2">
        <v>7.1888389394990002E-4</v>
      </c>
      <c r="MZ10" s="2">
        <v>0.15260252421206799</v>
      </c>
      <c r="NA10" s="2">
        <v>1.0432263546797</v>
      </c>
      <c r="NB10" s="2">
        <v>0.61666756202440598</v>
      </c>
      <c r="NC10" s="2">
        <v>0</v>
      </c>
      <c r="ND10" s="2">
        <v>0</v>
      </c>
      <c r="NE10" s="2">
        <v>3.8427942937611002E-2</v>
      </c>
      <c r="NF10" s="2">
        <v>0</v>
      </c>
      <c r="NG10" s="2">
        <v>5.1534320264089703E-2</v>
      </c>
      <c r="NH10" s="2">
        <v>0</v>
      </c>
      <c r="NI10" s="2">
        <v>0</v>
      </c>
      <c r="NJ10" s="2">
        <v>3.1571609299250902E-2</v>
      </c>
      <c r="NK10" s="2">
        <v>2.9423664322502398E-2</v>
      </c>
      <c r="NL10" s="2">
        <v>1.60026178887792E-2</v>
      </c>
      <c r="NM10" s="2">
        <v>2.55917676731491E-2</v>
      </c>
      <c r="NN10" s="2">
        <v>5.0203716703385801</v>
      </c>
      <c r="NO10" s="2">
        <v>2.9676209237971301</v>
      </c>
      <c r="NP10" s="2">
        <v>0</v>
      </c>
      <c r="NQ10" s="2">
        <v>0</v>
      </c>
      <c r="NR10" s="2">
        <v>0.18492875990714699</v>
      </c>
      <c r="NS10" s="2">
        <v>0</v>
      </c>
      <c r="NT10" s="2">
        <v>0.248001251447896</v>
      </c>
      <c r="NU10" s="2">
        <v>0</v>
      </c>
      <c r="NV10" s="2">
        <v>0</v>
      </c>
      <c r="NW10" s="2">
        <v>0.151933674031482</v>
      </c>
      <c r="NX10" s="2">
        <v>0.141597008299888</v>
      </c>
      <c r="NY10" s="2">
        <v>7.7010218482015905E-2</v>
      </c>
      <c r="NZ10" s="2">
        <v>0.123156575602053</v>
      </c>
      <c r="OA10" s="2">
        <v>0.268637796048592</v>
      </c>
      <c r="OB10" s="2">
        <v>0.268637796048592</v>
      </c>
      <c r="OC10" s="2">
        <v>0</v>
      </c>
      <c r="OD10" s="2">
        <v>0</v>
      </c>
      <c r="OE10" s="2">
        <v>0</v>
      </c>
      <c r="OF10" s="2">
        <v>0</v>
      </c>
      <c r="OG10" s="2">
        <v>0</v>
      </c>
      <c r="OH10" s="2">
        <v>0</v>
      </c>
      <c r="OI10" s="2">
        <v>0.121149787372121</v>
      </c>
      <c r="OJ10" s="2">
        <v>5.6927848951275901E-2</v>
      </c>
      <c r="OK10" s="2">
        <v>6.3748196950310005E-4</v>
      </c>
      <c r="OL10" s="2">
        <v>1.4292293136885299E-2</v>
      </c>
      <c r="OM10" s="2">
        <v>4.8069167238411801</v>
      </c>
      <c r="ON10" s="2">
        <v>0</v>
      </c>
      <c r="OO10" s="2">
        <v>0.23566061870490401</v>
      </c>
      <c r="OP10" s="2">
        <v>5.0219689798718701</v>
      </c>
      <c r="OQ10" s="2">
        <v>4.1074059918917296</v>
      </c>
      <c r="OR10" s="2">
        <v>0</v>
      </c>
      <c r="OS10" s="2">
        <v>2.7318850926421399</v>
      </c>
      <c r="OT10" s="2">
        <v>1.6321484988211901</v>
      </c>
      <c r="OU10" s="2">
        <v>2.1852954827939399</v>
      </c>
      <c r="OV10" s="2">
        <v>13.9171236027664</v>
      </c>
      <c r="OW10" s="2">
        <v>3.21178638282167E-2</v>
      </c>
      <c r="OX10" s="2">
        <v>8.8388169355587999E-3</v>
      </c>
      <c r="OY10" s="2">
        <v>0</v>
      </c>
      <c r="OZ10" s="2">
        <v>7.0788898527252702</v>
      </c>
      <c r="PA10" s="2">
        <v>0</v>
      </c>
      <c r="PB10" s="2">
        <v>10.692574885042999</v>
      </c>
      <c r="PC10" s="2">
        <v>0</v>
      </c>
      <c r="PD10" s="2">
        <v>0</v>
      </c>
      <c r="PE10" s="2">
        <v>0</v>
      </c>
      <c r="PF10" s="2">
        <v>0</v>
      </c>
      <c r="PG10" s="2">
        <v>0</v>
      </c>
      <c r="PH10" s="2">
        <v>2.6150958129397202</v>
      </c>
      <c r="PI10" s="2">
        <v>0</v>
      </c>
      <c r="PJ10" s="2">
        <v>0.103171173208407</v>
      </c>
      <c r="PK10" s="2">
        <v>0</v>
      </c>
      <c r="PL10" s="2">
        <v>0</v>
      </c>
      <c r="PM10" s="2">
        <v>0</v>
      </c>
      <c r="PN10" s="2">
        <v>0</v>
      </c>
      <c r="PO10" s="2">
        <v>5.28180026573834E-2</v>
      </c>
      <c r="PP10" s="2">
        <v>0</v>
      </c>
      <c r="PQ10" s="2">
        <v>1.30836204831613</v>
      </c>
      <c r="PR10" s="2">
        <v>9.9770311521866493</v>
      </c>
      <c r="PS10" s="2">
        <v>5.2826481869235602E-2</v>
      </c>
      <c r="PT10" s="2">
        <v>2.25169780165866</v>
      </c>
      <c r="PU10" s="2">
        <v>8.8253458362851991E-3</v>
      </c>
      <c r="PV10" s="2">
        <v>3.2237423355835002E-3</v>
      </c>
      <c r="PW10" s="2">
        <v>-0.45303564597004697</v>
      </c>
      <c r="PX10" s="2">
        <v>-1.2448531788214099</v>
      </c>
      <c r="PY10" s="2">
        <v>-90.634233619134307</v>
      </c>
      <c r="PZ10" s="2">
        <v>-46.0734321156555</v>
      </c>
      <c r="QA10" s="2">
        <v>4.66394001999904</v>
      </c>
      <c r="QB10" s="2">
        <v>3.5871513898891898</v>
      </c>
      <c r="QC10" s="2">
        <v>1.74700157690443</v>
      </c>
      <c r="QD10" s="2">
        <v>0.27304260858269502</v>
      </c>
      <c r="QE10" s="2">
        <v>0.47461304929738402</v>
      </c>
      <c r="QF10" s="2">
        <v>0.59120726312635796</v>
      </c>
      <c r="QG10" s="2">
        <v>11.890454156922001</v>
      </c>
      <c r="QH10" s="2">
        <v>3.0413260464518399</v>
      </c>
      <c r="QI10" s="2">
        <v>19.324665602387402</v>
      </c>
      <c r="QJ10" s="2">
        <v>2.3959283719928099</v>
      </c>
      <c r="QK10" s="2">
        <v>8.8835575159764493E-2</v>
      </c>
      <c r="QL10" s="2">
        <v>0</v>
      </c>
      <c r="QM10" s="2">
        <v>0</v>
      </c>
      <c r="QN10" s="2">
        <v>0</v>
      </c>
      <c r="QO10" s="2">
        <v>0</v>
      </c>
      <c r="QP10" s="2">
        <v>0</v>
      </c>
      <c r="QQ10" s="2">
        <v>0</v>
      </c>
      <c r="QR10" s="2">
        <v>0</v>
      </c>
      <c r="QS10" s="2">
        <v>0.223730807277602</v>
      </c>
      <c r="QT10" s="2">
        <v>0.15585261470311901</v>
      </c>
      <c r="QU10" s="2">
        <v>2.1741091319467699E-2</v>
      </c>
      <c r="QV10" s="2">
        <v>1.3803867504423E-3</v>
      </c>
      <c r="QW10" s="2">
        <v>1.9132160361131599E-2</v>
      </c>
      <c r="QX10" s="2">
        <v>7.13001997862807</v>
      </c>
      <c r="QY10" s="2">
        <v>0.75152547336744302</v>
      </c>
      <c r="QZ10" s="2">
        <v>1.1778930710455601E-2</v>
      </c>
      <c r="RA10" s="2">
        <v>0.20072538375183999</v>
      </c>
      <c r="RB10" s="2">
        <v>10.470712690978999</v>
      </c>
      <c r="RC10" s="2">
        <v>0</v>
      </c>
      <c r="RD10" s="2">
        <v>1.16859029184353</v>
      </c>
      <c r="RE10" s="2">
        <v>0</v>
      </c>
      <c r="RF10" s="2">
        <v>0</v>
      </c>
      <c r="RG10" s="2">
        <v>0</v>
      </c>
      <c r="RH10" s="2">
        <v>0</v>
      </c>
      <c r="RI10" s="2">
        <v>0</v>
      </c>
      <c r="RJ10" s="2">
        <v>0</v>
      </c>
      <c r="RK10" s="2">
        <v>-12.5311489645128</v>
      </c>
      <c r="RL10" s="2">
        <v>0</v>
      </c>
      <c r="RM10" s="2">
        <v>0</v>
      </c>
      <c r="RN10" s="2">
        <v>0</v>
      </c>
      <c r="RO10" s="2">
        <v>11.9925178771121</v>
      </c>
      <c r="RP10" s="2">
        <v>37.361491391413999</v>
      </c>
      <c r="RQ10" s="2">
        <v>44.750994384149699</v>
      </c>
      <c r="RR10" s="2">
        <v>0.56704962535238301</v>
      </c>
      <c r="RS10" s="2">
        <v>0</v>
      </c>
      <c r="RT10" s="2">
        <v>7.6582520573838006E-2</v>
      </c>
      <c r="RU10" s="2">
        <v>0</v>
      </c>
      <c r="RV10" s="2">
        <v>13.510497704025999</v>
      </c>
      <c r="RW10" s="2">
        <v>4.5136230203084798E-2</v>
      </c>
      <c r="RX10" s="2">
        <v>0</v>
      </c>
      <c r="RY10" s="2">
        <v>0</v>
      </c>
      <c r="RZ10" s="2">
        <v>0</v>
      </c>
      <c r="SA10" s="2">
        <v>0</v>
      </c>
      <c r="SB10" s="2">
        <v>0</v>
      </c>
      <c r="SC10" s="2">
        <v>0</v>
      </c>
      <c r="SD10" s="2">
        <v>0</v>
      </c>
      <c r="SE10" s="2">
        <v>0</v>
      </c>
      <c r="SF10" s="2">
        <v>0</v>
      </c>
      <c r="SG10" s="2">
        <v>0</v>
      </c>
      <c r="SH10" s="2">
        <v>0</v>
      </c>
      <c r="SI10" s="2">
        <v>0</v>
      </c>
      <c r="SJ10" s="2">
        <v>0</v>
      </c>
      <c r="SK10" s="2">
        <v>0</v>
      </c>
      <c r="SL10" s="2">
        <v>0</v>
      </c>
      <c r="SM10" s="2">
        <v>0</v>
      </c>
      <c r="SN10" s="2">
        <v>0</v>
      </c>
      <c r="SO10" s="2">
        <v>0</v>
      </c>
      <c r="SP10" s="2">
        <v>0</v>
      </c>
      <c r="SQ10" s="2">
        <v>0</v>
      </c>
      <c r="SR10" s="2">
        <v>0</v>
      </c>
      <c r="SS10" s="2">
        <v>0</v>
      </c>
      <c r="ST10" s="2">
        <v>0.379878386827879</v>
      </c>
      <c r="SU10" s="2">
        <v>3.5383593822380499</v>
      </c>
      <c r="SV10" s="2">
        <v>0</v>
      </c>
      <c r="SW10" s="2">
        <v>0</v>
      </c>
      <c r="SX10" s="2">
        <v>0.55795115123441297</v>
      </c>
      <c r="SY10" s="2">
        <v>0.76911220446198902</v>
      </c>
      <c r="SZ10" s="2">
        <v>0.62483287321450198</v>
      </c>
      <c r="TA10" s="2">
        <v>0.18374311736176099</v>
      </c>
      <c r="TB10" s="2">
        <v>0</v>
      </c>
      <c r="TC10" s="2">
        <v>0.142498081164983</v>
      </c>
      <c r="TD10" s="2">
        <v>5.7961426806085701</v>
      </c>
      <c r="TE10" s="2">
        <v>7.3929499243575201</v>
      </c>
      <c r="TF10" s="2">
        <v>0.88095049106478396</v>
      </c>
      <c r="TG10" s="2">
        <v>0.35031380543078799</v>
      </c>
      <c r="TH10" s="2">
        <v>0</v>
      </c>
      <c r="TI10" s="2">
        <v>2.5192549711003198</v>
      </c>
      <c r="TJ10" s="2">
        <v>7.0080123097057898</v>
      </c>
      <c r="TK10" s="2">
        <v>11.5934316698961</v>
      </c>
      <c r="TL10" s="2">
        <v>0.42197895271311497</v>
      </c>
      <c r="TM10" s="2">
        <v>0</v>
      </c>
      <c r="TN10" s="2">
        <v>5.1058153718642201</v>
      </c>
      <c r="TO10" s="2">
        <v>2.0887838952813</v>
      </c>
      <c r="TP10" s="2">
        <v>2.83446808722239</v>
      </c>
      <c r="TQ10" s="2">
        <v>0.55222586531070095</v>
      </c>
      <c r="TR10" s="2">
        <v>6.2255467746578697E-2</v>
      </c>
      <c r="TS10" s="2">
        <v>0</v>
      </c>
      <c r="TT10" s="2">
        <v>0</v>
      </c>
      <c r="TU10" s="2">
        <v>6.3648862756996296</v>
      </c>
      <c r="TV10" s="2">
        <v>22.6862351914776</v>
      </c>
      <c r="TW10" s="2">
        <v>6.1963904486007504</v>
      </c>
      <c r="TX10" s="2">
        <v>0.27274936208629103</v>
      </c>
      <c r="TY10" s="2">
        <v>4.5944619872918997</v>
      </c>
      <c r="TZ10" s="2">
        <v>1.1873216987138899</v>
      </c>
      <c r="UA10" s="2">
        <v>4.7367958205320901E-2</v>
      </c>
      <c r="UB10" s="2">
        <v>5.6991025715753003E-3</v>
      </c>
      <c r="UC10" s="2">
        <v>0</v>
      </c>
      <c r="UD10" s="2">
        <v>0</v>
      </c>
      <c r="UE10" s="2">
        <v>0</v>
      </c>
      <c r="UF10" s="2">
        <v>0</v>
      </c>
      <c r="UG10" s="2">
        <v>0.50575537839264095</v>
      </c>
      <c r="UH10" s="2">
        <v>0</v>
      </c>
      <c r="UI10" s="2">
        <v>8.2271861828456996E-3</v>
      </c>
      <c r="UJ10" s="2">
        <v>0</v>
      </c>
      <c r="UK10" s="2">
        <v>0</v>
      </c>
      <c r="UL10" s="2">
        <v>0</v>
      </c>
      <c r="UM10" s="2">
        <v>0</v>
      </c>
      <c r="UN10" s="2">
        <v>0</v>
      </c>
      <c r="UO10" s="2">
        <v>0</v>
      </c>
      <c r="UP10" s="2">
        <v>0</v>
      </c>
      <c r="UQ10" s="2">
        <v>0</v>
      </c>
      <c r="UR10" s="2">
        <v>0</v>
      </c>
      <c r="US10" s="2">
        <v>0</v>
      </c>
      <c r="UT10" s="2">
        <v>0</v>
      </c>
      <c r="UU10" s="2">
        <v>0</v>
      </c>
      <c r="UV10" s="2">
        <v>0</v>
      </c>
      <c r="UW10" s="2">
        <v>2.1036650751022502E-2</v>
      </c>
      <c r="UX10" s="2">
        <v>1.2133124532087E-3</v>
      </c>
      <c r="UY10" s="2">
        <v>0</v>
      </c>
      <c r="UZ10" s="2">
        <v>0</v>
      </c>
      <c r="VA10" s="2">
        <v>0</v>
      </c>
      <c r="VB10" s="2">
        <v>0</v>
      </c>
      <c r="VC10" s="2">
        <v>4.8105966091140102E-2</v>
      </c>
      <c r="VD10" s="2">
        <v>0</v>
      </c>
      <c r="VE10" s="2">
        <v>6.2265912784665997E-3</v>
      </c>
      <c r="VF10" s="2">
        <v>0</v>
      </c>
      <c r="VG10" s="2">
        <v>0</v>
      </c>
      <c r="VH10" s="2">
        <v>0</v>
      </c>
      <c r="VI10" s="2">
        <v>0</v>
      </c>
      <c r="VJ10" s="2">
        <v>0</v>
      </c>
      <c r="VK10" s="2">
        <v>0</v>
      </c>
      <c r="VL10" s="2">
        <v>0</v>
      </c>
      <c r="VM10" s="2">
        <v>0</v>
      </c>
      <c r="VN10" s="2">
        <v>0</v>
      </c>
      <c r="VO10" s="2">
        <v>0</v>
      </c>
      <c r="VP10" s="2">
        <v>0</v>
      </c>
      <c r="VQ10" s="2">
        <v>0</v>
      </c>
      <c r="VR10" s="2">
        <v>0</v>
      </c>
      <c r="VS10" s="2">
        <v>0.80842276285895398</v>
      </c>
      <c r="VT10" s="2">
        <v>8.5622867362701499E-2</v>
      </c>
      <c r="VU10" s="2">
        <v>0</v>
      </c>
      <c r="VV10" s="2">
        <v>0</v>
      </c>
      <c r="VW10" s="2">
        <v>0</v>
      </c>
      <c r="VX10" s="2">
        <v>6.7490220080895398</v>
      </c>
      <c r="VY10" s="2">
        <v>3.82050444904666</v>
      </c>
      <c r="VZ10" s="2">
        <v>1.6146821631595301</v>
      </c>
      <c r="WA10" s="2">
        <v>0.19780958269326801</v>
      </c>
      <c r="WB10" s="2">
        <v>0</v>
      </c>
      <c r="WC10" s="2">
        <v>0.234433870815344</v>
      </c>
      <c r="WD10" s="2">
        <v>4.0849756334538998E-3</v>
      </c>
      <c r="WE10" s="2">
        <v>3.4128007400424598E-2</v>
      </c>
      <c r="WF10" s="2">
        <v>0</v>
      </c>
      <c r="WG10" s="2">
        <v>0</v>
      </c>
      <c r="WH10" s="2">
        <v>0</v>
      </c>
      <c r="WI10" s="2">
        <v>0</v>
      </c>
      <c r="WJ10" s="2">
        <v>6.9232471692062996E-3</v>
      </c>
      <c r="WK10" s="2">
        <v>0</v>
      </c>
      <c r="WL10" s="2">
        <v>0</v>
      </c>
      <c r="WM10" s="2">
        <v>0</v>
      </c>
      <c r="WN10" s="2">
        <v>0</v>
      </c>
      <c r="WO10" s="2">
        <v>23.0604826822698</v>
      </c>
      <c r="WP10" s="2">
        <v>0</v>
      </c>
      <c r="WQ10" s="2">
        <v>18.2695491487205</v>
      </c>
      <c r="WR10" s="2">
        <v>1.12182241582344E-2</v>
      </c>
      <c r="WS10" s="2">
        <v>3.0192644278882601</v>
      </c>
      <c r="WT10" s="2">
        <v>5.3272448654083503E-2</v>
      </c>
      <c r="WU10" s="2">
        <v>1.6454487810199701</v>
      </c>
      <c r="WV10" s="2">
        <v>0</v>
      </c>
      <c r="WW10" s="2">
        <v>0.30392999883833099</v>
      </c>
      <c r="WX10" s="2">
        <v>1.02761964744992</v>
      </c>
      <c r="WY10" s="2">
        <v>1.28473186139763</v>
      </c>
      <c r="WZ10" s="2">
        <v>3.8624966695638398E-2</v>
      </c>
      <c r="XA10" s="2">
        <v>12.7581549678549</v>
      </c>
      <c r="XB10" s="2">
        <v>0.22577952099549001</v>
      </c>
      <c r="XC10" s="2">
        <v>11.661750283138</v>
      </c>
      <c r="XD10" s="2">
        <v>3.2195617686900202</v>
      </c>
      <c r="XE10" s="2">
        <v>5.1585586604203701</v>
      </c>
      <c r="XF10" s="2">
        <v>0.404675526480751</v>
      </c>
      <c r="XG10" s="2">
        <v>0.68714378046448299</v>
      </c>
      <c r="XH10" s="2">
        <v>0</v>
      </c>
      <c r="XI10" s="2">
        <v>6.7776145551647002E-3</v>
      </c>
      <c r="XJ10" s="2">
        <v>0</v>
      </c>
      <c r="XK10" s="2">
        <v>7.3026081566886997E-3</v>
      </c>
      <c r="XL10" s="2">
        <v>0.34332538743705998</v>
      </c>
      <c r="XM10" s="2">
        <v>0</v>
      </c>
      <c r="XN10" s="2">
        <v>5.7548985472769996E-4</v>
      </c>
      <c r="XO10" s="2">
        <v>1.1137378402558001E-2</v>
      </c>
      <c r="XP10" s="2">
        <v>9.1091233275199992E-3</v>
      </c>
      <c r="XQ10" s="2">
        <v>0</v>
      </c>
      <c r="XR10" s="2">
        <v>9.6102690023789003E-3</v>
      </c>
      <c r="XS10" s="2">
        <v>5.7415980517431997E-3</v>
      </c>
      <c r="XT10" s="2">
        <v>7.6874673447637001E-3</v>
      </c>
      <c r="XU10" s="2">
        <v>4.8957879642217698E-2</v>
      </c>
      <c r="XV10" s="2">
        <v>1.129847342416E-4</v>
      </c>
      <c r="XW10" s="75">
        <v>4.4194084677794396E-6</v>
      </c>
      <c r="XX10" s="2">
        <v>0</v>
      </c>
      <c r="XY10" s="2">
        <v>2.9879457770393299E-2</v>
      </c>
      <c r="XZ10" s="2">
        <v>0</v>
      </c>
      <c r="YA10" s="2">
        <v>1.6985461849806399E-2</v>
      </c>
      <c r="YB10" s="2">
        <v>0</v>
      </c>
      <c r="YC10" s="2">
        <v>0</v>
      </c>
      <c r="YD10" s="2">
        <v>0</v>
      </c>
      <c r="YE10" s="2">
        <v>0</v>
      </c>
      <c r="YF10" s="2">
        <v>0</v>
      </c>
      <c r="YG10" s="2">
        <v>2.2092413870768199E-2</v>
      </c>
      <c r="YH10" s="2">
        <v>0</v>
      </c>
      <c r="YI10" s="2">
        <v>3.1484458759095E-3</v>
      </c>
      <c r="YJ10" s="2">
        <v>0</v>
      </c>
      <c r="YK10" s="2">
        <v>0</v>
      </c>
      <c r="YL10" s="2">
        <v>0</v>
      </c>
      <c r="YM10" s="2">
        <v>0</v>
      </c>
      <c r="YN10" s="2">
        <v>0</v>
      </c>
      <c r="YO10" s="2">
        <v>0</v>
      </c>
      <c r="YP10" s="2">
        <v>2.0785855489864002E-3</v>
      </c>
      <c r="YQ10" s="2">
        <v>2.2295193761639399E-2</v>
      </c>
      <c r="YR10" s="2">
        <v>0</v>
      </c>
      <c r="YS10" s="2">
        <v>5.8289150276019999E-4</v>
      </c>
      <c r="YT10" s="75">
        <v>1.8900401228726599E-5</v>
      </c>
      <c r="YU10" s="2">
        <v>2.8370602089943301E-2</v>
      </c>
      <c r="YV10" s="2">
        <v>1.7590171619273901E-2</v>
      </c>
      <c r="YW10" s="2">
        <v>4.7201181400277998E-3</v>
      </c>
      <c r="YX10" s="2">
        <v>8.3338303137089995E-4</v>
      </c>
      <c r="YY10" s="2">
        <v>2.3273411357600002E-3</v>
      </c>
      <c r="YZ10" s="2">
        <v>2.899079545476E-3</v>
      </c>
      <c r="ZA10" s="2">
        <v>4.0927678013405598E-2</v>
      </c>
      <c r="ZB10" s="2">
        <v>5.1302193865210999E-3</v>
      </c>
      <c r="ZC10" s="2">
        <v>9.0317002425978996E-2</v>
      </c>
      <c r="ZD10" s="2">
        <v>1.1959603803853001E-2</v>
      </c>
      <c r="ZE10" s="2">
        <v>2.4639836722419999E-4</v>
      </c>
      <c r="ZF10" s="2">
        <v>0</v>
      </c>
      <c r="ZG10" s="2">
        <v>0</v>
      </c>
      <c r="ZH10" s="2">
        <v>0</v>
      </c>
      <c r="ZI10" s="2">
        <v>0</v>
      </c>
      <c r="ZJ10" s="2">
        <v>0</v>
      </c>
      <c r="ZK10" s="2">
        <v>0</v>
      </c>
      <c r="ZL10" s="2">
        <v>0</v>
      </c>
      <c r="ZM10" s="2">
        <v>5.6706612954970004E-4</v>
      </c>
      <c r="ZN10" s="2">
        <v>3.8104365436349998E-4</v>
      </c>
      <c r="ZO10" s="2">
        <v>9.0413595001593006</v>
      </c>
      <c r="ZP10" s="2">
        <v>0.139059788535144</v>
      </c>
      <c r="ZQ10" s="2">
        <v>0</v>
      </c>
      <c r="ZR10" s="2">
        <v>0</v>
      </c>
      <c r="ZS10" s="2">
        <v>2.910656922978E-4</v>
      </c>
      <c r="ZT10" s="2">
        <v>0</v>
      </c>
      <c r="ZU10" s="2">
        <v>0</v>
      </c>
      <c r="ZV10" s="2">
        <v>0</v>
      </c>
      <c r="ZW10" s="2">
        <v>0</v>
      </c>
      <c r="ZX10" s="2">
        <v>1.5878506162488999</v>
      </c>
      <c r="ZY10" s="2">
        <v>0</v>
      </c>
      <c r="ZZ10" s="2">
        <v>2.4468074600450401E-2</v>
      </c>
      <c r="AAA10" s="2">
        <v>0</v>
      </c>
      <c r="AAB10" s="75">
        <v>1.0664624959560001E-5</v>
      </c>
      <c r="AAC10" s="2">
        <v>0.13192967014965501</v>
      </c>
      <c r="AAD10" s="2">
        <v>1.4073524050367001E-3</v>
      </c>
      <c r="AAE10" s="2">
        <v>6.0592918093218002E-3</v>
      </c>
      <c r="AAF10" s="2">
        <v>0</v>
      </c>
      <c r="AAG10" s="2">
        <v>5.0546693343139998E-4</v>
      </c>
      <c r="AAH10" s="2">
        <v>0</v>
      </c>
      <c r="AAI10" s="2">
        <v>0.256704260389096</v>
      </c>
      <c r="AAJ10" s="2">
        <v>0</v>
      </c>
      <c r="AAK10" s="2">
        <v>2.0219797469639901E-2</v>
      </c>
      <c r="AAL10" s="2">
        <v>0</v>
      </c>
      <c r="AAM10" s="75">
        <v>9.9005348575952507E-6</v>
      </c>
      <c r="AAN10" s="2">
        <v>5.3285153589813297E-2</v>
      </c>
      <c r="AAO10" s="2">
        <v>5.5771092565977398E-2</v>
      </c>
      <c r="AAP10" s="2">
        <v>0</v>
      </c>
      <c r="AAQ10" s="2">
        <v>7.1337733708541198E-2</v>
      </c>
      <c r="AAR10" s="2">
        <v>1.2656257610943999</v>
      </c>
      <c r="AAS10" s="2">
        <v>0.32296871205643002</v>
      </c>
      <c r="AAT10" s="2">
        <v>1.8076058234727901</v>
      </c>
      <c r="AAU10" s="2">
        <v>1.85609472954959</v>
      </c>
      <c r="AAV10" s="2">
        <v>1.2530195738311E-2</v>
      </c>
      <c r="AAW10" s="2">
        <v>0</v>
      </c>
      <c r="AAX10" s="2">
        <v>4.4122707222659999E-3</v>
      </c>
      <c r="AAY10" s="2">
        <v>2.4220160172332101E-2</v>
      </c>
      <c r="AAZ10" s="2">
        <v>0.135370167711477</v>
      </c>
      <c r="ABA10" s="2">
        <v>4.0698517539298996E-3</v>
      </c>
      <c r="ABB10" s="2">
        <v>0.28292812052820199</v>
      </c>
      <c r="ABC10" s="2">
        <v>5.0557059424245002E-3</v>
      </c>
      <c r="ABD10" s="2">
        <v>0.26714283742634598</v>
      </c>
      <c r="ABE10" s="2">
        <v>2.3723086716663299E-2</v>
      </c>
      <c r="ABF10" s="2">
        <v>0</v>
      </c>
      <c r="ABG10" s="2">
        <v>0</v>
      </c>
      <c r="ABH10" s="2">
        <v>0</v>
      </c>
      <c r="ABI10" s="2">
        <v>0</v>
      </c>
      <c r="ABJ10" s="2">
        <v>0</v>
      </c>
      <c r="ABK10" s="2">
        <v>0</v>
      </c>
      <c r="ABL10" s="2">
        <v>0</v>
      </c>
      <c r="ABM10" s="2">
        <v>0</v>
      </c>
      <c r="ABN10" s="2">
        <v>0</v>
      </c>
      <c r="ABO10" s="2">
        <v>0</v>
      </c>
      <c r="ABP10" s="2">
        <v>8.08886945089035E-2</v>
      </c>
      <c r="ABQ10" s="2">
        <v>0.17975265446423</v>
      </c>
      <c r="ABR10" s="2">
        <v>8.08886945089035E-2</v>
      </c>
      <c r="ABS10" s="2">
        <v>5.6172704520070999E-3</v>
      </c>
      <c r="ABT10" s="2">
        <v>3.8112920409715201E-2</v>
      </c>
      <c r="ABU10" s="2">
        <v>9.3414020612046997E-3</v>
      </c>
      <c r="ABV10" s="2">
        <v>0.49555154073270102</v>
      </c>
      <c r="ABW10" s="2">
        <v>0.49555154073270102</v>
      </c>
      <c r="ABX10" s="2">
        <v>0.507760263908554</v>
      </c>
      <c r="ABY10" s="2">
        <v>0.507760263908554</v>
      </c>
      <c r="ABZ10" s="2">
        <v>9.2293061824530002E-3</v>
      </c>
      <c r="ACA10" s="2">
        <v>7.7617942717599997E-4</v>
      </c>
      <c r="ACB10" s="2">
        <v>4.2653730085259999E-4</v>
      </c>
      <c r="ACC10" s="2">
        <v>5.7663843881120003E-4</v>
      </c>
      <c r="ACD10" s="2">
        <v>0</v>
      </c>
      <c r="ACE10" s="2">
        <v>0</v>
      </c>
      <c r="ACF10" s="2">
        <v>0</v>
      </c>
      <c r="ACG10" s="2">
        <v>0</v>
      </c>
      <c r="ACH10" s="2">
        <v>2.7757765713129999E-4</v>
      </c>
      <c r="ACI10" s="2">
        <v>0</v>
      </c>
      <c r="ACJ10" s="2">
        <v>0</v>
      </c>
      <c r="ACK10" s="75">
        <v>2.3398398623082898E-5</v>
      </c>
      <c r="ACL10" s="2">
        <v>0</v>
      </c>
      <c r="ACM10" s="2">
        <v>0</v>
      </c>
      <c r="ACN10" s="2">
        <v>0</v>
      </c>
      <c r="ACO10" s="2">
        <v>0</v>
      </c>
      <c r="ACP10" s="2">
        <v>0</v>
      </c>
      <c r="ACQ10" s="2">
        <v>6.8874870385100602</v>
      </c>
      <c r="ACR10" s="2">
        <v>0</v>
      </c>
      <c r="ACS10" s="2">
        <v>41.455599480855298</v>
      </c>
      <c r="ACT10" s="2">
        <v>9.4959359622190203</v>
      </c>
      <c r="ACU10" s="2">
        <v>-136.35893194306999</v>
      </c>
      <c r="ACV10" s="2">
        <v>48.771951160215501</v>
      </c>
      <c r="ACW10" s="2">
        <v>31.299261508955802</v>
      </c>
      <c r="ACX10" s="2">
        <v>96.742532573574493</v>
      </c>
      <c r="ACY10" s="2">
        <v>3.0855897906610301</v>
      </c>
      <c r="ACZ10" s="2">
        <v>25.453363570200001</v>
      </c>
      <c r="ADA10" s="2">
        <v>41.525925906466199</v>
      </c>
      <c r="ADB10" s="2">
        <v>8.3360501268737792</v>
      </c>
      <c r="ADC10" s="2">
        <v>33.095865174786098</v>
      </c>
      <c r="ADD10" s="2">
        <v>6.7383746264272002</v>
      </c>
      <c r="ADE10" s="2">
        <v>16.107633989418499</v>
      </c>
      <c r="ADF10" s="2">
        <v>0</v>
      </c>
      <c r="ADG10" s="2">
        <v>19.522929307968798</v>
      </c>
      <c r="ADH10" s="2">
        <v>10.098361069270601</v>
      </c>
      <c r="ADI10" s="2">
        <v>0</v>
      </c>
      <c r="ADJ10" s="2">
        <v>0</v>
      </c>
      <c r="ADK10" s="2">
        <v>0</v>
      </c>
      <c r="ADL10" s="2">
        <v>0</v>
      </c>
      <c r="ADM10" s="2">
        <v>4.3023468591841496</v>
      </c>
      <c r="ADN10" s="2">
        <v>2.88343058950149</v>
      </c>
      <c r="ADO10" s="2">
        <v>3.4545639583037899</v>
      </c>
      <c r="ADP10" s="2">
        <v>1.6466206191430199</v>
      </c>
      <c r="ADQ10" s="2">
        <v>0.38150432913926502</v>
      </c>
      <c r="ADR10" s="2">
        <v>0.47522530329746099</v>
      </c>
      <c r="ADS10" s="2">
        <v>26.8532211234944</v>
      </c>
      <c r="ADT10" s="2">
        <v>7.6019467657117703</v>
      </c>
      <c r="ADU10" s="2">
        <v>43.870357443223199</v>
      </c>
      <c r="ADV10" s="2">
        <v>4.8543933941622699</v>
      </c>
      <c r="ADW10" s="2">
        <v>0.56722540553966305</v>
      </c>
      <c r="ADX10" s="2">
        <v>0</v>
      </c>
      <c r="ADY10" s="2">
        <v>0</v>
      </c>
      <c r="ADZ10" s="2">
        <v>0</v>
      </c>
      <c r="AEA10" s="2">
        <v>0</v>
      </c>
      <c r="AEB10" s="2">
        <v>0</v>
      </c>
      <c r="AEC10" s="2">
        <v>0</v>
      </c>
      <c r="AED10" s="2">
        <v>0</v>
      </c>
      <c r="AEE10" s="2">
        <v>1.042244215355</v>
      </c>
      <c r="AEF10" s="2">
        <v>0.68464850642836605</v>
      </c>
      <c r="AEG10" s="2">
        <v>98.617728512483794</v>
      </c>
      <c r="AEH10" s="2">
        <v>374.45290080099699</v>
      </c>
      <c r="AEI10" s="2">
        <v>0</v>
      </c>
      <c r="AEJ10" s="2">
        <v>253.59723152141299</v>
      </c>
      <c r="AEK10" s="2">
        <v>628.05013232241004</v>
      </c>
      <c r="AEL10" s="2">
        <v>0</v>
      </c>
      <c r="AEM10" s="2">
        <v>0.45606190904997002</v>
      </c>
      <c r="AEN10" s="2">
        <v>1.7196433523388399E-2</v>
      </c>
      <c r="AEO10" s="2">
        <v>0</v>
      </c>
      <c r="AEP10" s="2">
        <v>0.29635062076914398</v>
      </c>
      <c r="AEQ10" s="2">
        <v>0.342715938369555</v>
      </c>
      <c r="AER10" s="2">
        <v>4.6887336292923002E-3</v>
      </c>
      <c r="AES10" s="2">
        <v>0.33239711956600398</v>
      </c>
      <c r="AET10" s="2">
        <v>1.4494107549073501</v>
      </c>
      <c r="AEU10" s="2">
        <v>0</v>
      </c>
      <c r="AEV10" s="2">
        <v>64.946380204281397</v>
      </c>
      <c r="AEW10" s="2">
        <v>46.178081442279598</v>
      </c>
      <c r="AEX10" s="2">
        <v>23.380499489575001</v>
      </c>
      <c r="AEY10" s="2">
        <v>5.0740738687051996</v>
      </c>
      <c r="AEZ10" s="2">
        <v>6.1097839655717099</v>
      </c>
      <c r="AFA10" s="2">
        <v>7.6107234344407102</v>
      </c>
      <c r="AFB10" s="2">
        <v>166.69467369075801</v>
      </c>
      <c r="AFC10" s="2">
        <v>56.659843227105</v>
      </c>
      <c r="AFD10" s="2">
        <v>271.12768731180898</v>
      </c>
      <c r="AFE10" s="2">
        <v>31.408414069994599</v>
      </c>
      <c r="AFF10" s="2">
        <v>1.69220949629036</v>
      </c>
      <c r="AFG10" s="2">
        <v>0</v>
      </c>
      <c r="AFH10" s="2">
        <v>0</v>
      </c>
      <c r="AFI10" s="2">
        <v>0</v>
      </c>
      <c r="AFJ10" s="2">
        <v>0</v>
      </c>
      <c r="AFK10" s="2">
        <v>0</v>
      </c>
      <c r="AFL10" s="2">
        <v>0</v>
      </c>
      <c r="AFM10" s="2">
        <v>0</v>
      </c>
      <c r="AFN10" s="2">
        <v>3.8678266664429</v>
      </c>
      <c r="AFO10" s="2">
        <v>2.66956211131405</v>
      </c>
      <c r="AFP10" s="2">
        <v>687.41975897856696</v>
      </c>
      <c r="AFQ10" s="2">
        <v>717.03544698480096</v>
      </c>
      <c r="AFR10" s="2">
        <v>0</v>
      </c>
      <c r="AFS10" s="2">
        <v>496.10243907612403</v>
      </c>
      <c r="AFT10" s="2">
        <v>1213.13788606093</v>
      </c>
      <c r="AFU10" s="2">
        <v>22.949076443793199</v>
      </c>
      <c r="AFV10" s="2">
        <v>0</v>
      </c>
      <c r="AFW10" s="2">
        <v>0</v>
      </c>
      <c r="AFX10" s="2">
        <v>22.949076443793199</v>
      </c>
      <c r="AFY10" s="2">
        <v>0</v>
      </c>
      <c r="AFZ10" s="2">
        <v>4.8124402966036897</v>
      </c>
      <c r="AGA10" s="2">
        <v>0.45606190904997002</v>
      </c>
      <c r="AGB10" s="2">
        <v>4.3563783875537201</v>
      </c>
      <c r="AGC10" s="2">
        <v>14.4870082197766</v>
      </c>
      <c r="AGD10" s="2">
        <v>0.40031720102700602</v>
      </c>
      <c r="AGE10" s="2">
        <v>3.8133654093897298</v>
      </c>
      <c r="AGF10" s="2">
        <v>1.7196433523388399E-2</v>
      </c>
      <c r="AGG10" s="2">
        <v>10.2557759859813</v>
      </c>
      <c r="AGH10" s="2">
        <v>0</v>
      </c>
      <c r="AGI10" s="2">
        <v>0</v>
      </c>
      <c r="AGJ10" s="2">
        <v>3.5318985518400001E-4</v>
      </c>
      <c r="AGK10" s="2">
        <v>17.337811894704899</v>
      </c>
      <c r="AGL10" s="2">
        <v>17.337811894704899</v>
      </c>
      <c r="AGM10" s="2">
        <v>0</v>
      </c>
      <c r="AGN10" s="2">
        <v>0</v>
      </c>
      <c r="AGO10" s="2">
        <v>0</v>
      </c>
      <c r="AGP10" s="2">
        <v>0.81760523204631597</v>
      </c>
      <c r="AGQ10" s="2">
        <v>0.52125461127717199</v>
      </c>
      <c r="AGR10" s="2">
        <v>0.29635062076914398</v>
      </c>
      <c r="AGS10" s="2">
        <v>0</v>
      </c>
      <c r="AGT10" s="2">
        <v>0</v>
      </c>
      <c r="AGU10" s="2">
        <v>179.737127343395</v>
      </c>
      <c r="AGV10" s="2">
        <v>3.4328692406083499</v>
      </c>
      <c r="AGW10" s="2">
        <v>52.800779856461098</v>
      </c>
      <c r="AGX10" s="2">
        <v>0.342715938369555</v>
      </c>
      <c r="AGY10" s="2">
        <v>123.159144089438</v>
      </c>
      <c r="AGZ10" s="2">
        <v>0</v>
      </c>
      <c r="AHA10" s="2">
        <v>0</v>
      </c>
      <c r="AHB10" s="2">
        <v>1.6182185174313001E-3</v>
      </c>
      <c r="AHC10" s="2">
        <v>3.1792226197249098</v>
      </c>
      <c r="AHD10" s="2">
        <v>6.5751634843625104E-2</v>
      </c>
      <c r="AHE10" s="2">
        <v>0.93285156670018698</v>
      </c>
      <c r="AHF10" s="2">
        <v>4.6887336292923002E-3</v>
      </c>
      <c r="AHG10" s="2">
        <v>2.17589968992149</v>
      </c>
      <c r="AHH10" s="2">
        <v>0</v>
      </c>
      <c r="AHI10" s="2">
        <v>0</v>
      </c>
      <c r="AHJ10" s="75">
        <v>3.0994630321684098E-5</v>
      </c>
      <c r="AHK10" s="2">
        <v>163.52431091860399</v>
      </c>
      <c r="AHL10" s="2">
        <v>4.6839867766185801</v>
      </c>
      <c r="AHM10" s="2">
        <v>59.495680664125103</v>
      </c>
      <c r="AHN10" s="2">
        <v>0.33239711956600398</v>
      </c>
      <c r="AHO10" s="2">
        <v>99.012246358294504</v>
      </c>
      <c r="AHP10" s="2">
        <v>0</v>
      </c>
      <c r="AHQ10" s="2">
        <v>0</v>
      </c>
      <c r="AHR10" s="2">
        <v>450.29347973909398</v>
      </c>
      <c r="AHS10" s="2">
        <v>43.448876770445601</v>
      </c>
      <c r="AHT10" s="2">
        <v>43.448876770445601</v>
      </c>
      <c r="AHU10" s="2">
        <v>0</v>
      </c>
      <c r="AHV10" s="2">
        <v>0</v>
      </c>
      <c r="AHW10" s="2">
        <v>0</v>
      </c>
      <c r="AHX10" s="2">
        <v>0</v>
      </c>
      <c r="AHY10" s="2">
        <v>0</v>
      </c>
      <c r="AHZ10" s="2">
        <v>0</v>
      </c>
      <c r="AIA10" s="2">
        <v>0</v>
      </c>
      <c r="AIB10" s="2">
        <v>0</v>
      </c>
      <c r="AIC10" s="2">
        <v>0</v>
      </c>
      <c r="AID10" s="2">
        <v>0</v>
      </c>
      <c r="AIE10" s="2">
        <v>0</v>
      </c>
      <c r="AIF10" s="2">
        <v>0</v>
      </c>
      <c r="AIG10" s="2">
        <v>0</v>
      </c>
      <c r="AIH10" s="2">
        <v>0</v>
      </c>
      <c r="AII10" s="2">
        <v>0</v>
      </c>
      <c r="AIJ10" s="2">
        <v>0</v>
      </c>
      <c r="AIK10" s="2">
        <v>0</v>
      </c>
      <c r="AIL10" s="2">
        <v>0</v>
      </c>
      <c r="AIM10" s="2">
        <v>0</v>
      </c>
      <c r="AIN10" s="2">
        <v>0</v>
      </c>
      <c r="AIO10" s="2">
        <v>0</v>
      </c>
      <c r="AIP10" s="2">
        <v>0</v>
      </c>
      <c r="AIQ10" s="2">
        <v>0</v>
      </c>
      <c r="AIR10" s="2">
        <v>0</v>
      </c>
      <c r="AIS10" s="2">
        <v>0</v>
      </c>
      <c r="AIT10" s="2">
        <v>0</v>
      </c>
      <c r="AIU10" s="2">
        <v>0</v>
      </c>
      <c r="AIV10" s="2">
        <v>0</v>
      </c>
      <c r="AIW10" s="2">
        <v>0.48323311659061102</v>
      </c>
      <c r="AIX10" s="2">
        <v>0</v>
      </c>
      <c r="AIY10" s="2">
        <v>162.62187098887301</v>
      </c>
      <c r="AIZ10" s="2">
        <v>0</v>
      </c>
      <c r="AJA10" s="2">
        <v>1701.40367533879</v>
      </c>
      <c r="AJB10" s="2">
        <v>118.35596586018499</v>
      </c>
      <c r="AJC10" s="2">
        <v>123.28415288217001</v>
      </c>
      <c r="AJD10" s="2">
        <v>0</v>
      </c>
      <c r="AJE10" s="2">
        <v>6.96211563883426</v>
      </c>
      <c r="AJF10" s="2">
        <v>0</v>
      </c>
      <c r="AJG10" s="2">
        <v>0</v>
      </c>
      <c r="AJH10" s="2">
        <v>0.21119998648319999</v>
      </c>
      <c r="AJI10" s="2">
        <v>0</v>
      </c>
      <c r="AJJ10" s="2">
        <v>446.39502213331502</v>
      </c>
      <c r="AJK10" s="2">
        <v>0</v>
      </c>
      <c r="AJL10" s="2">
        <v>0</v>
      </c>
      <c r="AJM10" s="2">
        <v>87.961514057844596</v>
      </c>
      <c r="AJN10" s="2">
        <v>0</v>
      </c>
      <c r="AJO10" s="2">
        <v>14.4089985670785</v>
      </c>
      <c r="AJP10" s="2">
        <v>2.7348122618650201</v>
      </c>
      <c r="AJQ10" s="2">
        <v>716.22858147336103</v>
      </c>
      <c r="AJR10" s="2">
        <v>0.633838540392061</v>
      </c>
      <c r="AJS10" s="2">
        <v>0</v>
      </c>
      <c r="AJT10" s="2">
        <v>0</v>
      </c>
      <c r="AJU10" s="2">
        <v>88.540941390765894</v>
      </c>
      <c r="AJV10" s="2">
        <v>95.429339491532801</v>
      </c>
      <c r="AJW10" s="2">
        <v>10.6032599435036</v>
      </c>
      <c r="AJX10" s="2">
        <v>0</v>
      </c>
      <c r="AJY10" s="2">
        <v>28.9460896283503</v>
      </c>
      <c r="AJZ10" s="2">
        <v>98.617728512483794</v>
      </c>
      <c r="AKA10" s="2">
        <v>19.680644942321901</v>
      </c>
      <c r="AKB10" s="2">
        <v>22.459095054942999</v>
      </c>
      <c r="AKC10" s="2">
        <v>0</v>
      </c>
      <c r="AKD10" s="2">
        <v>0</v>
      </c>
      <c r="AKE10" s="2">
        <v>0</v>
      </c>
      <c r="AKF10" s="2">
        <v>0</v>
      </c>
      <c r="AKG10" s="2">
        <v>217.770357071234</v>
      </c>
      <c r="AKH10" s="2">
        <v>0</v>
      </c>
      <c r="AKI10" s="2">
        <v>0</v>
      </c>
      <c r="AKJ10" s="2">
        <v>104.809110256401</v>
      </c>
      <c r="AKK10" s="2">
        <v>0</v>
      </c>
      <c r="AKL10" s="2">
        <v>0.56319268703099801</v>
      </c>
      <c r="AKM10" s="2">
        <v>0</v>
      </c>
      <c r="AKN10" s="2">
        <v>0</v>
      </c>
      <c r="AKO10" s="2">
        <v>0</v>
      </c>
      <c r="AKP10" s="2">
        <v>0</v>
      </c>
      <c r="AKQ10" s="2">
        <v>0</v>
      </c>
      <c r="AKR10" s="2">
        <v>83.848061531984598</v>
      </c>
      <c r="AKS10" s="2">
        <v>13.3998855109913</v>
      </c>
      <c r="AKT10" s="2">
        <v>0</v>
      </c>
      <c r="AKU10" s="2">
        <v>0</v>
      </c>
      <c r="AKV10" s="2">
        <v>119.331152710371</v>
      </c>
      <c r="AKW10" s="2">
        <v>628.05013232241004</v>
      </c>
      <c r="AKX10" s="2">
        <v>0</v>
      </c>
      <c r="AKY10" s="2">
        <v>14.9163940887964</v>
      </c>
      <c r="AKZ10" s="2">
        <v>0</v>
      </c>
      <c r="ALA10" s="2">
        <v>14.391305970857401</v>
      </c>
      <c r="ALB10" s="2">
        <v>0</v>
      </c>
      <c r="ALC10" s="2">
        <v>14.9163940887964</v>
      </c>
      <c r="ALD10" s="2">
        <v>324.28455983671802</v>
      </c>
      <c r="ALE10" s="2">
        <v>0</v>
      </c>
      <c r="ALF10" s="2">
        <v>0</v>
      </c>
      <c r="ALG10" s="2">
        <v>0</v>
      </c>
      <c r="ALH10" s="2">
        <v>0</v>
      </c>
      <c r="ALI10" s="2">
        <v>0</v>
      </c>
      <c r="ALJ10" s="2">
        <v>0</v>
      </c>
      <c r="ALK10" s="2">
        <v>0</v>
      </c>
      <c r="ALL10" s="2">
        <v>0</v>
      </c>
      <c r="ALM10" s="2">
        <v>0</v>
      </c>
      <c r="ALN10" s="2">
        <v>8.5829248530975502</v>
      </c>
      <c r="ALO10" s="2">
        <v>0</v>
      </c>
    </row>
    <row r="11" spans="1:1003" ht="15.75" customHeight="1" x14ac:dyDescent="0.15">
      <c r="A11" s="2">
        <v>16016</v>
      </c>
      <c r="B11" s="2">
        <v>1015</v>
      </c>
      <c r="C11" s="2" t="s">
        <v>15</v>
      </c>
      <c r="D11" s="2" t="s">
        <v>50</v>
      </c>
      <c r="E11" s="2" t="s">
        <v>1261</v>
      </c>
      <c r="F11" s="2">
        <v>15</v>
      </c>
      <c r="G11" s="2">
        <v>540364.79648582102</v>
      </c>
      <c r="H11" s="2">
        <v>737199.04992831603</v>
      </c>
      <c r="I11" s="2">
        <v>41660.673351077203</v>
      </c>
      <c r="J11" s="2">
        <v>363523.93966332002</v>
      </c>
      <c r="K11" s="2">
        <v>1441.1767802655399</v>
      </c>
      <c r="L11" s="2">
        <v>4070.76608878149</v>
      </c>
      <c r="M11" s="2">
        <v>133234.97885852799</v>
      </c>
      <c r="N11" s="2">
        <v>45838.015192063198</v>
      </c>
      <c r="O11" s="2">
        <v>238398.834710981</v>
      </c>
      <c r="P11" s="2">
        <v>343253.15596793802</v>
      </c>
      <c r="Q11" s="2">
        <v>65436.4343423674</v>
      </c>
      <c r="R11" s="2">
        <v>394393.89842472703</v>
      </c>
      <c r="S11" s="2">
        <v>111749.17568235801</v>
      </c>
      <c r="T11" s="2">
        <v>51678.999205654</v>
      </c>
      <c r="U11" s="2">
        <v>2968885.8962708898</v>
      </c>
      <c r="V11" s="2">
        <v>884.37774668724398</v>
      </c>
      <c r="W11" s="2">
        <v>1140.20462686778</v>
      </c>
      <c r="X11" s="2">
        <v>0</v>
      </c>
      <c r="Y11" s="2">
        <v>8179.4379735234197</v>
      </c>
      <c r="Z11" s="2">
        <v>9919.1184040836306</v>
      </c>
      <c r="AA11" s="2">
        <v>11599.212426493399</v>
      </c>
      <c r="AB11" s="2">
        <v>9364.5146883353791</v>
      </c>
      <c r="AC11" s="2">
        <v>1003.0029512052</v>
      </c>
      <c r="AD11" s="2">
        <v>7015.0009814627801</v>
      </c>
      <c r="AE11" s="2">
        <v>2574.12940699519</v>
      </c>
      <c r="AF11" s="2">
        <v>23497.7283690523</v>
      </c>
      <c r="AG11" s="2">
        <v>2109.03567536635</v>
      </c>
      <c r="AH11" s="2">
        <v>1214844.8638234499</v>
      </c>
      <c r="AI11" s="2">
        <v>979.72453989131702</v>
      </c>
      <c r="AJ11" s="2">
        <v>0</v>
      </c>
      <c r="AK11" s="2">
        <v>5726.75131444201</v>
      </c>
      <c r="AL11" s="2">
        <v>3711.4902283250799</v>
      </c>
      <c r="AM11" s="2">
        <v>5040.3680324232</v>
      </c>
      <c r="AN11" s="2">
        <v>1151.93694904115</v>
      </c>
      <c r="AO11" s="2">
        <v>0</v>
      </c>
      <c r="AP11" s="2">
        <v>2571.6031382608398</v>
      </c>
      <c r="AQ11" s="2">
        <v>2206.8184913023501</v>
      </c>
      <c r="AR11" s="2">
        <v>28572.419725052601</v>
      </c>
      <c r="AS11" s="2">
        <v>841.80888320075201</v>
      </c>
      <c r="AT11" s="2">
        <v>7840.9892829052096</v>
      </c>
      <c r="AU11" s="2">
        <v>241875.77249902199</v>
      </c>
      <c r="AV11" s="2">
        <v>0</v>
      </c>
      <c r="AW11" s="2">
        <v>3070.78532547744</v>
      </c>
      <c r="AX11" s="2">
        <v>1716.2274481967299</v>
      </c>
      <c r="AY11" s="2">
        <v>1384.62697912356</v>
      </c>
      <c r="AZ11" s="2">
        <v>410.01167268445499</v>
      </c>
      <c r="BA11" s="2">
        <v>0</v>
      </c>
      <c r="BB11" s="2">
        <v>374.22769066509102</v>
      </c>
      <c r="BC11" s="2">
        <v>12933.742442799399</v>
      </c>
      <c r="BD11" s="2">
        <v>88341.942629425597</v>
      </c>
      <c r="BE11" s="2">
        <v>15073.0778568931</v>
      </c>
      <c r="BF11" s="2">
        <v>1796.12136910851</v>
      </c>
      <c r="BG11" s="2">
        <v>2287.01984386104</v>
      </c>
      <c r="BH11" s="2">
        <v>58318571.747527502</v>
      </c>
      <c r="BI11" s="2">
        <v>13859.800127505499</v>
      </c>
      <c r="BJ11" s="2">
        <v>14379.8170579079</v>
      </c>
      <c r="BK11" s="2">
        <v>23637.208418410999</v>
      </c>
      <c r="BL11" s="2">
        <v>865.863225425314</v>
      </c>
      <c r="BM11" s="2">
        <v>0</v>
      </c>
      <c r="BN11" s="2">
        <v>12157.0362245671</v>
      </c>
      <c r="BO11" s="2">
        <v>4285.9985057461099</v>
      </c>
      <c r="BP11" s="2">
        <v>151210.522224146</v>
      </c>
      <c r="BQ11" s="2">
        <v>9181.74930740942</v>
      </c>
      <c r="BR11" s="2">
        <v>1788.83631789935</v>
      </c>
      <c r="BS11" s="2">
        <v>1590.62813484049</v>
      </c>
      <c r="BT11" s="2">
        <v>0</v>
      </c>
      <c r="BU11" s="2">
        <v>14411530.6124538</v>
      </c>
      <c r="BV11" s="2">
        <v>20828.629328659401</v>
      </c>
      <c r="BW11" s="2">
        <v>73487.9765258525</v>
      </c>
      <c r="BX11" s="2">
        <v>20277.238938627201</v>
      </c>
      <c r="BY11" s="2">
        <v>883.52247736408697</v>
      </c>
      <c r="BZ11" s="2">
        <v>19286.516932135499</v>
      </c>
      <c r="CA11" s="2">
        <v>3885.4242613576698</v>
      </c>
      <c r="CB11" s="2">
        <v>310284.25359265902</v>
      </c>
      <c r="CC11" s="2">
        <v>15166.379643463</v>
      </c>
      <c r="CD11" s="2">
        <v>1824.75150929851</v>
      </c>
      <c r="CE11" s="2">
        <v>1724.29720696715</v>
      </c>
      <c r="CF11" s="2">
        <v>0</v>
      </c>
      <c r="CG11" s="2">
        <v>35276.475337973701</v>
      </c>
      <c r="CH11" s="2">
        <v>22318547.158517499</v>
      </c>
      <c r="CI11" s="2">
        <v>161933.89721755899</v>
      </c>
      <c r="CJ11" s="2">
        <v>42784.398594912702</v>
      </c>
      <c r="CK11" s="2">
        <v>2634.1990192111498</v>
      </c>
      <c r="CL11" s="2">
        <v>44693.775899636799</v>
      </c>
      <c r="CM11" s="2">
        <v>4246.0791636367503</v>
      </c>
      <c r="CN11" s="2">
        <v>398608.83454126399</v>
      </c>
      <c r="CO11" s="2">
        <v>13451.1799787572</v>
      </c>
      <c r="CP11" s="2">
        <v>1644.6152350720599</v>
      </c>
      <c r="CQ11" s="2">
        <v>1427.57416242251</v>
      </c>
      <c r="CR11" s="2">
        <v>0</v>
      </c>
      <c r="CS11" s="2">
        <v>27804.753872915298</v>
      </c>
      <c r="CT11" s="2">
        <v>157770.45167319701</v>
      </c>
      <c r="CU11" s="2">
        <v>14330085.124639099</v>
      </c>
      <c r="CV11" s="2">
        <v>37710.939052350797</v>
      </c>
      <c r="CW11" s="2">
        <v>2811.59528158586</v>
      </c>
      <c r="CX11" s="2">
        <v>152441.349609047</v>
      </c>
      <c r="CY11" s="2">
        <v>3546.3756759164098</v>
      </c>
      <c r="CZ11" s="2">
        <v>144149.77959501301</v>
      </c>
      <c r="DA11" s="2">
        <v>6735.5622620252498</v>
      </c>
      <c r="DB11" s="2">
        <v>388.481116533293</v>
      </c>
      <c r="DC11" s="2">
        <v>1115.64700760818</v>
      </c>
      <c r="DD11" s="2">
        <v>0</v>
      </c>
      <c r="DE11" s="2">
        <v>9476.2006430416805</v>
      </c>
      <c r="DF11" s="2">
        <v>81788.033784749496</v>
      </c>
      <c r="DG11" s="2">
        <v>15402.676672093299</v>
      </c>
      <c r="DH11" s="2">
        <v>3541836.72457672</v>
      </c>
      <c r="DI11" s="2">
        <v>1993.6440326299</v>
      </c>
      <c r="DJ11" s="2">
        <v>24742.738240497401</v>
      </c>
      <c r="DK11" s="2">
        <v>2506.7958358343999</v>
      </c>
      <c r="DL11" s="2">
        <v>3978.7941190886199</v>
      </c>
      <c r="DM11" s="2">
        <v>0</v>
      </c>
      <c r="DN11" s="2">
        <v>0</v>
      </c>
      <c r="DO11" s="2">
        <v>213.24076884066901</v>
      </c>
      <c r="DP11" s="2">
        <v>0</v>
      </c>
      <c r="DQ11" s="2">
        <v>0</v>
      </c>
      <c r="DR11" s="2">
        <v>0</v>
      </c>
      <c r="DS11" s="2">
        <v>0</v>
      </c>
      <c r="DT11" s="2">
        <v>1413.2199804095801</v>
      </c>
      <c r="DU11" s="2">
        <v>552449.09466592595</v>
      </c>
      <c r="DV11" s="2">
        <v>1261.6010099566899</v>
      </c>
      <c r="DW11" s="2">
        <v>1090.7323598816799</v>
      </c>
      <c r="DX11" s="2">
        <v>221010.718609793</v>
      </c>
      <c r="DY11" s="2">
        <v>11469.378921633401</v>
      </c>
      <c r="DZ11" s="2">
        <v>1214.7618242052399</v>
      </c>
      <c r="EA11" s="2">
        <v>1437.22471232064</v>
      </c>
      <c r="EB11" s="2">
        <v>0</v>
      </c>
      <c r="EC11" s="2">
        <v>22239.5110482606</v>
      </c>
      <c r="ED11" s="2">
        <v>100190.208310113</v>
      </c>
      <c r="EE11" s="2">
        <v>54202.844366899</v>
      </c>
      <c r="EF11" s="2">
        <v>23970.190360569199</v>
      </c>
      <c r="EG11" s="2">
        <v>2806.3943303821902</v>
      </c>
      <c r="EH11" s="2">
        <v>8813816.1873789802</v>
      </c>
      <c r="EI11" s="2">
        <v>3480.2047354093902</v>
      </c>
      <c r="EJ11" s="2">
        <v>40490.235868582902</v>
      </c>
      <c r="EK11" s="2">
        <v>1307.93670739851</v>
      </c>
      <c r="EL11" s="2">
        <v>10927.1823468974</v>
      </c>
      <c r="EM11" s="2">
        <v>17199.843439077002</v>
      </c>
      <c r="EN11" s="2">
        <v>0</v>
      </c>
      <c r="EO11" s="2">
        <v>4892.0340146388999</v>
      </c>
      <c r="EP11" s="2">
        <v>2745.8070974155698</v>
      </c>
      <c r="EQ11" s="2">
        <v>2216.70088625265</v>
      </c>
      <c r="ER11" s="2">
        <v>626.19998000715896</v>
      </c>
      <c r="ES11" s="2">
        <v>0</v>
      </c>
      <c r="ET11" s="2">
        <v>574.53139689572697</v>
      </c>
      <c r="EU11" s="2">
        <v>347732.58916739502</v>
      </c>
      <c r="EV11" s="2">
        <v>75336.109236146993</v>
      </c>
      <c r="EW11" s="2">
        <v>28310.116748606801</v>
      </c>
      <c r="EX11" s="2">
        <v>29115.404442696799</v>
      </c>
      <c r="EY11" s="2">
        <v>0</v>
      </c>
      <c r="EZ11" s="2">
        <v>130525.749657778</v>
      </c>
      <c r="FA11" s="2">
        <v>393049.783332647</v>
      </c>
      <c r="FB11" s="2">
        <v>348905.51152510801</v>
      </c>
      <c r="FC11" s="2">
        <v>138574.51344236301</v>
      </c>
      <c r="FD11" s="2">
        <v>12132.358092378399</v>
      </c>
      <c r="FE11" s="2">
        <v>265118.38112312497</v>
      </c>
      <c r="FF11" s="2">
        <v>40756.300878879403</v>
      </c>
      <c r="FG11" s="2">
        <v>3020564.8954765401</v>
      </c>
      <c r="FH11" s="2">
        <v>1238342.5921925099</v>
      </c>
      <c r="FI11" s="2">
        <v>270448.19222407503</v>
      </c>
      <c r="FJ11" s="2">
        <v>58406913.690156899</v>
      </c>
      <c r="FK11" s="2">
        <v>14562741.1346779</v>
      </c>
      <c r="FL11" s="2">
        <v>22628831.412110198</v>
      </c>
      <c r="FM11" s="2">
        <v>1046994.33812418</v>
      </c>
      <c r="FN11" s="2">
        <v>14728693.959180299</v>
      </c>
      <c r="FO11" s="2">
        <v>3685986.50417173</v>
      </c>
      <c r="FP11" s="2">
        <v>556427.88878501498</v>
      </c>
      <c r="FQ11" s="2">
        <v>9034826.9059887696</v>
      </c>
      <c r="FR11" s="2">
        <v>388222.82503597799</v>
      </c>
      <c r="FS11" s="2">
        <v>2618306.9745511301</v>
      </c>
      <c r="FT11" s="2">
        <v>1752856.31955269</v>
      </c>
      <c r="FU11" s="2">
        <v>570082.58576179505</v>
      </c>
      <c r="FV11" s="2">
        <v>161237593762.61401</v>
      </c>
      <c r="FW11" s="2">
        <v>18451096172.166901</v>
      </c>
      <c r="FX11" s="2">
        <v>886073.10780518001</v>
      </c>
      <c r="FY11" s="2">
        <v>2404940.16522235</v>
      </c>
      <c r="FZ11" s="2">
        <v>112444.782614916</v>
      </c>
      <c r="GA11" s="2">
        <v>5979257.5256878203</v>
      </c>
      <c r="GB11" s="2">
        <v>4063.8749212723901</v>
      </c>
      <c r="GC11" s="2">
        <v>13668.751428093299</v>
      </c>
      <c r="GD11" s="2">
        <v>588337.14269590203</v>
      </c>
      <c r="GE11" s="2">
        <v>661485.43155545904</v>
      </c>
      <c r="GF11" s="2">
        <v>502815.297332238</v>
      </c>
      <c r="GG11" s="2">
        <v>3523274.4181071501</v>
      </c>
      <c r="GH11" s="2">
        <v>10593831.3519664</v>
      </c>
      <c r="GI11" s="2">
        <v>5503321.2280353997</v>
      </c>
      <c r="GJ11" s="2">
        <v>2805202.5513494899</v>
      </c>
      <c r="GK11" s="2">
        <v>0</v>
      </c>
      <c r="GL11" s="2">
        <v>6121392.3412110005</v>
      </c>
      <c r="GM11" s="2">
        <v>6786338.6216878695</v>
      </c>
      <c r="GN11" s="2">
        <v>74016.626974807601</v>
      </c>
      <c r="GO11" s="2">
        <v>2247141.5706406301</v>
      </c>
      <c r="GP11" s="2">
        <v>917595.59753116604</v>
      </c>
      <c r="GQ11" s="2">
        <v>882083.24430491705</v>
      </c>
      <c r="GR11" s="2">
        <v>4130717.72552924</v>
      </c>
      <c r="GS11" s="2">
        <v>15169833.997957099</v>
      </c>
      <c r="GT11" s="2">
        <v>235.63246600316401</v>
      </c>
      <c r="GU11" s="2">
        <v>24.387443822248901</v>
      </c>
      <c r="GV11" s="2">
        <v>113.037588794893</v>
      </c>
      <c r="GW11" s="2">
        <v>122.594877208271</v>
      </c>
      <c r="GX11" s="2">
        <v>72.644248164659402</v>
      </c>
      <c r="GY11" s="2">
        <v>0</v>
      </c>
      <c r="GZ11" s="2">
        <v>0</v>
      </c>
      <c r="HA11" s="2">
        <v>0</v>
      </c>
      <c r="HB11" s="2">
        <v>0</v>
      </c>
      <c r="HC11" s="2">
        <v>0.28502497090747297</v>
      </c>
      <c r="HD11" s="2">
        <v>0</v>
      </c>
      <c r="HE11" s="2">
        <v>0.10603427479486301</v>
      </c>
      <c r="HF11" s="2">
        <v>0.10603427479486301</v>
      </c>
      <c r="HG11" s="2">
        <v>0</v>
      </c>
      <c r="HH11" s="2">
        <v>0</v>
      </c>
      <c r="HI11" s="2">
        <v>0</v>
      </c>
      <c r="HJ11" s="2">
        <v>0</v>
      </c>
      <c r="HK11" s="2">
        <v>0</v>
      </c>
      <c r="HL11" s="2">
        <v>1.78565269174417E-2</v>
      </c>
      <c r="HM11" s="2">
        <v>1.78565269174417E-2</v>
      </c>
      <c r="HN11" s="2">
        <v>0</v>
      </c>
      <c r="HO11" s="2">
        <v>0</v>
      </c>
      <c r="HP11" s="2">
        <v>0</v>
      </c>
      <c r="HQ11" s="2">
        <v>0</v>
      </c>
      <c r="HR11" s="2">
        <v>0</v>
      </c>
      <c r="HS11" s="75">
        <v>3.9939231241926899E-9</v>
      </c>
      <c r="HT11" s="2">
        <v>1.2146928719853799E-2</v>
      </c>
      <c r="HU11" s="2">
        <v>0</v>
      </c>
      <c r="HV11" s="2">
        <v>0</v>
      </c>
      <c r="HW11" s="75">
        <v>2.3394404699958698E-5</v>
      </c>
      <c r="HX11" s="2">
        <v>0</v>
      </c>
      <c r="HY11" s="2">
        <v>0</v>
      </c>
      <c r="HZ11" s="2">
        <v>0</v>
      </c>
      <c r="IA11" s="2">
        <v>0</v>
      </c>
      <c r="IB11" s="2">
        <v>0</v>
      </c>
      <c r="IC11" s="2">
        <v>0</v>
      </c>
      <c r="ID11" s="2">
        <v>0</v>
      </c>
      <c r="IE11" s="2">
        <v>0</v>
      </c>
      <c r="IF11" s="2">
        <v>0</v>
      </c>
      <c r="IG11" s="2">
        <v>9.5902117961131003E-3</v>
      </c>
      <c r="IH11" s="2">
        <v>0</v>
      </c>
      <c r="II11" s="2">
        <v>6.7776145551647002E-3</v>
      </c>
      <c r="IJ11" s="2">
        <v>0</v>
      </c>
      <c r="IK11" s="2">
        <v>0</v>
      </c>
      <c r="IL11" s="2">
        <v>0</v>
      </c>
      <c r="IM11" s="2">
        <v>0</v>
      </c>
      <c r="IN11" s="2">
        <v>0</v>
      </c>
      <c r="IO11" s="2">
        <v>0</v>
      </c>
      <c r="IP11" s="2">
        <v>0</v>
      </c>
      <c r="IQ11" s="2">
        <v>1.50814864535108</v>
      </c>
      <c r="IR11" s="2">
        <v>2.8786262294262802E-2</v>
      </c>
      <c r="IS11" s="2">
        <v>0</v>
      </c>
      <c r="KA11" s="2">
        <v>7.5455045630515999E-3</v>
      </c>
      <c r="KB11" s="2">
        <v>1.6295528919553799</v>
      </c>
      <c r="KC11" s="2">
        <v>0.40630047765751398</v>
      </c>
      <c r="KD11" s="2">
        <v>1.9157683421307799E-2</v>
      </c>
      <c r="KE11" s="2">
        <v>8.5670731893396999E-3</v>
      </c>
      <c r="KF11" s="2">
        <v>2.8444295020903002E-3</v>
      </c>
      <c r="KG11" s="2">
        <v>5.3915379525739998E-4</v>
      </c>
      <c r="KH11" s="2">
        <v>1.1335024056712E-3</v>
      </c>
      <c r="KI11" s="2">
        <v>1.4119604507210001E-3</v>
      </c>
      <c r="KJ11" s="2">
        <v>8.9960776355874992E-3</v>
      </c>
      <c r="KK11" s="2">
        <v>2.9184177711437998E-3</v>
      </c>
      <c r="KL11" s="2">
        <v>5.4871994817235897E-2</v>
      </c>
      <c r="KM11" s="2">
        <v>6.7752223925729004E-3</v>
      </c>
      <c r="KN11" s="2">
        <v>1.477823548179E-4</v>
      </c>
      <c r="KO11" s="2">
        <v>0</v>
      </c>
      <c r="KP11" s="2">
        <v>0</v>
      </c>
      <c r="KQ11" s="2">
        <v>0</v>
      </c>
      <c r="KR11" s="2">
        <v>0</v>
      </c>
      <c r="KS11" s="2">
        <v>0</v>
      </c>
      <c r="KT11" s="2">
        <v>0</v>
      </c>
      <c r="KU11" s="2">
        <v>0</v>
      </c>
      <c r="KV11" s="2">
        <v>3.4209548981779998E-4</v>
      </c>
      <c r="KW11" s="2">
        <v>2.269769534521E-4</v>
      </c>
      <c r="KX11" s="2">
        <v>2.8651382009193802E-2</v>
      </c>
      <c r="KY11" s="2">
        <v>2.71628474029127E-2</v>
      </c>
      <c r="KZ11" s="2">
        <v>0</v>
      </c>
      <c r="LA11" s="2">
        <v>8.9903385682706796E-2</v>
      </c>
      <c r="LB11" s="2">
        <v>0.96941180525608905</v>
      </c>
      <c r="LC11" s="2">
        <v>2.1927567640548E-3</v>
      </c>
      <c r="LD11" s="2">
        <v>0.14655789692729801</v>
      </c>
      <c r="LE11" s="2">
        <v>0</v>
      </c>
      <c r="LF11" s="2">
        <v>5.0536275678539995E-4</v>
      </c>
      <c r="LG11" s="2">
        <v>0</v>
      </c>
      <c r="LH11" s="2">
        <v>0.19621313778049901</v>
      </c>
      <c r="LI11" s="2">
        <v>0</v>
      </c>
      <c r="LJ11" s="2">
        <v>0.41300467221803999</v>
      </c>
      <c r="LK11" s="2">
        <v>0.16802573897089501</v>
      </c>
      <c r="LL11" s="75">
        <v>2.3819210870035101E-5</v>
      </c>
      <c r="LM11" s="2">
        <v>7.6909826722205699E-2</v>
      </c>
      <c r="LN11" s="2">
        <v>0</v>
      </c>
      <c r="LO11" s="2">
        <v>11.42478602694</v>
      </c>
      <c r="LP11" s="2">
        <v>7.6450693300800001</v>
      </c>
      <c r="LQ11" s="2">
        <v>0</v>
      </c>
      <c r="LR11" s="2">
        <v>0.30619118896800002</v>
      </c>
      <c r="LS11" s="2">
        <v>0.38237859540000002</v>
      </c>
      <c r="LT11" s="2">
        <v>0.18321762599999999</v>
      </c>
      <c r="LU11" s="2">
        <v>0.1126162575</v>
      </c>
      <c r="LV11" s="2">
        <v>1.9479392353680001</v>
      </c>
      <c r="LW11" s="2">
        <v>2.9859948616736302E-2</v>
      </c>
      <c r="LX11" s="2">
        <v>0</v>
      </c>
      <c r="LY11" s="2">
        <v>3.8925300584696503E-2</v>
      </c>
      <c r="LZ11" s="2">
        <v>3.2013961639090001E-4</v>
      </c>
      <c r="MA11" s="2">
        <v>0</v>
      </c>
      <c r="MB11" s="2">
        <v>1.6183444726247001E-3</v>
      </c>
      <c r="MC11" s="2">
        <v>7.1727873222807003E-3</v>
      </c>
      <c r="MD11" s="2">
        <v>2.0074585502283999E-3</v>
      </c>
      <c r="ME11" s="75">
        <v>6.0353465166727399E-5</v>
      </c>
      <c r="MF11" s="2">
        <v>8.3920374223566893E-2</v>
      </c>
      <c r="MG11" s="2">
        <v>1.4936370664576999E-3</v>
      </c>
      <c r="MH11" s="2">
        <v>6.5732321644247402E-2</v>
      </c>
      <c r="MI11" s="2">
        <v>8.4855656332679993E-3</v>
      </c>
      <c r="MJ11" s="2">
        <v>0</v>
      </c>
      <c r="MK11" s="2">
        <v>0</v>
      </c>
      <c r="ML11" s="2">
        <v>0</v>
      </c>
      <c r="MM11" s="2">
        <v>0</v>
      </c>
      <c r="MN11" s="2">
        <v>0</v>
      </c>
      <c r="MO11" s="2">
        <v>8.3157407125622994E-3</v>
      </c>
      <c r="MP11" s="2">
        <v>1.1087654283416499</v>
      </c>
      <c r="MQ11" s="2">
        <v>3.1745026891849097E-2</v>
      </c>
      <c r="MR11" s="2">
        <v>1.7360995732162201</v>
      </c>
      <c r="MS11" s="2">
        <v>1.4522236115774501</v>
      </c>
      <c r="MT11" s="2">
        <v>2.99149792899E-4</v>
      </c>
      <c r="MU11" s="2">
        <v>5.0316656594109996E-4</v>
      </c>
      <c r="MV11" s="75">
        <v>1.38253670093188E-5</v>
      </c>
      <c r="MW11" s="2">
        <v>1.5555027786865201E-2</v>
      </c>
      <c r="MX11" s="2">
        <v>1.3081690344471E-3</v>
      </c>
      <c r="MY11" s="2">
        <v>7.1888389394990002E-4</v>
      </c>
      <c r="MZ11" s="2">
        <v>0.15260252421206799</v>
      </c>
      <c r="NA11" s="2">
        <v>1.0432263546797</v>
      </c>
      <c r="NB11" s="2">
        <v>0.61666756202440598</v>
      </c>
      <c r="NC11" s="2">
        <v>0</v>
      </c>
      <c r="ND11" s="2">
        <v>0</v>
      </c>
      <c r="NE11" s="2">
        <v>3.8427942937611002E-2</v>
      </c>
      <c r="NF11" s="2">
        <v>0</v>
      </c>
      <c r="NG11" s="2">
        <v>5.1534320264089703E-2</v>
      </c>
      <c r="NH11" s="2">
        <v>0</v>
      </c>
      <c r="NI11" s="2">
        <v>0</v>
      </c>
      <c r="NJ11" s="2">
        <v>3.1571609299250902E-2</v>
      </c>
      <c r="NK11" s="2">
        <v>2.9423664322502398E-2</v>
      </c>
      <c r="NL11" s="2">
        <v>1.60026178887792E-2</v>
      </c>
      <c r="NM11" s="2">
        <v>2.55917676731491E-2</v>
      </c>
      <c r="NN11" s="2">
        <v>5.0203716703385801</v>
      </c>
      <c r="NO11" s="2">
        <v>2.9676209237971301</v>
      </c>
      <c r="NP11" s="2">
        <v>0</v>
      </c>
      <c r="NQ11" s="2">
        <v>0</v>
      </c>
      <c r="NR11" s="2">
        <v>0.18492875990714699</v>
      </c>
      <c r="NS11" s="2">
        <v>0</v>
      </c>
      <c r="NT11" s="2">
        <v>0.248001251447896</v>
      </c>
      <c r="NU11" s="2">
        <v>0</v>
      </c>
      <c r="NV11" s="2">
        <v>0</v>
      </c>
      <c r="NW11" s="2">
        <v>0.151933674031482</v>
      </c>
      <c r="NX11" s="2">
        <v>0.141597008299888</v>
      </c>
      <c r="NY11" s="2">
        <v>7.7010218482015905E-2</v>
      </c>
      <c r="NZ11" s="2">
        <v>0.123156575602053</v>
      </c>
      <c r="OA11" s="2">
        <v>0.268637796048592</v>
      </c>
      <c r="OB11" s="2">
        <v>0.268637796048592</v>
      </c>
      <c r="OC11" s="2">
        <v>0</v>
      </c>
      <c r="OD11" s="2">
        <v>0</v>
      </c>
      <c r="OE11" s="2">
        <v>0</v>
      </c>
      <c r="OF11" s="2">
        <v>0</v>
      </c>
      <c r="OG11" s="2">
        <v>0</v>
      </c>
      <c r="OH11" s="2">
        <v>0</v>
      </c>
      <c r="OI11" s="2">
        <v>0.121149787372121</v>
      </c>
      <c r="OJ11" s="2">
        <v>5.6927848951275901E-2</v>
      </c>
      <c r="OK11" s="2">
        <v>6.3748196950310005E-4</v>
      </c>
      <c r="OL11" s="2">
        <v>1.4292293136885299E-2</v>
      </c>
      <c r="OM11" s="2">
        <v>4.8069167238411801</v>
      </c>
      <c r="ON11" s="2">
        <v>0</v>
      </c>
      <c r="PV11" s="2">
        <v>3.2237423355835002E-3</v>
      </c>
      <c r="PW11" s="2">
        <v>-0.45303564597004697</v>
      </c>
      <c r="PX11" s="2">
        <v>-1.2448531788214099</v>
      </c>
      <c r="PY11" s="2">
        <v>-90.634233619134307</v>
      </c>
      <c r="PZ11" s="2">
        <v>-46.0734321156555</v>
      </c>
      <c r="QA11" s="2">
        <v>4.66394001999904</v>
      </c>
      <c r="QB11" s="2">
        <v>3.5871513898891898</v>
      </c>
      <c r="QC11" s="2">
        <v>1.74700157690443</v>
      </c>
      <c r="QD11" s="2">
        <v>0.27304260858269502</v>
      </c>
      <c r="QE11" s="2">
        <v>0.47461304929738402</v>
      </c>
      <c r="QF11" s="2">
        <v>0.59120726312635796</v>
      </c>
      <c r="QG11" s="2">
        <v>11.890454156922001</v>
      </c>
      <c r="QH11" s="2">
        <v>3.0413260464518399</v>
      </c>
      <c r="QI11" s="2">
        <v>19.324665602387402</v>
      </c>
      <c r="QJ11" s="2">
        <v>2.3959283719928099</v>
      </c>
      <c r="QK11" s="2">
        <v>8.8835575159764493E-2</v>
      </c>
      <c r="QL11" s="2">
        <v>0</v>
      </c>
      <c r="QM11" s="2">
        <v>0</v>
      </c>
      <c r="QN11" s="2">
        <v>0</v>
      </c>
      <c r="QO11" s="2">
        <v>0</v>
      </c>
      <c r="QP11" s="2">
        <v>0</v>
      </c>
      <c r="QQ11" s="2">
        <v>0</v>
      </c>
      <c r="QR11" s="2">
        <v>0</v>
      </c>
      <c r="QS11" s="2">
        <v>0.223730807277602</v>
      </c>
      <c r="QT11" s="2">
        <v>0.15585261470311901</v>
      </c>
      <c r="QU11" s="2">
        <v>2.1741091319467699E-2</v>
      </c>
      <c r="QV11" s="2">
        <v>1.3803867504423E-3</v>
      </c>
      <c r="QW11" s="2">
        <v>1.9132160361131599E-2</v>
      </c>
      <c r="QX11" s="2">
        <v>7.13001997862807</v>
      </c>
      <c r="QY11" s="2">
        <v>0.75152547336744302</v>
      </c>
      <c r="QZ11" s="2">
        <v>1.1778930710455601E-2</v>
      </c>
      <c r="RA11" s="2">
        <v>0.20072538375183999</v>
      </c>
      <c r="RB11" s="2">
        <v>10.470712690978999</v>
      </c>
      <c r="RC11" s="2">
        <v>0</v>
      </c>
      <c r="RD11" s="2">
        <v>1.16859029184353</v>
      </c>
      <c r="RE11" s="2">
        <v>0</v>
      </c>
      <c r="RF11" s="2">
        <v>0</v>
      </c>
      <c r="RG11" s="2">
        <v>0</v>
      </c>
      <c r="RH11" s="2">
        <v>0</v>
      </c>
      <c r="RI11" s="2">
        <v>0</v>
      </c>
      <c r="RJ11" s="2">
        <v>0</v>
      </c>
      <c r="RK11" s="2">
        <v>-12.5311489645128</v>
      </c>
      <c r="RL11" s="2">
        <v>0</v>
      </c>
      <c r="RM11" s="2">
        <v>0</v>
      </c>
      <c r="RN11" s="2">
        <v>0</v>
      </c>
      <c r="RO11" s="2">
        <v>11.9925178771121</v>
      </c>
      <c r="RP11" s="2">
        <v>37.361491391413999</v>
      </c>
      <c r="RQ11" s="2">
        <v>44.750994384149699</v>
      </c>
      <c r="RR11" s="2">
        <v>0.56704962535238301</v>
      </c>
      <c r="RS11" s="2">
        <v>0</v>
      </c>
      <c r="RT11" s="2">
        <v>7.6582520573838006E-2</v>
      </c>
      <c r="RU11" s="2">
        <v>0</v>
      </c>
      <c r="RV11" s="2">
        <v>13.510497704025999</v>
      </c>
      <c r="RW11" s="2">
        <v>4.5136230203084798E-2</v>
      </c>
      <c r="RX11" s="2">
        <v>0</v>
      </c>
      <c r="RY11" s="2">
        <v>0</v>
      </c>
      <c r="RZ11" s="2">
        <v>0</v>
      </c>
      <c r="SA11" s="2">
        <v>0</v>
      </c>
      <c r="SB11" s="2">
        <v>0</v>
      </c>
      <c r="SC11" s="2">
        <v>0</v>
      </c>
      <c r="SD11" s="2">
        <v>0</v>
      </c>
      <c r="SE11" s="2">
        <v>0</v>
      </c>
      <c r="SF11" s="2">
        <v>0</v>
      </c>
      <c r="SG11" s="2">
        <v>0</v>
      </c>
      <c r="SH11" s="2">
        <v>0</v>
      </c>
      <c r="SI11" s="2">
        <v>0</v>
      </c>
      <c r="SJ11" s="2">
        <v>0</v>
      </c>
      <c r="SK11" s="2">
        <v>0</v>
      </c>
      <c r="SL11" s="2">
        <v>0</v>
      </c>
      <c r="SM11" s="2">
        <v>0</v>
      </c>
      <c r="SN11" s="2">
        <v>0</v>
      </c>
      <c r="SO11" s="2">
        <v>0</v>
      </c>
      <c r="SP11" s="2">
        <v>0</v>
      </c>
      <c r="SQ11" s="2">
        <v>0</v>
      </c>
      <c r="SR11" s="2">
        <v>0</v>
      </c>
      <c r="SS11" s="2">
        <v>0</v>
      </c>
      <c r="ST11" s="2">
        <v>0.379878386827879</v>
      </c>
      <c r="SU11" s="2">
        <v>3.5383593822380499</v>
      </c>
      <c r="SV11" s="2">
        <v>0</v>
      </c>
      <c r="SW11" s="2">
        <v>0</v>
      </c>
      <c r="SX11" s="2">
        <v>0.55795115123441297</v>
      </c>
      <c r="SY11" s="2">
        <v>0.76911220446198902</v>
      </c>
      <c r="SZ11" s="2">
        <v>0.62483287321450198</v>
      </c>
      <c r="TA11" s="2">
        <v>0.18374311736176099</v>
      </c>
      <c r="TB11" s="2">
        <v>0</v>
      </c>
      <c r="TC11" s="2">
        <v>0.142498081164983</v>
      </c>
      <c r="TD11" s="2">
        <v>5.7961426806085701</v>
      </c>
      <c r="TE11" s="2">
        <v>7.3929499243575201</v>
      </c>
      <c r="TF11" s="2">
        <v>0.88095049106478396</v>
      </c>
      <c r="TG11" s="2">
        <v>0.35031380543078799</v>
      </c>
      <c r="TH11" s="2">
        <v>0</v>
      </c>
      <c r="TI11" s="2">
        <v>2.5192549711003198</v>
      </c>
      <c r="TJ11" s="2">
        <v>7.0080123097057898</v>
      </c>
      <c r="TK11" s="2">
        <v>11.5934316698961</v>
      </c>
      <c r="TL11" s="2">
        <v>0.42197895271311497</v>
      </c>
      <c r="TM11" s="2">
        <v>0</v>
      </c>
      <c r="TN11" s="2">
        <v>5.1058153718642201</v>
      </c>
      <c r="TO11" s="2">
        <v>2.0887838952813</v>
      </c>
      <c r="TP11" s="2">
        <v>2.83446808722239</v>
      </c>
      <c r="TQ11" s="2">
        <v>0.55222586531070095</v>
      </c>
      <c r="TR11" s="2">
        <v>6.2255467746578697E-2</v>
      </c>
      <c r="TS11" s="2">
        <v>0</v>
      </c>
      <c r="TT11" s="2">
        <v>0</v>
      </c>
      <c r="TU11" s="2">
        <v>6.3648862756996296</v>
      </c>
      <c r="TV11" s="2">
        <v>22.6862351914776</v>
      </c>
      <c r="TW11" s="2">
        <v>6.1963904486007504</v>
      </c>
      <c r="TX11" s="2">
        <v>0.27274936208629103</v>
      </c>
      <c r="TY11" s="2">
        <v>4.5944619872918997</v>
      </c>
      <c r="TZ11" s="2">
        <v>1.1873216987138899</v>
      </c>
      <c r="UA11" s="2">
        <v>4.7367958205320901E-2</v>
      </c>
      <c r="UB11" s="2">
        <v>5.6991025715753003E-3</v>
      </c>
      <c r="UC11" s="2">
        <v>0</v>
      </c>
      <c r="UD11" s="2">
        <v>0</v>
      </c>
      <c r="UE11" s="2">
        <v>0</v>
      </c>
      <c r="UF11" s="2">
        <v>0</v>
      </c>
      <c r="UG11" s="2">
        <v>0.50575537839264095</v>
      </c>
      <c r="UH11" s="2">
        <v>0</v>
      </c>
      <c r="UI11" s="2">
        <v>8.2271861828456996E-3</v>
      </c>
      <c r="UJ11" s="2">
        <v>0</v>
      </c>
      <c r="UK11" s="2">
        <v>0</v>
      </c>
      <c r="UL11" s="2">
        <v>0</v>
      </c>
      <c r="UM11" s="2">
        <v>0</v>
      </c>
      <c r="UN11" s="2">
        <v>0</v>
      </c>
      <c r="UO11" s="2">
        <v>0</v>
      </c>
      <c r="UP11" s="2">
        <v>0</v>
      </c>
      <c r="UQ11" s="2">
        <v>0</v>
      </c>
      <c r="UR11" s="2">
        <v>0</v>
      </c>
      <c r="US11" s="2">
        <v>0</v>
      </c>
      <c r="UT11" s="2">
        <v>0</v>
      </c>
      <c r="UU11" s="2">
        <v>0</v>
      </c>
      <c r="UV11" s="2">
        <v>0</v>
      </c>
      <c r="UW11" s="2">
        <v>2.1036650751022502E-2</v>
      </c>
      <c r="UX11" s="2">
        <v>1.2133124532087E-3</v>
      </c>
      <c r="UY11" s="2">
        <v>0</v>
      </c>
      <c r="UZ11" s="2">
        <v>0</v>
      </c>
      <c r="VA11" s="2">
        <v>0</v>
      </c>
      <c r="VB11" s="2">
        <v>0</v>
      </c>
      <c r="VC11" s="2">
        <v>4.8105966091140102E-2</v>
      </c>
      <c r="VD11" s="2">
        <v>0</v>
      </c>
      <c r="VE11" s="2">
        <v>6.2265912784665997E-3</v>
      </c>
      <c r="VF11" s="2">
        <v>0</v>
      </c>
      <c r="VG11" s="2">
        <v>0</v>
      </c>
      <c r="VH11" s="2">
        <v>0</v>
      </c>
      <c r="VI11" s="2">
        <v>0</v>
      </c>
      <c r="VJ11" s="2">
        <v>0</v>
      </c>
      <c r="VK11" s="2">
        <v>0</v>
      </c>
      <c r="VL11" s="2">
        <v>0</v>
      </c>
      <c r="VM11" s="2">
        <v>0</v>
      </c>
      <c r="VN11" s="2">
        <v>0</v>
      </c>
      <c r="VO11" s="2">
        <v>0</v>
      </c>
      <c r="VP11" s="2">
        <v>0</v>
      </c>
      <c r="VQ11" s="2">
        <v>0</v>
      </c>
      <c r="VR11" s="2">
        <v>0</v>
      </c>
      <c r="VS11" s="2">
        <v>0.80842276285895398</v>
      </c>
      <c r="VT11" s="2">
        <v>8.5622867362701499E-2</v>
      </c>
      <c r="VU11" s="2">
        <v>0</v>
      </c>
      <c r="VV11" s="2">
        <v>0</v>
      </c>
      <c r="VW11" s="2">
        <v>0</v>
      </c>
      <c r="VX11" s="2">
        <v>6.7490220080895398</v>
      </c>
      <c r="VY11" s="2">
        <v>3.82050444904666</v>
      </c>
      <c r="VZ11" s="2">
        <v>1.6146821631595301</v>
      </c>
      <c r="WA11" s="2">
        <v>0.19780958269326801</v>
      </c>
      <c r="WB11" s="2">
        <v>0</v>
      </c>
      <c r="WC11" s="2">
        <v>0.234433870815344</v>
      </c>
      <c r="WD11" s="2">
        <v>4.0849756334538998E-3</v>
      </c>
      <c r="WE11" s="2">
        <v>3.4128007400424598E-2</v>
      </c>
      <c r="WF11" s="2">
        <v>0</v>
      </c>
      <c r="WG11" s="2">
        <v>0</v>
      </c>
      <c r="WH11" s="2">
        <v>0</v>
      </c>
      <c r="WI11" s="2">
        <v>0</v>
      </c>
      <c r="WJ11" s="2">
        <v>6.9232471692062996E-3</v>
      </c>
      <c r="WK11" s="2">
        <v>0</v>
      </c>
      <c r="WL11" s="2">
        <v>0</v>
      </c>
      <c r="WM11" s="2">
        <v>0</v>
      </c>
      <c r="WN11" s="2">
        <v>0</v>
      </c>
      <c r="WO11" s="2">
        <v>23.0604826822698</v>
      </c>
      <c r="WP11" s="2">
        <v>0</v>
      </c>
      <c r="WQ11" s="2">
        <v>18.2695491487205</v>
      </c>
      <c r="WR11" s="2">
        <v>1.12182241582344E-2</v>
      </c>
      <c r="WS11" s="2">
        <v>3.0192644278882601</v>
      </c>
      <c r="WT11" s="2">
        <v>5.3272448654083503E-2</v>
      </c>
      <c r="WU11" s="2">
        <v>1.6454487810199701</v>
      </c>
      <c r="WV11" s="2">
        <v>0</v>
      </c>
      <c r="WW11" s="2">
        <v>0.30392999883833099</v>
      </c>
      <c r="WX11" s="2">
        <v>1.02761964744992</v>
      </c>
      <c r="WY11" s="2">
        <v>1.28473186139763</v>
      </c>
      <c r="WZ11" s="2">
        <v>3.8624966695638398E-2</v>
      </c>
      <c r="XA11" s="2">
        <v>12.7581549678549</v>
      </c>
      <c r="XB11" s="2">
        <v>0.22577952099549001</v>
      </c>
      <c r="XC11" s="2">
        <v>11.661750283138</v>
      </c>
      <c r="XD11" s="2">
        <v>3.2195617686900202</v>
      </c>
      <c r="XE11" s="2">
        <v>5.1585586604203701</v>
      </c>
      <c r="XF11" s="2">
        <v>0.404675526480751</v>
      </c>
      <c r="XG11" s="2">
        <v>0.68714378046448299</v>
      </c>
      <c r="XH11" s="2">
        <v>0</v>
      </c>
      <c r="XI11" s="2">
        <v>6.7776145551647002E-3</v>
      </c>
      <c r="XJ11" s="2">
        <v>0</v>
      </c>
      <c r="XK11" s="2">
        <v>7.3026081566886997E-3</v>
      </c>
      <c r="XL11" s="2">
        <v>0.34332538743705998</v>
      </c>
      <c r="XM11" s="2">
        <v>0</v>
      </c>
      <c r="YU11" s="2">
        <v>2.8370602089943301E-2</v>
      </c>
      <c r="YV11" s="2">
        <v>1.7590171619273901E-2</v>
      </c>
      <c r="YW11" s="2">
        <v>4.7201181400277998E-3</v>
      </c>
      <c r="YX11" s="2">
        <v>8.3338303137089995E-4</v>
      </c>
      <c r="YY11" s="2">
        <v>2.3273411357600002E-3</v>
      </c>
      <c r="YZ11" s="2">
        <v>2.899079545476E-3</v>
      </c>
      <c r="ZA11" s="2">
        <v>4.0927678013405598E-2</v>
      </c>
      <c r="ZB11" s="2">
        <v>5.1302193865210999E-3</v>
      </c>
      <c r="ZC11" s="2">
        <v>9.0317002425978996E-2</v>
      </c>
      <c r="ZD11" s="2">
        <v>1.1959603803853001E-2</v>
      </c>
      <c r="ZE11" s="2">
        <v>2.4639836722419999E-4</v>
      </c>
      <c r="ZF11" s="2">
        <v>0</v>
      </c>
      <c r="ZG11" s="2">
        <v>0</v>
      </c>
      <c r="ZH11" s="2">
        <v>0</v>
      </c>
      <c r="ZI11" s="2">
        <v>0</v>
      </c>
      <c r="ZJ11" s="2">
        <v>0</v>
      </c>
      <c r="ZK11" s="2">
        <v>0</v>
      </c>
      <c r="ZL11" s="2">
        <v>0</v>
      </c>
      <c r="ZM11" s="2">
        <v>5.6706612954970004E-4</v>
      </c>
      <c r="ZN11" s="2">
        <v>3.8104365436349998E-4</v>
      </c>
      <c r="ZO11" s="2">
        <v>9.0413595001593006</v>
      </c>
      <c r="ZP11" s="2">
        <v>0.139059788535144</v>
      </c>
      <c r="ZQ11" s="2">
        <v>0</v>
      </c>
      <c r="ZR11" s="2">
        <v>0</v>
      </c>
      <c r="ZS11" s="2">
        <v>2.910656922978E-4</v>
      </c>
      <c r="ZT11" s="2">
        <v>0</v>
      </c>
      <c r="ZU11" s="2">
        <v>0</v>
      </c>
      <c r="ZV11" s="2">
        <v>0</v>
      </c>
      <c r="ZW11" s="2">
        <v>0</v>
      </c>
      <c r="ZX11" s="2">
        <v>1.5878506162488999</v>
      </c>
      <c r="ZY11" s="2">
        <v>0</v>
      </c>
      <c r="ZZ11" s="2">
        <v>2.4468074600450401E-2</v>
      </c>
      <c r="AAA11" s="2">
        <v>0</v>
      </c>
      <c r="AAB11" s="75">
        <v>1.0664624959560001E-5</v>
      </c>
      <c r="AAC11" s="2">
        <v>0.13192967014965501</v>
      </c>
      <c r="AAD11" s="2">
        <v>1.4073524050367001E-3</v>
      </c>
      <c r="AAE11" s="2">
        <v>6.0592918093218002E-3</v>
      </c>
      <c r="AAF11" s="2">
        <v>0</v>
      </c>
      <c r="AAG11" s="2">
        <v>5.0546693343139998E-4</v>
      </c>
      <c r="AAH11" s="2">
        <v>0</v>
      </c>
      <c r="AAI11" s="2">
        <v>0.256704260389096</v>
      </c>
      <c r="AAJ11" s="2">
        <v>0</v>
      </c>
      <c r="AAK11" s="2">
        <v>2.0219797469639901E-2</v>
      </c>
      <c r="AAL11" s="2">
        <v>0</v>
      </c>
      <c r="AAM11" s="75">
        <v>9.9005348575952507E-6</v>
      </c>
      <c r="AAN11" s="2">
        <v>5.3285153589813297E-2</v>
      </c>
      <c r="AAO11" s="2">
        <v>5.5771092565977398E-2</v>
      </c>
      <c r="AAP11" s="2">
        <v>0</v>
      </c>
      <c r="AAQ11" s="2">
        <v>7.1337733708541198E-2</v>
      </c>
      <c r="AAR11" s="2">
        <v>1.2656257610943999</v>
      </c>
      <c r="AAS11" s="2">
        <v>0.32296871205643002</v>
      </c>
      <c r="AAT11" s="2">
        <v>1.8076058234727901</v>
      </c>
      <c r="AAU11" s="2">
        <v>1.85609472954959</v>
      </c>
      <c r="AAV11" s="2">
        <v>1.2530195738311E-2</v>
      </c>
      <c r="AAW11" s="2">
        <v>0</v>
      </c>
      <c r="AAX11" s="2">
        <v>4.4122707222659999E-3</v>
      </c>
      <c r="AAY11" s="2">
        <v>2.4220160172332101E-2</v>
      </c>
      <c r="AAZ11" s="2">
        <v>0.135370167711477</v>
      </c>
      <c r="ABA11" s="2">
        <v>4.0698517539298996E-3</v>
      </c>
      <c r="ABB11" s="2">
        <v>0.28292812052820199</v>
      </c>
      <c r="ABC11" s="2">
        <v>5.0557059424245002E-3</v>
      </c>
      <c r="ABD11" s="2">
        <v>0.26714283742634598</v>
      </c>
      <c r="ABE11" s="2">
        <v>2.3723086716663299E-2</v>
      </c>
      <c r="ABF11" s="2">
        <v>0</v>
      </c>
      <c r="ABG11" s="2">
        <v>0</v>
      </c>
      <c r="ABH11" s="2">
        <v>0</v>
      </c>
      <c r="ABI11" s="2">
        <v>0</v>
      </c>
      <c r="ABJ11" s="2">
        <v>0</v>
      </c>
      <c r="ABK11" s="2">
        <v>0</v>
      </c>
      <c r="ABL11" s="2">
        <v>0</v>
      </c>
      <c r="ABM11" s="2">
        <v>0</v>
      </c>
      <c r="ABN11" s="2">
        <v>0</v>
      </c>
      <c r="ABO11" s="2">
        <v>0</v>
      </c>
      <c r="ABP11" s="2">
        <v>8.08886945089035E-2</v>
      </c>
      <c r="ABQ11" s="2">
        <v>0.17975265446423</v>
      </c>
      <c r="ABR11" s="2">
        <v>8.08886945089035E-2</v>
      </c>
      <c r="ABS11" s="2">
        <v>5.6172704520070999E-3</v>
      </c>
      <c r="ABT11" s="2">
        <v>3.8112920409715201E-2</v>
      </c>
      <c r="ABU11" s="2">
        <v>9.3414020612046997E-3</v>
      </c>
      <c r="ABV11" s="2">
        <v>0.49555154073270102</v>
      </c>
      <c r="ABW11" s="2">
        <v>0.49555154073270102</v>
      </c>
      <c r="ABX11" s="2">
        <v>0.507760263908554</v>
      </c>
      <c r="ABY11" s="2">
        <v>0.507760263908554</v>
      </c>
      <c r="ABZ11" s="2">
        <v>9.2293061824530002E-3</v>
      </c>
      <c r="ACA11" s="2">
        <v>7.7617942717599997E-4</v>
      </c>
      <c r="ACB11" s="2">
        <v>4.2653730085259999E-4</v>
      </c>
      <c r="ACC11" s="2">
        <v>5.7663843881120003E-4</v>
      </c>
      <c r="ACD11" s="2">
        <v>0</v>
      </c>
      <c r="ACE11" s="2">
        <v>0</v>
      </c>
      <c r="ACF11" s="2">
        <v>0</v>
      </c>
      <c r="ACG11" s="2">
        <v>0</v>
      </c>
      <c r="ACH11" s="2">
        <v>2.7757765713129999E-4</v>
      </c>
      <c r="ACI11" s="2">
        <v>0</v>
      </c>
      <c r="ACJ11" s="2">
        <v>0</v>
      </c>
      <c r="ACK11" s="75">
        <v>2.3398398623082898E-5</v>
      </c>
      <c r="ACL11" s="2">
        <v>0</v>
      </c>
      <c r="ACM11" s="2">
        <v>0</v>
      </c>
      <c r="ACN11" s="2">
        <v>0</v>
      </c>
      <c r="ACO11" s="2">
        <v>0</v>
      </c>
      <c r="ACP11" s="2">
        <v>0</v>
      </c>
      <c r="ACQ11" s="2">
        <v>6.8874870385100602</v>
      </c>
      <c r="ACR11" s="2">
        <v>0</v>
      </c>
      <c r="ACU11" s="2">
        <v>-136.35893194306999</v>
      </c>
      <c r="ACV11" s="2">
        <v>48.771951160215501</v>
      </c>
      <c r="ACW11" s="2">
        <v>31.299261508955802</v>
      </c>
      <c r="ACX11" s="2">
        <v>96.742532573574493</v>
      </c>
      <c r="ACY11" s="2">
        <v>3.0861745257981101</v>
      </c>
      <c r="ACZ11" s="2">
        <v>22.002198260256002</v>
      </c>
      <c r="ADA11" s="2">
        <v>41.525925906466199</v>
      </c>
      <c r="ADB11" s="2">
        <v>8.3360501268737792</v>
      </c>
      <c r="ADC11" s="2">
        <v>33.095865174786098</v>
      </c>
      <c r="ADD11" s="2">
        <v>6.7383746264272002</v>
      </c>
      <c r="ADE11" s="2">
        <v>16.107633989418499</v>
      </c>
      <c r="ADI11" s="2">
        <v>0</v>
      </c>
      <c r="ADJ11" s="2">
        <v>0</v>
      </c>
      <c r="ADK11" s="2">
        <v>0</v>
      </c>
      <c r="ADL11" s="2">
        <v>0</v>
      </c>
      <c r="ADM11" s="2">
        <v>4.3023468591841496</v>
      </c>
      <c r="ADN11" s="2">
        <v>2.88343058950149</v>
      </c>
      <c r="ADO11" s="2">
        <v>3.4545639583037899</v>
      </c>
      <c r="ADP11" s="2">
        <v>1.6466206191430199</v>
      </c>
      <c r="ADQ11" s="2">
        <v>0.38150432913926502</v>
      </c>
      <c r="ADR11" s="2">
        <v>0.47522530329746099</v>
      </c>
      <c r="ADS11" s="2">
        <v>26.8532211234944</v>
      </c>
      <c r="ADT11" s="2">
        <v>7.6019467657117703</v>
      </c>
      <c r="ADU11" s="2">
        <v>43.870357443223199</v>
      </c>
      <c r="ADV11" s="2">
        <v>4.8543933941622699</v>
      </c>
      <c r="ADW11" s="2">
        <v>0.56722540553966305</v>
      </c>
      <c r="ADX11" s="2">
        <v>0</v>
      </c>
      <c r="ADY11" s="2">
        <v>0</v>
      </c>
      <c r="ADZ11" s="2">
        <v>0</v>
      </c>
      <c r="AEA11" s="2">
        <v>0</v>
      </c>
      <c r="AEB11" s="2">
        <v>0</v>
      </c>
      <c r="AEC11" s="2">
        <v>0</v>
      </c>
      <c r="AED11" s="2">
        <v>0</v>
      </c>
      <c r="AEE11" s="2">
        <v>1.042244215355</v>
      </c>
      <c r="AEF11" s="2">
        <v>0.68464850642836605</v>
      </c>
      <c r="AEG11" s="2">
        <v>98.617728512483794</v>
      </c>
      <c r="AEH11" s="2">
        <v>374.45290080099699</v>
      </c>
      <c r="AEI11" s="2">
        <v>0</v>
      </c>
      <c r="AEJ11" s="2">
        <v>253.59723152141299</v>
      </c>
      <c r="AEK11" s="2">
        <v>628.05013232241004</v>
      </c>
      <c r="AEL11" s="2">
        <v>0</v>
      </c>
      <c r="AEM11" s="2">
        <v>0.45606190904997002</v>
      </c>
      <c r="AEN11" s="2">
        <v>1.7196433523388399E-2</v>
      </c>
      <c r="AEO11" s="2">
        <v>0</v>
      </c>
      <c r="AEP11" s="2">
        <v>0.29635062076914398</v>
      </c>
      <c r="AEQ11" s="2">
        <v>0.342715938369555</v>
      </c>
      <c r="AER11" s="2">
        <v>4.6887336292923002E-3</v>
      </c>
      <c r="AES11" s="2">
        <v>0.33239711956600398</v>
      </c>
      <c r="AET11" s="2">
        <v>1.4494107549073501</v>
      </c>
      <c r="AEU11" s="2">
        <v>0</v>
      </c>
      <c r="AEV11" s="2">
        <v>64.946380204281397</v>
      </c>
      <c r="AEW11" s="2">
        <v>46.178081442279598</v>
      </c>
      <c r="AEX11" s="2">
        <v>23.380499489575001</v>
      </c>
      <c r="AEY11" s="2">
        <v>5.0740738687051996</v>
      </c>
      <c r="AEZ11" s="2">
        <v>6.1097839655717099</v>
      </c>
      <c r="AFA11" s="2">
        <v>7.6107234344407102</v>
      </c>
      <c r="AFB11" s="2">
        <v>166.69467369075801</v>
      </c>
      <c r="AFC11" s="2">
        <v>56.659843227105</v>
      </c>
      <c r="AFD11" s="2">
        <v>271.12768731180898</v>
      </c>
      <c r="AFE11" s="2">
        <v>31.408414069994599</v>
      </c>
      <c r="AFF11" s="2">
        <v>1.69220949629036</v>
      </c>
      <c r="AFG11" s="2">
        <v>0</v>
      </c>
      <c r="AFH11" s="2">
        <v>0</v>
      </c>
      <c r="AFI11" s="2">
        <v>0</v>
      </c>
      <c r="AFJ11" s="2">
        <v>0</v>
      </c>
      <c r="AFK11" s="2">
        <v>0</v>
      </c>
      <c r="AFL11" s="2">
        <v>0</v>
      </c>
      <c r="AFM11" s="2">
        <v>0</v>
      </c>
      <c r="AFN11" s="2">
        <v>3.8678266664429</v>
      </c>
      <c r="AFO11" s="2">
        <v>2.66956211131405</v>
      </c>
      <c r="AFP11" s="2">
        <v>687.41975897856696</v>
      </c>
      <c r="AFQ11" s="2">
        <v>717.03544698480096</v>
      </c>
      <c r="AFR11" s="2">
        <v>0</v>
      </c>
      <c r="AFS11" s="2">
        <v>496.10243907612403</v>
      </c>
      <c r="AFT11" s="2">
        <v>1213.13788606093</v>
      </c>
      <c r="AFU11" s="2">
        <v>22.949076443793199</v>
      </c>
      <c r="AFV11" s="2">
        <v>0</v>
      </c>
      <c r="AFW11" s="2">
        <v>0</v>
      </c>
      <c r="AFX11" s="2">
        <v>22.949076443793199</v>
      </c>
      <c r="AFY11" s="2">
        <v>0</v>
      </c>
      <c r="AFZ11" s="2">
        <v>4.8124402966036897</v>
      </c>
      <c r="AGA11" s="2">
        <v>0.45606190904997002</v>
      </c>
      <c r="AGB11" s="2">
        <v>4.3563783875537201</v>
      </c>
      <c r="AGC11" s="2">
        <v>14.4870082197766</v>
      </c>
      <c r="AGD11" s="2">
        <v>0.40031720102700602</v>
      </c>
      <c r="AGE11" s="2">
        <v>3.8133654093897298</v>
      </c>
      <c r="AGF11" s="2">
        <v>1.7196433523388399E-2</v>
      </c>
      <c r="AGG11" s="2">
        <v>10.2557759859813</v>
      </c>
      <c r="AGH11" s="2">
        <v>0</v>
      </c>
      <c r="AGI11" s="2">
        <v>0</v>
      </c>
      <c r="AGJ11" s="2">
        <v>3.5318985518400001E-4</v>
      </c>
      <c r="AGK11" s="2">
        <v>17.337811894704899</v>
      </c>
      <c r="AGL11" s="2">
        <v>17.337811894704899</v>
      </c>
      <c r="AGM11" s="2">
        <v>0</v>
      </c>
      <c r="AGN11" s="2">
        <v>0</v>
      </c>
      <c r="AGO11" s="2">
        <v>0</v>
      </c>
      <c r="AGP11" s="2">
        <v>0.81760523204631597</v>
      </c>
      <c r="AGQ11" s="2">
        <v>0.52125461127717199</v>
      </c>
      <c r="AGR11" s="2">
        <v>0.29635062076914398</v>
      </c>
      <c r="AGS11" s="2">
        <v>0</v>
      </c>
      <c r="AGT11" s="2">
        <v>0</v>
      </c>
      <c r="AGU11" s="2">
        <v>179.737127343395</v>
      </c>
      <c r="AGV11" s="2">
        <v>3.4328692406083499</v>
      </c>
      <c r="AGW11" s="2">
        <v>52.800779856461098</v>
      </c>
      <c r="AGX11" s="2">
        <v>0.342715938369555</v>
      </c>
      <c r="AGY11" s="2">
        <v>123.159144089438</v>
      </c>
      <c r="AGZ11" s="2">
        <v>0</v>
      </c>
      <c r="AHA11" s="2">
        <v>0</v>
      </c>
      <c r="AHB11" s="2">
        <v>1.6182185174313001E-3</v>
      </c>
      <c r="AHC11" s="2">
        <v>3.1792226197249098</v>
      </c>
      <c r="AHD11" s="2">
        <v>6.5751634843625104E-2</v>
      </c>
      <c r="AHE11" s="2">
        <v>0.93285156670018698</v>
      </c>
      <c r="AHF11" s="2">
        <v>4.6887336292923002E-3</v>
      </c>
      <c r="AHG11" s="2">
        <v>2.17589968992149</v>
      </c>
      <c r="AHH11" s="2">
        <v>0</v>
      </c>
      <c r="AHI11" s="2">
        <v>0</v>
      </c>
      <c r="AHJ11" s="75">
        <v>3.0994630321684098E-5</v>
      </c>
      <c r="AHK11" s="2">
        <v>163.52431091860399</v>
      </c>
      <c r="AHL11" s="2">
        <v>4.6839867766185801</v>
      </c>
      <c r="AHM11" s="2">
        <v>59.495680664125103</v>
      </c>
      <c r="AHN11" s="2">
        <v>0.33239711956600398</v>
      </c>
      <c r="AHO11" s="2">
        <v>99.012246358294504</v>
      </c>
      <c r="AHP11" s="2">
        <v>0</v>
      </c>
      <c r="AHQ11" s="2">
        <v>0</v>
      </c>
      <c r="AHR11" s="2">
        <v>450.29347973909398</v>
      </c>
      <c r="AHS11" s="2">
        <v>43.448876770445601</v>
      </c>
      <c r="AHT11" s="2">
        <v>43.448876770445601</v>
      </c>
      <c r="AHU11" s="2">
        <v>0</v>
      </c>
      <c r="AHV11" s="2">
        <v>0</v>
      </c>
      <c r="AHW11" s="2">
        <v>0</v>
      </c>
      <c r="AHX11" s="2">
        <v>0</v>
      </c>
      <c r="AHY11" s="2">
        <v>0</v>
      </c>
      <c r="AHZ11" s="2">
        <v>0</v>
      </c>
      <c r="AIA11" s="2">
        <v>0</v>
      </c>
      <c r="AIB11" s="2">
        <v>0</v>
      </c>
      <c r="AIC11" s="2">
        <v>0</v>
      </c>
      <c r="AID11" s="2">
        <v>0</v>
      </c>
      <c r="AIE11" s="2">
        <v>0</v>
      </c>
      <c r="AIF11" s="2">
        <v>0</v>
      </c>
      <c r="AIG11" s="2">
        <v>0</v>
      </c>
      <c r="AIH11" s="2">
        <v>0</v>
      </c>
      <c r="AII11" s="2">
        <v>0</v>
      </c>
      <c r="AIJ11" s="2">
        <v>0</v>
      </c>
      <c r="AIK11" s="2">
        <v>0</v>
      </c>
      <c r="AIL11" s="2">
        <v>0</v>
      </c>
      <c r="AIM11" s="2">
        <v>0</v>
      </c>
      <c r="AIN11" s="2">
        <v>0</v>
      </c>
      <c r="AIO11" s="2">
        <v>0</v>
      </c>
      <c r="AIP11" s="2">
        <v>0</v>
      </c>
      <c r="AIQ11" s="2">
        <v>0</v>
      </c>
      <c r="AIR11" s="2">
        <v>0</v>
      </c>
      <c r="AIS11" s="2">
        <v>0</v>
      </c>
      <c r="AIT11" s="2">
        <v>0</v>
      </c>
      <c r="AJS11" s="2">
        <v>0</v>
      </c>
      <c r="AJT11" s="2">
        <v>0</v>
      </c>
      <c r="AJU11" s="2">
        <v>88.540941390765894</v>
      </c>
      <c r="AJV11" s="2">
        <v>95.429339491532801</v>
      </c>
      <c r="AJW11" s="2">
        <v>10.6032599435036</v>
      </c>
      <c r="AJX11" s="2">
        <v>0</v>
      </c>
      <c r="AJY11" s="2">
        <v>28.9460896283503</v>
      </c>
      <c r="AJZ11" s="2">
        <v>98.617728512483794</v>
      </c>
      <c r="AKA11" s="2">
        <v>19.680644942321901</v>
      </c>
      <c r="AKB11" s="2">
        <v>22.459095054942999</v>
      </c>
      <c r="AKC11" s="2">
        <v>0</v>
      </c>
      <c r="AKD11" s="2">
        <v>0</v>
      </c>
      <c r="AKE11" s="2">
        <v>0</v>
      </c>
      <c r="AKF11" s="2">
        <v>0</v>
      </c>
      <c r="AKG11" s="2">
        <v>217.770357071234</v>
      </c>
      <c r="AKH11" s="2">
        <v>0</v>
      </c>
      <c r="AKI11" s="2">
        <v>0</v>
      </c>
      <c r="AKJ11" s="2">
        <v>104.809110256401</v>
      </c>
      <c r="AKK11" s="2">
        <v>0</v>
      </c>
      <c r="AKL11" s="2">
        <v>0.56319268703099801</v>
      </c>
      <c r="AKM11" s="2">
        <v>0</v>
      </c>
      <c r="AKN11" s="2">
        <v>0</v>
      </c>
      <c r="AKO11" s="2">
        <v>0</v>
      </c>
      <c r="AKP11" s="2">
        <v>0</v>
      </c>
      <c r="AKQ11" s="2">
        <v>0</v>
      </c>
      <c r="AKR11" s="2">
        <v>83.848061531984598</v>
      </c>
      <c r="AKS11" s="2">
        <v>13.3998855109913</v>
      </c>
      <c r="AKT11" s="2">
        <v>0</v>
      </c>
      <c r="AKU11" s="2">
        <v>0</v>
      </c>
      <c r="AKV11" s="2">
        <v>119.331152710371</v>
      </c>
      <c r="AKW11" s="2">
        <v>628.05013232241004</v>
      </c>
      <c r="AKX11" s="2">
        <v>0</v>
      </c>
      <c r="AKY11" s="2">
        <v>14.9163940887964</v>
      </c>
      <c r="AKZ11" s="2">
        <v>0</v>
      </c>
      <c r="ALA11" s="2">
        <v>14.391305970857401</v>
      </c>
      <c r="ALB11" s="2">
        <v>0</v>
      </c>
      <c r="ALC11" s="2">
        <v>14.9163940887964</v>
      </c>
      <c r="ALD11" s="2">
        <v>324.28455983671802</v>
      </c>
      <c r="ALE11" s="2">
        <v>0</v>
      </c>
      <c r="ALF11" s="2">
        <v>0</v>
      </c>
      <c r="ALG11" s="2">
        <v>0</v>
      </c>
      <c r="ALH11" s="2">
        <v>0</v>
      </c>
      <c r="ALI11" s="2">
        <v>0</v>
      </c>
      <c r="ALJ11" s="2">
        <v>0</v>
      </c>
      <c r="ALK11" s="2">
        <v>0</v>
      </c>
      <c r="ALL11" s="2">
        <v>0</v>
      </c>
      <c r="ALM11" s="2">
        <v>0</v>
      </c>
      <c r="ALN11" s="2">
        <v>8.5829248530975502</v>
      </c>
      <c r="ALO11" s="2">
        <v>0</v>
      </c>
    </row>
    <row r="12" spans="1:1003" ht="15.75" customHeight="1" x14ac:dyDescent="0.15">
      <c r="A12" s="2">
        <v>18018</v>
      </c>
      <c r="B12" s="2">
        <v>1017</v>
      </c>
      <c r="C12" s="2" t="s">
        <v>51</v>
      </c>
      <c r="D12" s="2" t="s">
        <v>50</v>
      </c>
      <c r="E12" s="2" t="s">
        <v>1261</v>
      </c>
      <c r="F12" s="2">
        <v>15</v>
      </c>
      <c r="G12" s="2">
        <v>540340.17706099094</v>
      </c>
      <c r="H12" s="2">
        <v>740567.04677220003</v>
      </c>
      <c r="I12" s="2">
        <v>41658.767452527602</v>
      </c>
      <c r="J12" s="2">
        <v>363507.40619104402</v>
      </c>
      <c r="K12" s="2">
        <v>1441.1104669464801</v>
      </c>
      <c r="L12" s="2">
        <v>4070.5803275538701</v>
      </c>
      <c r="M12" s="2">
        <v>133228.90763262101</v>
      </c>
      <c r="N12" s="2">
        <v>45835.919795823</v>
      </c>
      <c r="O12" s="2">
        <v>238387.9724082</v>
      </c>
      <c r="P12" s="2">
        <v>343237.46204981301</v>
      </c>
      <c r="Q12" s="2">
        <v>65433.425516292402</v>
      </c>
      <c r="R12" s="2">
        <v>394375.9597678</v>
      </c>
      <c r="S12" s="2">
        <v>111744.092877861</v>
      </c>
      <c r="T12" s="2">
        <v>51731.428243176</v>
      </c>
      <c r="U12" s="2">
        <v>2972097.4000765001</v>
      </c>
      <c r="V12" s="2">
        <v>900.15121646567798</v>
      </c>
      <c r="W12" s="2">
        <v>1188.0310121016901</v>
      </c>
      <c r="X12" s="2">
        <v>0</v>
      </c>
      <c r="Y12" s="2">
        <v>8234.8707455444601</v>
      </c>
      <c r="Z12" s="2">
        <v>9976.4310231830696</v>
      </c>
      <c r="AA12" s="2">
        <v>11658.340505365701</v>
      </c>
      <c r="AB12" s="2">
        <v>9077.6844870722198</v>
      </c>
      <c r="AC12" s="2">
        <v>1003.23850721885</v>
      </c>
      <c r="AD12" s="2">
        <v>7069.1754974046898</v>
      </c>
      <c r="AE12" s="2">
        <v>2623.5052488196402</v>
      </c>
      <c r="AF12" s="2">
        <v>23708.761880202099</v>
      </c>
      <c r="AG12" s="2">
        <v>2133.4698082189998</v>
      </c>
      <c r="AH12" s="2">
        <v>1225766.7142740299</v>
      </c>
      <c r="AI12" s="2">
        <v>996.10592994670606</v>
      </c>
      <c r="AJ12" s="2">
        <v>0</v>
      </c>
      <c r="AK12" s="2">
        <v>5785.8091807629298</v>
      </c>
      <c r="AL12" s="2">
        <v>3752.4305979485698</v>
      </c>
      <c r="AM12" s="2">
        <v>5093.2552110199304</v>
      </c>
      <c r="AN12" s="2">
        <v>1111.1637604175901</v>
      </c>
      <c r="AO12" s="2">
        <v>0</v>
      </c>
      <c r="AP12" s="2">
        <v>2602.29575352042</v>
      </c>
      <c r="AQ12" s="2">
        <v>2234.2316383669299</v>
      </c>
      <c r="AR12" s="2">
        <v>33335.381492823399</v>
      </c>
      <c r="AS12" s="2">
        <v>982.55792054472397</v>
      </c>
      <c r="AT12" s="2">
        <v>9148.2554880892294</v>
      </c>
      <c r="AU12" s="2">
        <v>282196.44698043301</v>
      </c>
      <c r="AV12" s="2">
        <v>0</v>
      </c>
      <c r="AW12" s="2">
        <v>3583.2085982897102</v>
      </c>
      <c r="AX12" s="2">
        <v>2002.8463105021999</v>
      </c>
      <c r="AY12" s="2">
        <v>1615.96813812914</v>
      </c>
      <c r="AZ12" s="2">
        <v>475.09161526448099</v>
      </c>
      <c r="BA12" s="2">
        <v>0</v>
      </c>
      <c r="BB12" s="2">
        <v>437.13557743214602</v>
      </c>
      <c r="BC12" s="2">
        <v>15090.3178445717</v>
      </c>
      <c r="BD12" s="2">
        <v>88240.627307045201</v>
      </c>
      <c r="BE12" s="2">
        <v>11448.3859130252</v>
      </c>
      <c r="BF12" s="2">
        <v>0</v>
      </c>
      <c r="BG12" s="2">
        <v>3317.7254948835498</v>
      </c>
      <c r="BH12" s="2">
        <v>58319830.537891202</v>
      </c>
      <c r="BI12" s="2">
        <v>14890.735121314499</v>
      </c>
      <c r="BJ12" s="2">
        <v>15410.762357117101</v>
      </c>
      <c r="BK12" s="2">
        <v>24668.337175344201</v>
      </c>
      <c r="BL12" s="2">
        <v>0</v>
      </c>
      <c r="BM12" s="2">
        <v>0</v>
      </c>
      <c r="BN12" s="2">
        <v>13187.937473968201</v>
      </c>
      <c r="BO12" s="2">
        <v>5316.74377139236</v>
      </c>
      <c r="BP12" s="2">
        <v>151618.64542893801</v>
      </c>
      <c r="BQ12" s="2">
        <v>10040.528133412599</v>
      </c>
      <c r="BR12" s="2">
        <v>2169.8151501457601</v>
      </c>
      <c r="BS12" s="2">
        <v>2713.1146691813301</v>
      </c>
      <c r="BT12" s="2">
        <v>0</v>
      </c>
      <c r="BU12" s="2">
        <v>14461185.655262301</v>
      </c>
      <c r="BV12" s="2">
        <v>22017.251437245701</v>
      </c>
      <c r="BW12" s="2">
        <v>74857.628676551496</v>
      </c>
      <c r="BX12" s="2">
        <v>13439.147353795201</v>
      </c>
      <c r="BY12" s="2">
        <v>895.52262838622698</v>
      </c>
      <c r="BZ12" s="2">
        <v>20469.8376329577</v>
      </c>
      <c r="CA12" s="2">
        <v>5015.7997472623701</v>
      </c>
      <c r="CB12" s="2">
        <v>310265.63086779002</v>
      </c>
      <c r="CC12" s="2">
        <v>17162.223923077701</v>
      </c>
      <c r="CD12" s="2">
        <v>2726.49934816635</v>
      </c>
      <c r="CE12" s="2">
        <v>4408.3740051957702</v>
      </c>
      <c r="CF12" s="2">
        <v>0</v>
      </c>
      <c r="CG12" s="2">
        <v>37987.547300917802</v>
      </c>
      <c r="CH12" s="2">
        <v>22336772.319992401</v>
      </c>
      <c r="CI12" s="2">
        <v>164746.87427747599</v>
      </c>
      <c r="CJ12" s="2">
        <v>26231.659926687102</v>
      </c>
      <c r="CK12" s="2">
        <v>2657.8424026180101</v>
      </c>
      <c r="CL12" s="2">
        <v>47412.424765005802</v>
      </c>
      <c r="CM12" s="2">
        <v>6932.18491864521</v>
      </c>
      <c r="CN12" s="2">
        <v>399688.13781200099</v>
      </c>
      <c r="CO12" s="2">
        <v>14336.648294897101</v>
      </c>
      <c r="CP12" s="2">
        <v>2032.61940683427</v>
      </c>
      <c r="CQ12" s="2">
        <v>2573.4398837154299</v>
      </c>
      <c r="CR12" s="2">
        <v>0</v>
      </c>
      <c r="CS12" s="2">
        <v>29029.594694433501</v>
      </c>
      <c r="CT12" s="2">
        <v>159384.418781994</v>
      </c>
      <c r="CU12" s="2">
        <v>14373104.549677501</v>
      </c>
      <c r="CV12" s="2">
        <v>30764.2972377353</v>
      </c>
      <c r="CW12" s="2">
        <v>2829.1732592020198</v>
      </c>
      <c r="CX12" s="2">
        <v>154039.36101771801</v>
      </c>
      <c r="CY12" s="2">
        <v>4698.5852354711196</v>
      </c>
      <c r="CZ12" s="2">
        <v>133897.908296662</v>
      </c>
      <c r="DA12" s="2">
        <v>6254.4884121073101</v>
      </c>
      <c r="DB12" s="2">
        <v>338.08924170193899</v>
      </c>
      <c r="DC12" s="2">
        <v>1053.8675802836899</v>
      </c>
      <c r="DD12" s="2">
        <v>0</v>
      </c>
      <c r="DE12" s="2">
        <v>8817.3926501548904</v>
      </c>
      <c r="DF12" s="2">
        <v>75965.4254149591</v>
      </c>
      <c r="DG12" s="2">
        <v>14320.6580119765</v>
      </c>
      <c r="DH12" s="2">
        <v>3288871.6689551799</v>
      </c>
      <c r="DI12" s="2">
        <v>1808.56856707679</v>
      </c>
      <c r="DJ12" s="2">
        <v>22993.7441857351</v>
      </c>
      <c r="DK12" s="2">
        <v>2345.6742326664898</v>
      </c>
      <c r="DL12" s="2">
        <v>3975.1675865821699</v>
      </c>
      <c r="DM12" s="2">
        <v>0</v>
      </c>
      <c r="DN12" s="2">
        <v>0</v>
      </c>
      <c r="DO12" s="2">
        <v>215.92404600634001</v>
      </c>
      <c r="DP12" s="2">
        <v>0</v>
      </c>
      <c r="DQ12" s="2">
        <v>0</v>
      </c>
      <c r="DR12" s="2">
        <v>0</v>
      </c>
      <c r="DS12" s="2">
        <v>0</v>
      </c>
      <c r="DT12" s="2">
        <v>1403.23762093037</v>
      </c>
      <c r="DU12" s="2">
        <v>551963.27993130696</v>
      </c>
      <c r="DV12" s="2">
        <v>1263.3621357076699</v>
      </c>
      <c r="DW12" s="2">
        <v>1092.64378393778</v>
      </c>
      <c r="DX12" s="2">
        <v>222071.379296834</v>
      </c>
      <c r="DY12" s="2">
        <v>11846.3549567918</v>
      </c>
      <c r="DZ12" s="2">
        <v>1365.55253603498</v>
      </c>
      <c r="EA12" s="2">
        <v>1875.70997476099</v>
      </c>
      <c r="EB12" s="2">
        <v>0</v>
      </c>
      <c r="EC12" s="2">
        <v>22781.8889424886</v>
      </c>
      <c r="ED12" s="2">
        <v>101121.894521583</v>
      </c>
      <c r="EE12" s="2">
        <v>54904.856388143497</v>
      </c>
      <c r="EF12" s="2">
        <v>21422.357566152499</v>
      </c>
      <c r="EG12" s="2">
        <v>2823.87118018001</v>
      </c>
      <c r="EH12" s="2">
        <v>8857878.0641789902</v>
      </c>
      <c r="EI12" s="2">
        <v>3928.8932306992901</v>
      </c>
      <c r="EJ12" s="2">
        <v>45243.702079985502</v>
      </c>
      <c r="EK12" s="2">
        <v>1462.2650214077501</v>
      </c>
      <c r="EL12" s="2">
        <v>12210.368302438401</v>
      </c>
      <c r="EM12" s="2">
        <v>19220.099315709798</v>
      </c>
      <c r="EN12" s="2">
        <v>0</v>
      </c>
      <c r="EO12" s="2">
        <v>5467.3495815496899</v>
      </c>
      <c r="EP12" s="2">
        <v>3069.1550168302301</v>
      </c>
      <c r="EQ12" s="2">
        <v>2477.9315867318601</v>
      </c>
      <c r="ER12" s="2">
        <v>693.56232075174103</v>
      </c>
      <c r="ES12" s="2">
        <v>0</v>
      </c>
      <c r="ET12" s="2">
        <v>642.97093456607604</v>
      </c>
      <c r="EU12" s="2">
        <v>388556.592488044</v>
      </c>
      <c r="EV12" s="2">
        <v>75666.922383483194</v>
      </c>
      <c r="EW12" s="2">
        <v>30891.350689876599</v>
      </c>
      <c r="EX12" s="2">
        <v>37562.391911785198</v>
      </c>
      <c r="EY12" s="2">
        <v>0</v>
      </c>
      <c r="EZ12" s="2">
        <v>136578.39681545601</v>
      </c>
      <c r="FA12" s="2">
        <v>392700.615461362</v>
      </c>
      <c r="FB12" s="2">
        <v>354343.849970738</v>
      </c>
      <c r="FC12" s="2">
        <v>104618.201888806</v>
      </c>
      <c r="FD12" s="2">
        <v>12018.2165446819</v>
      </c>
      <c r="FE12" s="2">
        <v>270118.24497401598</v>
      </c>
      <c r="FF12" s="2">
        <v>49278.579651832901</v>
      </c>
      <c r="FG12" s="2">
        <v>3023828.8283196702</v>
      </c>
      <c r="FH12" s="2">
        <v>1249475.4761542401</v>
      </c>
      <c r="FI12" s="2">
        <v>315531.82847325702</v>
      </c>
      <c r="FJ12" s="2">
        <v>58408071.165198296</v>
      </c>
      <c r="FK12" s="2">
        <v>14612804.3006912</v>
      </c>
      <c r="FL12" s="2">
        <v>22647037.950860199</v>
      </c>
      <c r="FM12" s="2">
        <v>1049096.45604789</v>
      </c>
      <c r="FN12" s="2">
        <v>14772792.6874895</v>
      </c>
      <c r="FO12" s="2">
        <v>3422769.5772518502</v>
      </c>
      <c r="FP12" s="2">
        <v>555938.44751788897</v>
      </c>
      <c r="FQ12" s="2">
        <v>9079949.4434758201</v>
      </c>
      <c r="FR12" s="2">
        <v>433800.29456802999</v>
      </c>
      <c r="FS12" s="2">
        <v>2618306.9745511301</v>
      </c>
      <c r="FT12" s="2">
        <v>1752856.31955269</v>
      </c>
      <c r="FU12" s="2">
        <v>570082.58576179505</v>
      </c>
      <c r="FV12" s="2">
        <v>161237593762.61401</v>
      </c>
      <c r="FW12" s="2">
        <v>18451096172.166901</v>
      </c>
      <c r="FX12" s="2">
        <v>886073.07444497198</v>
      </c>
      <c r="FY12" s="2">
        <v>2415709.3406082499</v>
      </c>
      <c r="FZ12" s="2">
        <v>112445.531480415</v>
      </c>
      <c r="GA12" s="2">
        <v>5979257.4843955403</v>
      </c>
      <c r="GB12" s="2">
        <v>4064.59854738584</v>
      </c>
      <c r="GC12" s="2">
        <v>13668.155774369599</v>
      </c>
      <c r="GD12" s="2">
        <v>588337.03997796203</v>
      </c>
      <c r="GE12" s="2">
        <v>661485.29395645298</v>
      </c>
      <c r="GF12" s="2">
        <v>502815.14713597402</v>
      </c>
      <c r="GG12" s="2">
        <v>3523274.5628231298</v>
      </c>
      <c r="GH12" s="2">
        <v>10593830.9577146</v>
      </c>
      <c r="GI12" s="2">
        <v>5503321.5162559599</v>
      </c>
      <c r="GJ12" s="2">
        <v>2805203.0921994499</v>
      </c>
      <c r="GK12" s="2">
        <v>0</v>
      </c>
      <c r="GL12" s="2">
        <v>6121392.3412110005</v>
      </c>
      <c r="GM12" s="2">
        <v>6786338.6216878695</v>
      </c>
      <c r="GN12" s="2">
        <v>74016.626974807601</v>
      </c>
      <c r="GO12" s="2">
        <v>2247141.5706406301</v>
      </c>
      <c r="GP12" s="2">
        <v>917595.59753116604</v>
      </c>
      <c r="GQ12" s="2">
        <v>882083.24430491705</v>
      </c>
      <c r="GR12" s="2">
        <v>4130717.72552924</v>
      </c>
      <c r="GS12" s="2">
        <v>15169833.997957099</v>
      </c>
      <c r="GT12" s="2">
        <v>230.28427701411201</v>
      </c>
      <c r="GU12" s="2">
        <v>23.833917982904101</v>
      </c>
      <c r="GV12" s="2">
        <v>114.888737730806</v>
      </c>
      <c r="GW12" s="2">
        <v>115.39553928330599</v>
      </c>
      <c r="GX12" s="2">
        <v>68.378242090409799</v>
      </c>
      <c r="GY12" s="2">
        <v>0</v>
      </c>
      <c r="GZ12" s="2">
        <v>0</v>
      </c>
      <c r="HA12" s="2">
        <v>0</v>
      </c>
      <c r="HB12" s="2">
        <v>0</v>
      </c>
      <c r="HC12" s="2">
        <v>0.28502497090747297</v>
      </c>
      <c r="HD12" s="2">
        <v>0</v>
      </c>
      <c r="HE12" s="2">
        <v>0.10603427479486301</v>
      </c>
      <c r="HF12" s="2">
        <v>0.10603427479486301</v>
      </c>
      <c r="HG12" s="2">
        <v>0</v>
      </c>
      <c r="HH12" s="2">
        <v>0</v>
      </c>
      <c r="HI12" s="2">
        <v>0</v>
      </c>
      <c r="HJ12" s="2">
        <v>0</v>
      </c>
      <c r="HK12" s="2">
        <v>0</v>
      </c>
      <c r="HL12" s="2">
        <v>1.78565269174417E-2</v>
      </c>
      <c r="HM12" s="2">
        <v>1.78565269174417E-2</v>
      </c>
      <c r="HN12" s="2">
        <v>0</v>
      </c>
      <c r="HO12" s="2">
        <v>0</v>
      </c>
      <c r="HP12" s="2">
        <v>0</v>
      </c>
      <c r="HQ12" s="2">
        <v>0</v>
      </c>
      <c r="HR12" s="2">
        <v>0</v>
      </c>
      <c r="HS12" s="75">
        <v>3.9939231241926899E-9</v>
      </c>
      <c r="HT12" s="2">
        <v>1.2146928719853799E-2</v>
      </c>
      <c r="HU12" s="2">
        <v>0</v>
      </c>
      <c r="HV12" s="2">
        <v>0</v>
      </c>
      <c r="HW12" s="75">
        <v>2.3394404699958698E-5</v>
      </c>
      <c r="HX12" s="2">
        <v>0</v>
      </c>
      <c r="HY12" s="2">
        <v>0</v>
      </c>
      <c r="HZ12" s="2">
        <v>0</v>
      </c>
      <c r="IA12" s="2">
        <v>0</v>
      </c>
      <c r="IB12" s="2">
        <v>0</v>
      </c>
      <c r="IC12" s="2">
        <v>0</v>
      </c>
      <c r="ID12" s="2">
        <v>0</v>
      </c>
      <c r="IE12" s="2">
        <v>0</v>
      </c>
      <c r="IF12" s="2">
        <v>0</v>
      </c>
      <c r="IG12" s="2">
        <v>9.5902117961131003E-3</v>
      </c>
      <c r="IH12" s="2">
        <v>0</v>
      </c>
      <c r="II12" s="2">
        <v>6.7776145551647002E-3</v>
      </c>
      <c r="IJ12" s="2">
        <v>0</v>
      </c>
      <c r="IK12" s="2">
        <v>0</v>
      </c>
      <c r="IL12" s="2">
        <v>0</v>
      </c>
      <c r="IM12" s="2">
        <v>0</v>
      </c>
      <c r="IN12" s="2">
        <v>0</v>
      </c>
      <c r="IO12" s="2">
        <v>0</v>
      </c>
      <c r="IP12" s="2">
        <v>0</v>
      </c>
      <c r="IQ12" s="2">
        <v>1.5080796911085701</v>
      </c>
      <c r="IR12" s="2">
        <v>2.8832965929409E-2</v>
      </c>
      <c r="IS12" s="2">
        <v>0</v>
      </c>
      <c r="KA12" s="2">
        <v>8.8033380144038002E-3</v>
      </c>
      <c r="KB12" s="2">
        <v>1.62958518550903</v>
      </c>
      <c r="KC12" s="2">
        <v>0.40769723998928598</v>
      </c>
      <c r="KD12" s="2">
        <v>1.9445471851286499E-2</v>
      </c>
      <c r="KE12" s="2">
        <v>8.5670731893396999E-3</v>
      </c>
      <c r="KF12" s="2">
        <v>2.8444295020903002E-3</v>
      </c>
      <c r="KG12" s="2">
        <v>5.3915379525739998E-4</v>
      </c>
      <c r="KH12" s="2">
        <v>1.1335024056712E-3</v>
      </c>
      <c r="KI12" s="2">
        <v>1.4119604507210001E-3</v>
      </c>
      <c r="KJ12" s="2">
        <v>8.9960776355874992E-3</v>
      </c>
      <c r="KK12" s="2">
        <v>2.9184177711437998E-3</v>
      </c>
      <c r="KL12" s="2">
        <v>5.4871994817235897E-2</v>
      </c>
      <c r="KM12" s="2">
        <v>6.7752223925729004E-3</v>
      </c>
      <c r="KN12" s="2">
        <v>1.477823548179E-4</v>
      </c>
      <c r="KO12" s="2">
        <v>0</v>
      </c>
      <c r="KP12" s="2">
        <v>0</v>
      </c>
      <c r="KQ12" s="2">
        <v>0</v>
      </c>
      <c r="KR12" s="2">
        <v>0</v>
      </c>
      <c r="KS12" s="2">
        <v>0</v>
      </c>
      <c r="KT12" s="2">
        <v>0</v>
      </c>
      <c r="KU12" s="2">
        <v>0</v>
      </c>
      <c r="KV12" s="2">
        <v>3.4209548981779998E-4</v>
      </c>
      <c r="KW12" s="2">
        <v>2.269769534521E-4</v>
      </c>
      <c r="KX12" s="2">
        <v>2.8651382009193802E-2</v>
      </c>
      <c r="KY12" s="2">
        <v>2.71628474029127E-2</v>
      </c>
      <c r="KZ12" s="2">
        <v>0</v>
      </c>
      <c r="LA12" s="2">
        <v>8.9903385682706796E-2</v>
      </c>
      <c r="LB12" s="2">
        <v>1.0832210255510999</v>
      </c>
      <c r="LC12" s="2">
        <v>2.1927567640548E-3</v>
      </c>
      <c r="LD12" s="2">
        <v>0.14655789692729801</v>
      </c>
      <c r="LE12" s="2">
        <v>0</v>
      </c>
      <c r="LF12" s="2">
        <v>5.0536275678539995E-4</v>
      </c>
      <c r="LG12" s="2">
        <v>0</v>
      </c>
      <c r="LH12" s="2">
        <v>0.20018285120492799</v>
      </c>
      <c r="LI12" s="2">
        <v>0</v>
      </c>
      <c r="LJ12" s="2">
        <v>0.41300467221803999</v>
      </c>
      <c r="LK12" s="2">
        <v>0.17162293195018299</v>
      </c>
      <c r="LL12" s="75">
        <v>2.3819210870035101E-5</v>
      </c>
      <c r="LM12" s="2">
        <v>7.83585246432143E-2</v>
      </c>
      <c r="LN12" s="2">
        <v>0</v>
      </c>
      <c r="LO12" s="2">
        <v>13.465194310799999</v>
      </c>
      <c r="LP12" s="2">
        <v>9.0104389200000004</v>
      </c>
      <c r="LQ12" s="2">
        <v>0</v>
      </c>
      <c r="LR12" s="2">
        <v>0.38453925509999998</v>
      </c>
      <c r="LS12" s="2">
        <v>0.39058002359999999</v>
      </c>
      <c r="LT12" s="2">
        <v>0.18714734099999999</v>
      </c>
      <c r="LU12" s="2">
        <v>0.1126162575</v>
      </c>
      <c r="LV12" s="2">
        <v>2.4463774061999999</v>
      </c>
      <c r="LW12" s="2">
        <v>2.9859948616736302E-2</v>
      </c>
      <c r="LX12" s="2">
        <v>0</v>
      </c>
      <c r="LY12" s="2">
        <v>3.8925300584696503E-2</v>
      </c>
      <c r="LZ12" s="2">
        <v>3.2013961639090001E-4</v>
      </c>
      <c r="MA12" s="2">
        <v>0</v>
      </c>
      <c r="MB12" s="2">
        <v>1.6183444726247001E-3</v>
      </c>
      <c r="MC12" s="2">
        <v>7.1727873222807003E-3</v>
      </c>
      <c r="MD12" s="2">
        <v>2.0074585502283999E-3</v>
      </c>
      <c r="ME12" s="75">
        <v>6.0353465166727399E-5</v>
      </c>
      <c r="MF12" s="2">
        <v>8.3920374223566893E-2</v>
      </c>
      <c r="MG12" s="2">
        <v>1.4936370664576999E-3</v>
      </c>
      <c r="MH12" s="2">
        <v>6.5732321644247402E-2</v>
      </c>
      <c r="MI12" s="2">
        <v>8.4855656332679993E-3</v>
      </c>
      <c r="MJ12" s="2">
        <v>0</v>
      </c>
      <c r="MK12" s="2">
        <v>0</v>
      </c>
      <c r="ML12" s="2">
        <v>0</v>
      </c>
      <c r="MM12" s="2">
        <v>0</v>
      </c>
      <c r="MN12" s="2">
        <v>0</v>
      </c>
      <c r="MO12" s="2">
        <v>8.3157407125622994E-3</v>
      </c>
      <c r="MP12" s="2">
        <v>1.1087654283416499</v>
      </c>
      <c r="MQ12" s="2">
        <v>3.1745026891849097E-2</v>
      </c>
      <c r="MR12" s="2">
        <v>1.7360995732162201</v>
      </c>
      <c r="MS12" s="2">
        <v>1.4522236115774501</v>
      </c>
      <c r="MT12" s="2">
        <v>2.99149792899E-4</v>
      </c>
      <c r="MU12" s="2">
        <v>5.0316656594109996E-4</v>
      </c>
      <c r="MV12" s="75">
        <v>1.38253670093188E-5</v>
      </c>
      <c r="MW12" s="2">
        <v>1.5555027786865201E-2</v>
      </c>
      <c r="MX12" s="2">
        <v>1.3081690344471E-3</v>
      </c>
      <c r="MY12" s="2">
        <v>7.1888389394990002E-4</v>
      </c>
      <c r="MZ12" s="2">
        <v>0.15260252421206799</v>
      </c>
      <c r="NA12" s="2">
        <v>1.0432263546797</v>
      </c>
      <c r="NB12" s="2">
        <v>0.61666756202440598</v>
      </c>
      <c r="NC12" s="2">
        <v>0</v>
      </c>
      <c r="ND12" s="2">
        <v>0</v>
      </c>
      <c r="NE12" s="2">
        <v>3.8427942937611002E-2</v>
      </c>
      <c r="NF12" s="2">
        <v>0</v>
      </c>
      <c r="NG12" s="2">
        <v>5.1534320264089703E-2</v>
      </c>
      <c r="NH12" s="2">
        <v>0</v>
      </c>
      <c r="NI12" s="2">
        <v>0</v>
      </c>
      <c r="NJ12" s="2">
        <v>3.1571609299250902E-2</v>
      </c>
      <c r="NK12" s="2">
        <v>2.9423664322502398E-2</v>
      </c>
      <c r="NL12" s="2">
        <v>1.60026178887792E-2</v>
      </c>
      <c r="NM12" s="2">
        <v>2.55917676731491E-2</v>
      </c>
      <c r="NN12" s="2">
        <v>5.0203716703385801</v>
      </c>
      <c r="NO12" s="2">
        <v>2.9676209237971301</v>
      </c>
      <c r="NP12" s="2">
        <v>0</v>
      </c>
      <c r="NQ12" s="2">
        <v>0</v>
      </c>
      <c r="NR12" s="2">
        <v>0.18492875990714699</v>
      </c>
      <c r="NS12" s="2">
        <v>0</v>
      </c>
      <c r="NT12" s="2">
        <v>0.248001251447896</v>
      </c>
      <c r="NU12" s="2">
        <v>0</v>
      </c>
      <c r="NV12" s="2">
        <v>0</v>
      </c>
      <c r="NW12" s="2">
        <v>0.151933674031482</v>
      </c>
      <c r="NX12" s="2">
        <v>0.141597008299888</v>
      </c>
      <c r="NY12" s="2">
        <v>7.7010218482015905E-2</v>
      </c>
      <c r="NZ12" s="2">
        <v>0.123156575602053</v>
      </c>
      <c r="OA12" s="2">
        <v>0.268637796048592</v>
      </c>
      <c r="OB12" s="2">
        <v>0.268637796048592</v>
      </c>
      <c r="OC12" s="2">
        <v>0</v>
      </c>
      <c r="OD12" s="2">
        <v>0</v>
      </c>
      <c r="OE12" s="2">
        <v>0</v>
      </c>
      <c r="OF12" s="2">
        <v>0</v>
      </c>
      <c r="OG12" s="2">
        <v>0</v>
      </c>
      <c r="OH12" s="2">
        <v>0</v>
      </c>
      <c r="OI12" s="2">
        <v>0.121144267697074</v>
      </c>
      <c r="OJ12" s="2">
        <v>5.6925259809517403E-2</v>
      </c>
      <c r="OK12" s="2">
        <v>6.3745287929489996E-4</v>
      </c>
      <c r="OL12" s="2">
        <v>1.42916397923376E-2</v>
      </c>
      <c r="OM12" s="2">
        <v>4.8121109354909999</v>
      </c>
      <c r="ON12" s="2">
        <v>0</v>
      </c>
      <c r="PV12" s="2">
        <v>3.2316706039192998E-3</v>
      </c>
      <c r="PW12" s="2">
        <v>-0.45303564597004697</v>
      </c>
      <c r="PX12" s="2">
        <v>-1.45236984748941</v>
      </c>
      <c r="PY12" s="2">
        <v>-90.6360297568974</v>
      </c>
      <c r="PZ12" s="2">
        <v>-46.2318213817612</v>
      </c>
      <c r="QA12" s="2">
        <v>4.7340021431875803</v>
      </c>
      <c r="QB12" s="2">
        <v>3.5871513898891898</v>
      </c>
      <c r="QC12" s="2">
        <v>1.74700157690443</v>
      </c>
      <c r="QD12" s="2">
        <v>0.27304260858269502</v>
      </c>
      <c r="QE12" s="2">
        <v>0.47461304929738402</v>
      </c>
      <c r="QF12" s="2">
        <v>0.59120726312635796</v>
      </c>
      <c r="QG12" s="2">
        <v>11.890454156922001</v>
      </c>
      <c r="QH12" s="2">
        <v>3.0413260464518399</v>
      </c>
      <c r="QI12" s="2">
        <v>19.324665602387402</v>
      </c>
      <c r="QJ12" s="2">
        <v>2.3959283719928099</v>
      </c>
      <c r="QK12" s="2">
        <v>8.8835575159764493E-2</v>
      </c>
      <c r="QL12" s="2">
        <v>0</v>
      </c>
      <c r="QM12" s="2">
        <v>0</v>
      </c>
      <c r="QN12" s="2">
        <v>0</v>
      </c>
      <c r="QO12" s="2">
        <v>0</v>
      </c>
      <c r="QP12" s="2">
        <v>0</v>
      </c>
      <c r="QQ12" s="2">
        <v>0</v>
      </c>
      <c r="QR12" s="2">
        <v>0</v>
      </c>
      <c r="QS12" s="2">
        <v>0.223730807277602</v>
      </c>
      <c r="QT12" s="2">
        <v>0.15585261470311901</v>
      </c>
      <c r="QU12" s="2">
        <v>2.1741091319467699E-2</v>
      </c>
      <c r="QV12" s="2">
        <v>1.3803867504423E-3</v>
      </c>
      <c r="QW12" s="2">
        <v>1.9132160361131599E-2</v>
      </c>
      <c r="QX12" s="2">
        <v>7.13001997862807</v>
      </c>
      <c r="QY12" s="2">
        <v>0.75152547336744302</v>
      </c>
      <c r="QZ12" s="2">
        <v>1.1778930710455601E-2</v>
      </c>
      <c r="RA12" s="2">
        <v>0.20072538375183999</v>
      </c>
      <c r="RB12" s="2">
        <v>10.470712690978999</v>
      </c>
      <c r="RC12" s="2">
        <v>0</v>
      </c>
      <c r="RD12" s="2">
        <v>1.16859029184353</v>
      </c>
      <c r="RE12" s="2">
        <v>0</v>
      </c>
      <c r="RF12" s="2">
        <v>0</v>
      </c>
      <c r="RG12" s="2">
        <v>0</v>
      </c>
      <c r="RH12" s="2">
        <v>0</v>
      </c>
      <c r="RI12" s="2">
        <v>0</v>
      </c>
      <c r="RJ12" s="2">
        <v>0</v>
      </c>
      <c r="RK12" s="2">
        <v>-12.5937331451275</v>
      </c>
      <c r="RL12" s="2">
        <v>0</v>
      </c>
      <c r="RM12" s="2">
        <v>0</v>
      </c>
      <c r="RN12" s="2">
        <v>0</v>
      </c>
      <c r="RO12" s="2">
        <v>13.9914721844287</v>
      </c>
      <c r="RP12" s="2">
        <v>36.569488049770399</v>
      </c>
      <c r="RQ12" s="2">
        <v>44.505105905764196</v>
      </c>
      <c r="RR12" s="2">
        <v>0.58495883950588401</v>
      </c>
      <c r="RS12" s="2">
        <v>0</v>
      </c>
      <c r="RT12" s="2">
        <v>7.0965220346150201E-2</v>
      </c>
      <c r="RU12" s="2">
        <v>0</v>
      </c>
      <c r="RV12" s="2">
        <v>13.5197684877608</v>
      </c>
      <c r="RW12" s="2">
        <v>5.0441786481740802E-2</v>
      </c>
      <c r="RX12" s="2">
        <v>0</v>
      </c>
      <c r="RY12" s="2">
        <v>0</v>
      </c>
      <c r="RZ12" s="2">
        <v>0</v>
      </c>
      <c r="SA12" s="2">
        <v>0</v>
      </c>
      <c r="SB12" s="2">
        <v>0</v>
      </c>
      <c r="SC12" s="2">
        <v>0</v>
      </c>
      <c r="SD12" s="2">
        <v>0</v>
      </c>
      <c r="SE12" s="2">
        <v>0</v>
      </c>
      <c r="SF12" s="2">
        <v>0</v>
      </c>
      <c r="SG12" s="2">
        <v>0</v>
      </c>
      <c r="SH12" s="2">
        <v>0</v>
      </c>
      <c r="SI12" s="2">
        <v>0</v>
      </c>
      <c r="SJ12" s="2">
        <v>0</v>
      </c>
      <c r="SK12" s="2">
        <v>0</v>
      </c>
      <c r="SL12" s="2">
        <v>0</v>
      </c>
      <c r="SM12" s="2">
        <v>0</v>
      </c>
      <c r="SN12" s="2">
        <v>0</v>
      </c>
      <c r="SO12" s="2">
        <v>0</v>
      </c>
      <c r="SP12" s="2">
        <v>0</v>
      </c>
      <c r="SQ12" s="2">
        <v>0</v>
      </c>
      <c r="SR12" s="2">
        <v>0</v>
      </c>
      <c r="SS12" s="2">
        <v>0</v>
      </c>
      <c r="ST12" s="2">
        <v>0.44339341775806901</v>
      </c>
      <c r="SU12" s="2">
        <v>4.1282820916441496</v>
      </c>
      <c r="SV12" s="2">
        <v>0</v>
      </c>
      <c r="SW12" s="2">
        <v>0</v>
      </c>
      <c r="SX12" s="2">
        <v>0.65105670068875499</v>
      </c>
      <c r="SY12" s="2">
        <v>0.89755792140921697</v>
      </c>
      <c r="SZ12" s="2">
        <v>0.72922890424209597</v>
      </c>
      <c r="TA12" s="2">
        <v>0.21290812002884699</v>
      </c>
      <c r="TB12" s="2">
        <v>0</v>
      </c>
      <c r="TC12" s="2">
        <v>0.16645208932113401</v>
      </c>
      <c r="TD12" s="2">
        <v>6.7625929393364501</v>
      </c>
      <c r="TE12" s="2">
        <v>5.6151334567020603</v>
      </c>
      <c r="TF12" s="2">
        <v>0</v>
      </c>
      <c r="TG12" s="2">
        <v>0.50819193659695205</v>
      </c>
      <c r="TH12" s="2">
        <v>0</v>
      </c>
      <c r="TI12" s="2">
        <v>2.7066449827989998</v>
      </c>
      <c r="TJ12" s="2">
        <v>7.5104441082743403</v>
      </c>
      <c r="TK12" s="2">
        <v>12.099173319872801</v>
      </c>
      <c r="TL12" s="2">
        <v>0</v>
      </c>
      <c r="TM12" s="2">
        <v>0</v>
      </c>
      <c r="TN12" s="2">
        <v>5.5387820381500203</v>
      </c>
      <c r="TO12" s="2">
        <v>2.5911182073751702</v>
      </c>
      <c r="TP12" s="2">
        <v>3.09957891684655</v>
      </c>
      <c r="TQ12" s="2">
        <v>0.66983660654911403</v>
      </c>
      <c r="TR12" s="2">
        <v>0.10618837871676801</v>
      </c>
      <c r="TS12" s="2">
        <v>0</v>
      </c>
      <c r="TT12" s="2">
        <v>0</v>
      </c>
      <c r="TU12" s="2">
        <v>6.7281096269128797</v>
      </c>
      <c r="TV12" s="2">
        <v>23.1090560703507</v>
      </c>
      <c r="TW12" s="2">
        <v>4.1067822178571296</v>
      </c>
      <c r="TX12" s="2">
        <v>0.27645388983751801</v>
      </c>
      <c r="TY12" s="2">
        <v>4.8763543578963802</v>
      </c>
      <c r="TZ12" s="2">
        <v>1.5327458407971399</v>
      </c>
      <c r="UA12" s="2">
        <v>5.3601421341783001E-2</v>
      </c>
      <c r="UB12" s="2">
        <v>8.5154605256399004E-3</v>
      </c>
      <c r="UC12" s="2">
        <v>0</v>
      </c>
      <c r="UD12" s="2">
        <v>0</v>
      </c>
      <c r="UE12" s="2">
        <v>0</v>
      </c>
      <c r="UF12" s="2">
        <v>0</v>
      </c>
      <c r="UG12" s="2">
        <v>0.51454092793966899</v>
      </c>
      <c r="UH12" s="2">
        <v>0</v>
      </c>
      <c r="UI12" s="2">
        <v>8.3010296987919008E-3</v>
      </c>
      <c r="UJ12" s="2">
        <v>0</v>
      </c>
      <c r="UK12" s="2">
        <v>0</v>
      </c>
      <c r="UL12" s="2">
        <v>0</v>
      </c>
      <c r="UM12" s="2">
        <v>0</v>
      </c>
      <c r="UN12" s="2">
        <v>0</v>
      </c>
      <c r="UO12" s="2">
        <v>0</v>
      </c>
      <c r="UP12" s="2">
        <v>0</v>
      </c>
      <c r="UQ12" s="2">
        <v>0</v>
      </c>
      <c r="UR12" s="2">
        <v>0</v>
      </c>
      <c r="US12" s="2">
        <v>0</v>
      </c>
      <c r="UT12" s="2">
        <v>0</v>
      </c>
      <c r="UU12" s="2">
        <v>0</v>
      </c>
      <c r="UV12" s="2">
        <v>0</v>
      </c>
      <c r="UW12" s="2">
        <v>1.9534150711310799E-2</v>
      </c>
      <c r="UX12" s="2">
        <v>1.0559274821731999E-3</v>
      </c>
      <c r="UY12" s="2">
        <v>0</v>
      </c>
      <c r="UZ12" s="2">
        <v>0</v>
      </c>
      <c r="VA12" s="2">
        <v>0</v>
      </c>
      <c r="VB12" s="2">
        <v>0</v>
      </c>
      <c r="VC12" s="2">
        <v>4.4726582489076502E-2</v>
      </c>
      <c r="VD12" s="2">
        <v>0</v>
      </c>
      <c r="VE12" s="2">
        <v>5.6485596635895002E-3</v>
      </c>
      <c r="VF12" s="2">
        <v>0</v>
      </c>
      <c r="VG12" s="2">
        <v>0</v>
      </c>
      <c r="VH12" s="2">
        <v>0</v>
      </c>
      <c r="VI12" s="2">
        <v>0</v>
      </c>
      <c r="VJ12" s="2">
        <v>0</v>
      </c>
      <c r="VK12" s="2">
        <v>0</v>
      </c>
      <c r="VL12" s="2">
        <v>0</v>
      </c>
      <c r="VM12" s="2">
        <v>0</v>
      </c>
      <c r="VN12" s="2">
        <v>0</v>
      </c>
      <c r="VO12" s="2">
        <v>0</v>
      </c>
      <c r="VP12" s="2">
        <v>0</v>
      </c>
      <c r="VQ12" s="2">
        <v>0</v>
      </c>
      <c r="VR12" s="2">
        <v>0</v>
      </c>
      <c r="VS12" s="2">
        <v>0.83499403667915495</v>
      </c>
      <c r="VT12" s="2">
        <v>9.6251397878938494E-2</v>
      </c>
      <c r="VU12" s="2">
        <v>0</v>
      </c>
      <c r="VV12" s="2">
        <v>0</v>
      </c>
      <c r="VW12" s="2">
        <v>0</v>
      </c>
      <c r="VX12" s="2">
        <v>6.8117823401808799</v>
      </c>
      <c r="VY12" s="2">
        <v>3.8699859860725399</v>
      </c>
      <c r="VZ12" s="2">
        <v>1.4430548166105901</v>
      </c>
      <c r="WA12" s="2">
        <v>0.19904144392099199</v>
      </c>
      <c r="WB12" s="2">
        <v>0</v>
      </c>
      <c r="WC12" s="2">
        <v>0.26465846641769097</v>
      </c>
      <c r="WD12" s="2">
        <v>4.5669770932443999E-3</v>
      </c>
      <c r="WE12" s="2">
        <v>3.8135680961327502E-2</v>
      </c>
      <c r="WF12" s="2">
        <v>0</v>
      </c>
      <c r="WG12" s="2">
        <v>0</v>
      </c>
      <c r="WH12" s="2">
        <v>0</v>
      </c>
      <c r="WI12" s="2">
        <v>0</v>
      </c>
      <c r="WJ12" s="2">
        <v>7.7391284271688E-3</v>
      </c>
      <c r="WK12" s="2">
        <v>0</v>
      </c>
      <c r="WL12" s="2">
        <v>0</v>
      </c>
      <c r="WM12" s="2">
        <v>0</v>
      </c>
      <c r="WN12" s="2">
        <v>0</v>
      </c>
      <c r="WO12" s="2">
        <v>23.0604826822698</v>
      </c>
      <c r="WP12" s="2">
        <v>0</v>
      </c>
      <c r="WQ12" s="2">
        <v>18.2695491487205</v>
      </c>
      <c r="WR12" s="2">
        <v>1.0963602272135799E-2</v>
      </c>
      <c r="WS12" s="2">
        <v>2.9099644628427699</v>
      </c>
      <c r="WT12" s="2">
        <v>5.0144044199633801E-2</v>
      </c>
      <c r="WU12" s="2">
        <v>1.6454487810199701</v>
      </c>
      <c r="WV12" s="2">
        <v>0</v>
      </c>
      <c r="WW12" s="2">
        <v>0.30392999883833099</v>
      </c>
      <c r="WX12" s="2">
        <v>1.02761964744992</v>
      </c>
      <c r="WY12" s="2">
        <v>1.28473186139763</v>
      </c>
      <c r="WZ12" s="2">
        <v>3.8624966695638398E-2</v>
      </c>
      <c r="XA12" s="2">
        <v>12.7581549678549</v>
      </c>
      <c r="XB12" s="2">
        <v>0.22577952099549001</v>
      </c>
      <c r="XC12" s="2">
        <v>11.661750283138</v>
      </c>
      <c r="XD12" s="2">
        <v>3.2195617686900202</v>
      </c>
      <c r="XE12" s="2">
        <v>5.1585586604203701</v>
      </c>
      <c r="XF12" s="2">
        <v>0.404675526480751</v>
      </c>
      <c r="XG12" s="2">
        <v>0.68714378046448299</v>
      </c>
      <c r="XH12" s="2">
        <v>0</v>
      </c>
      <c r="XI12" s="2">
        <v>6.7776145551647002E-3</v>
      </c>
      <c r="XJ12" s="2">
        <v>0</v>
      </c>
      <c r="XK12" s="2">
        <v>7.3144561119209001E-3</v>
      </c>
      <c r="XL12" s="2">
        <v>0.34386251630778403</v>
      </c>
      <c r="XM12" s="2">
        <v>0</v>
      </c>
      <c r="YU12" s="2">
        <v>2.8796787806319401E-2</v>
      </c>
      <c r="YV12" s="2">
        <v>1.7590171619273901E-2</v>
      </c>
      <c r="YW12" s="2">
        <v>4.7201181400277998E-3</v>
      </c>
      <c r="YX12" s="2">
        <v>8.3338303137089995E-4</v>
      </c>
      <c r="YY12" s="2">
        <v>2.3273411357600002E-3</v>
      </c>
      <c r="YZ12" s="2">
        <v>2.899079545476E-3</v>
      </c>
      <c r="ZA12" s="2">
        <v>4.0927678013405598E-2</v>
      </c>
      <c r="ZB12" s="2">
        <v>5.1302193865210999E-3</v>
      </c>
      <c r="ZC12" s="2">
        <v>9.0317002425978996E-2</v>
      </c>
      <c r="ZD12" s="2">
        <v>1.1959603803853001E-2</v>
      </c>
      <c r="ZE12" s="2">
        <v>2.4639836722419999E-4</v>
      </c>
      <c r="ZF12" s="2">
        <v>0</v>
      </c>
      <c r="ZG12" s="2">
        <v>0</v>
      </c>
      <c r="ZH12" s="2">
        <v>0</v>
      </c>
      <c r="ZI12" s="2">
        <v>0</v>
      </c>
      <c r="ZJ12" s="2">
        <v>0</v>
      </c>
      <c r="ZK12" s="2">
        <v>0</v>
      </c>
      <c r="ZL12" s="2">
        <v>0</v>
      </c>
      <c r="ZM12" s="2">
        <v>5.6706612954970004E-4</v>
      </c>
      <c r="ZN12" s="2">
        <v>3.8104365436349998E-4</v>
      </c>
      <c r="ZO12" s="2">
        <v>9.0413595001593006</v>
      </c>
      <c r="ZP12" s="2">
        <v>0.139059788535144</v>
      </c>
      <c r="ZQ12" s="2">
        <v>0</v>
      </c>
      <c r="ZR12" s="2">
        <v>0</v>
      </c>
      <c r="ZS12" s="2">
        <v>2.910656922978E-4</v>
      </c>
      <c r="ZT12" s="2">
        <v>0</v>
      </c>
      <c r="ZU12" s="2">
        <v>0</v>
      </c>
      <c r="ZV12" s="2">
        <v>0</v>
      </c>
      <c r="ZW12" s="2">
        <v>0</v>
      </c>
      <c r="ZX12" s="2">
        <v>1.61957746858353</v>
      </c>
      <c r="ZY12" s="2">
        <v>0</v>
      </c>
      <c r="ZZ12" s="2">
        <v>2.4468074600450401E-2</v>
      </c>
      <c r="AAA12" s="2">
        <v>0</v>
      </c>
      <c r="AAB12" s="75">
        <v>1.0664624959560001E-5</v>
      </c>
      <c r="AAC12" s="2">
        <v>0.13433728581506699</v>
      </c>
      <c r="AAD12" s="2">
        <v>1.4073524050367001E-3</v>
      </c>
      <c r="AAE12" s="2">
        <v>6.0592918093218002E-3</v>
      </c>
      <c r="AAF12" s="2">
        <v>0</v>
      </c>
      <c r="AAG12" s="2">
        <v>5.0546693343139998E-4</v>
      </c>
      <c r="AAH12" s="2">
        <v>0</v>
      </c>
      <c r="AAI12" s="2">
        <v>0.26183346969864402</v>
      </c>
      <c r="AAJ12" s="2">
        <v>0</v>
      </c>
      <c r="AAK12" s="2">
        <v>2.0219797469639901E-2</v>
      </c>
      <c r="AAL12" s="2">
        <v>0</v>
      </c>
      <c r="AAM12" s="75">
        <v>9.9005348575952507E-6</v>
      </c>
      <c r="AAN12" s="2">
        <v>5.4257566924669397E-2</v>
      </c>
      <c r="AAO12" s="2">
        <v>5.5771092565977398E-2</v>
      </c>
      <c r="AAP12" s="2">
        <v>0</v>
      </c>
      <c r="AAQ12" s="2">
        <v>7.1337733708541198E-2</v>
      </c>
      <c r="AAR12" s="2">
        <v>1.24891126184135</v>
      </c>
      <c r="AAS12" s="2">
        <v>0.31127696733460503</v>
      </c>
      <c r="AAT12" s="2">
        <v>1.7938890454474901</v>
      </c>
      <c r="AAU12" s="2">
        <v>1.8958100799528099</v>
      </c>
      <c r="AAV12" s="2">
        <v>1.2530195738311E-2</v>
      </c>
      <c r="AAW12" s="2">
        <v>0</v>
      </c>
      <c r="AAX12" s="2">
        <v>4.4122707222659999E-3</v>
      </c>
      <c r="AAY12" s="2">
        <v>2.4220160172332101E-2</v>
      </c>
      <c r="AAZ12" s="2">
        <v>0.135370167711477</v>
      </c>
      <c r="ABA12" s="2">
        <v>4.0698517539298996E-3</v>
      </c>
      <c r="ABB12" s="2">
        <v>0.28292812052820199</v>
      </c>
      <c r="ABC12" s="2">
        <v>5.0557059424245002E-3</v>
      </c>
      <c r="ABD12" s="2">
        <v>0.26714283742634598</v>
      </c>
      <c r="ABE12" s="2">
        <v>2.3723086716663299E-2</v>
      </c>
      <c r="ABF12" s="2">
        <v>0</v>
      </c>
      <c r="ABG12" s="2">
        <v>0</v>
      </c>
      <c r="ABH12" s="2">
        <v>0</v>
      </c>
      <c r="ABI12" s="2">
        <v>0</v>
      </c>
      <c r="ABJ12" s="2">
        <v>0</v>
      </c>
      <c r="ABK12" s="2">
        <v>0</v>
      </c>
      <c r="ABL12" s="2">
        <v>0</v>
      </c>
      <c r="ABM12" s="2">
        <v>0</v>
      </c>
      <c r="ABN12" s="2">
        <v>0</v>
      </c>
      <c r="ABO12" s="2">
        <v>0</v>
      </c>
      <c r="ABP12" s="2">
        <v>8.0888694508903403E-2</v>
      </c>
      <c r="ABQ12" s="2">
        <v>0.17975265446423</v>
      </c>
      <c r="ABR12" s="2">
        <v>8.0888694508903403E-2</v>
      </c>
      <c r="ABS12" s="2">
        <v>5.6172704520070999E-3</v>
      </c>
      <c r="ABT12" s="2">
        <v>3.8112920409715201E-2</v>
      </c>
      <c r="ABU12" s="2">
        <v>9.3414020612046997E-3</v>
      </c>
      <c r="ABV12" s="2">
        <v>0.49555154073270102</v>
      </c>
      <c r="ABW12" s="2">
        <v>0.49555154073270102</v>
      </c>
      <c r="ABX12" s="2">
        <v>0.507760263908554</v>
      </c>
      <c r="ABY12" s="2">
        <v>0.507760263908554</v>
      </c>
      <c r="ABZ12" s="2">
        <v>9.2293061824530002E-3</v>
      </c>
      <c r="ACA12" s="2">
        <v>7.7617942717599997E-4</v>
      </c>
      <c r="ACB12" s="2">
        <v>4.2653730085259999E-4</v>
      </c>
      <c r="ACC12" s="2">
        <v>5.7663843881120003E-4</v>
      </c>
      <c r="ACD12" s="2">
        <v>0</v>
      </c>
      <c r="ACE12" s="2">
        <v>0</v>
      </c>
      <c r="ACF12" s="2">
        <v>0</v>
      </c>
      <c r="ACG12" s="2">
        <v>0</v>
      </c>
      <c r="ACH12" s="2">
        <v>2.7757765713129999E-4</v>
      </c>
      <c r="ACI12" s="2">
        <v>0</v>
      </c>
      <c r="ACJ12" s="2">
        <v>0</v>
      </c>
      <c r="ACK12" s="75">
        <v>2.3398398623082898E-5</v>
      </c>
      <c r="ACL12" s="2">
        <v>0</v>
      </c>
      <c r="ACM12" s="2">
        <v>0</v>
      </c>
      <c r="ACN12" s="2">
        <v>0</v>
      </c>
      <c r="ACO12" s="2">
        <v>0</v>
      </c>
      <c r="ACP12" s="2">
        <v>0</v>
      </c>
      <c r="ACQ12" s="2">
        <v>6.8931991851269103</v>
      </c>
      <c r="ACR12" s="2">
        <v>0</v>
      </c>
      <c r="ACU12" s="2">
        <v>-136.72393919800101</v>
      </c>
      <c r="ACV12" s="2">
        <v>48.842727257550401</v>
      </c>
      <c r="ACW12" s="2">
        <v>31.299261508955802</v>
      </c>
      <c r="ACX12" s="2">
        <v>97.781688354481503</v>
      </c>
      <c r="ACY12" s="2">
        <v>3.1354262207672798</v>
      </c>
      <c r="ACZ12" s="2">
        <v>25.9968935142</v>
      </c>
      <c r="ADA12" s="2">
        <v>41.525925906466199</v>
      </c>
      <c r="ADB12" s="2">
        <v>8.2209594638907895</v>
      </c>
      <c r="ADC12" s="2">
        <v>33.095865174786098</v>
      </c>
      <c r="ADD12" s="2">
        <v>6.7383746264272002</v>
      </c>
      <c r="ADE12" s="2">
        <v>16.107633989418499</v>
      </c>
      <c r="ADI12" s="2">
        <v>0</v>
      </c>
      <c r="ADJ12" s="2">
        <v>0</v>
      </c>
      <c r="ADK12" s="2">
        <v>0</v>
      </c>
      <c r="ADL12" s="2">
        <v>0</v>
      </c>
      <c r="ADM12" s="2">
        <v>4.3669770976424997</v>
      </c>
      <c r="ADN12" s="2">
        <v>2.88343058950149</v>
      </c>
      <c r="ADO12" s="2">
        <v>3.4545639583037899</v>
      </c>
      <c r="ADP12" s="2">
        <v>1.6466206191430199</v>
      </c>
      <c r="ADQ12" s="2">
        <v>0.38150432913926502</v>
      </c>
      <c r="ADR12" s="2">
        <v>0.47522530329746099</v>
      </c>
      <c r="ADS12" s="2">
        <v>26.8532211234944</v>
      </c>
      <c r="ADT12" s="2">
        <v>7.6019467657117703</v>
      </c>
      <c r="ADU12" s="2">
        <v>43.870357443223199</v>
      </c>
      <c r="ADV12" s="2">
        <v>4.8543933941622699</v>
      </c>
      <c r="ADW12" s="2">
        <v>0.56722540553966305</v>
      </c>
      <c r="ADX12" s="2">
        <v>0</v>
      </c>
      <c r="ADY12" s="2">
        <v>0</v>
      </c>
      <c r="ADZ12" s="2">
        <v>0</v>
      </c>
      <c r="AEA12" s="2">
        <v>0</v>
      </c>
      <c r="AEB12" s="2">
        <v>0</v>
      </c>
      <c r="AEC12" s="2">
        <v>0</v>
      </c>
      <c r="AED12" s="2">
        <v>0</v>
      </c>
      <c r="AEE12" s="2">
        <v>1.042244215355</v>
      </c>
      <c r="AEF12" s="2">
        <v>0.68464850642836605</v>
      </c>
      <c r="AEG12" s="2">
        <v>98.6823587509422</v>
      </c>
      <c r="AEH12" s="2">
        <v>374.45290080099699</v>
      </c>
      <c r="AEI12" s="2">
        <v>0</v>
      </c>
      <c r="AEJ12" s="2">
        <v>253.59723152141299</v>
      </c>
      <c r="AEK12" s="2">
        <v>628.05013232241004</v>
      </c>
      <c r="AEL12" s="2">
        <v>0</v>
      </c>
      <c r="AEM12" s="2">
        <v>0.45606190904997002</v>
      </c>
      <c r="AEN12" s="2">
        <v>1.7196433523388399E-2</v>
      </c>
      <c r="AEO12" s="2">
        <v>0</v>
      </c>
      <c r="AEP12" s="2">
        <v>0.29635062076914398</v>
      </c>
      <c r="AEQ12" s="2">
        <v>0.342715938369555</v>
      </c>
      <c r="AER12" s="2">
        <v>4.6887336292923002E-3</v>
      </c>
      <c r="AES12" s="2">
        <v>0.33239711956600398</v>
      </c>
      <c r="AET12" s="2">
        <v>1.4494107549073501</v>
      </c>
      <c r="AEU12" s="2">
        <v>0</v>
      </c>
      <c r="AEV12" s="2">
        <v>65.922010523498699</v>
      </c>
      <c r="AEW12" s="2">
        <v>46.178081442279598</v>
      </c>
      <c r="AEX12" s="2">
        <v>23.380499489575001</v>
      </c>
      <c r="AEY12" s="2">
        <v>5.0740738687051996</v>
      </c>
      <c r="AEZ12" s="2">
        <v>6.1097839655717099</v>
      </c>
      <c r="AFA12" s="2">
        <v>7.6107234344407102</v>
      </c>
      <c r="AFB12" s="2">
        <v>166.69467369075801</v>
      </c>
      <c r="AFC12" s="2">
        <v>56.659843227105</v>
      </c>
      <c r="AFD12" s="2">
        <v>271.12768731180898</v>
      </c>
      <c r="AFE12" s="2">
        <v>31.408414069994599</v>
      </c>
      <c r="AFF12" s="2">
        <v>1.69220949629036</v>
      </c>
      <c r="AFG12" s="2">
        <v>0</v>
      </c>
      <c r="AFH12" s="2">
        <v>0</v>
      </c>
      <c r="AFI12" s="2">
        <v>0</v>
      </c>
      <c r="AFJ12" s="2">
        <v>0</v>
      </c>
      <c r="AFK12" s="2">
        <v>0</v>
      </c>
      <c r="AFL12" s="2">
        <v>0</v>
      </c>
      <c r="AFM12" s="2">
        <v>0</v>
      </c>
      <c r="AFN12" s="2">
        <v>3.8678266664429</v>
      </c>
      <c r="AFO12" s="2">
        <v>2.66956211131405</v>
      </c>
      <c r="AFP12" s="2">
        <v>688.39538929778496</v>
      </c>
      <c r="AFQ12" s="2">
        <v>717.03544698480096</v>
      </c>
      <c r="AFR12" s="2">
        <v>0</v>
      </c>
      <c r="AFS12" s="2">
        <v>496.10243907612403</v>
      </c>
      <c r="AFT12" s="2">
        <v>1213.13788606093</v>
      </c>
      <c r="AFU12" s="2">
        <v>22.949076443793199</v>
      </c>
      <c r="AFV12" s="2">
        <v>0</v>
      </c>
      <c r="AFW12" s="2">
        <v>0</v>
      </c>
      <c r="AFX12" s="2">
        <v>22.949076443793199</v>
      </c>
      <c r="AFY12" s="2">
        <v>0</v>
      </c>
      <c r="AFZ12" s="2">
        <v>4.8124402966036897</v>
      </c>
      <c r="AGA12" s="2">
        <v>0.45606190904997002</v>
      </c>
      <c r="AGB12" s="2">
        <v>4.3563783875537201</v>
      </c>
      <c r="AGC12" s="2">
        <v>14.4870082197766</v>
      </c>
      <c r="AGD12" s="2">
        <v>0.40031720102700602</v>
      </c>
      <c r="AGE12" s="2">
        <v>3.8133654093897298</v>
      </c>
      <c r="AGF12" s="2">
        <v>1.7196433523388399E-2</v>
      </c>
      <c r="AGG12" s="2">
        <v>10.2557759859813</v>
      </c>
      <c r="AGH12" s="2">
        <v>0</v>
      </c>
      <c r="AGI12" s="2">
        <v>0</v>
      </c>
      <c r="AGJ12" s="2">
        <v>3.5318985518400001E-4</v>
      </c>
      <c r="AGK12" s="2">
        <v>17.337811894704899</v>
      </c>
      <c r="AGL12" s="2">
        <v>17.337811894704899</v>
      </c>
      <c r="AGM12" s="2">
        <v>0</v>
      </c>
      <c r="AGN12" s="2">
        <v>0</v>
      </c>
      <c r="AGO12" s="2">
        <v>0</v>
      </c>
      <c r="AGP12" s="2">
        <v>0.81760523204631597</v>
      </c>
      <c r="AGQ12" s="2">
        <v>0.52125461127717199</v>
      </c>
      <c r="AGR12" s="2">
        <v>0.29635062076914398</v>
      </c>
      <c r="AGS12" s="2">
        <v>0</v>
      </c>
      <c r="AGT12" s="2">
        <v>0</v>
      </c>
      <c r="AGU12" s="2">
        <v>179.737127343395</v>
      </c>
      <c r="AGV12" s="2">
        <v>3.4328692406083499</v>
      </c>
      <c r="AGW12" s="2">
        <v>52.800779856461098</v>
      </c>
      <c r="AGX12" s="2">
        <v>0.342715938369555</v>
      </c>
      <c r="AGY12" s="2">
        <v>123.159144089438</v>
      </c>
      <c r="AGZ12" s="2">
        <v>0</v>
      </c>
      <c r="AHA12" s="2">
        <v>0</v>
      </c>
      <c r="AHB12" s="2">
        <v>1.6182185174313001E-3</v>
      </c>
      <c r="AHC12" s="2">
        <v>3.1792226197249098</v>
      </c>
      <c r="AHD12" s="2">
        <v>6.5751634843625104E-2</v>
      </c>
      <c r="AHE12" s="2">
        <v>0.93285156670018698</v>
      </c>
      <c r="AHF12" s="2">
        <v>4.6887336292923002E-3</v>
      </c>
      <c r="AHG12" s="2">
        <v>2.17589968992149</v>
      </c>
      <c r="AHH12" s="2">
        <v>0</v>
      </c>
      <c r="AHI12" s="2">
        <v>0</v>
      </c>
      <c r="AHJ12" s="75">
        <v>3.0994630321684098E-5</v>
      </c>
      <c r="AHK12" s="2">
        <v>163.52431091860399</v>
      </c>
      <c r="AHL12" s="2">
        <v>4.6839867766185801</v>
      </c>
      <c r="AHM12" s="2">
        <v>59.495680664125103</v>
      </c>
      <c r="AHN12" s="2">
        <v>0.33239711956600398</v>
      </c>
      <c r="AHO12" s="2">
        <v>99.012246358294504</v>
      </c>
      <c r="AHP12" s="2">
        <v>0</v>
      </c>
      <c r="AHQ12" s="2">
        <v>0</v>
      </c>
      <c r="AHR12" s="2">
        <v>450.29347973909398</v>
      </c>
      <c r="AHS12" s="2">
        <v>43.448876770445601</v>
      </c>
      <c r="AHT12" s="2">
        <v>43.448876770445601</v>
      </c>
      <c r="AHU12" s="2">
        <v>0</v>
      </c>
      <c r="AHV12" s="2">
        <v>0</v>
      </c>
      <c r="AHW12" s="2">
        <v>0</v>
      </c>
      <c r="AHX12" s="2">
        <v>0</v>
      </c>
      <c r="AHY12" s="2">
        <v>0</v>
      </c>
      <c r="AHZ12" s="2">
        <v>0</v>
      </c>
      <c r="AIA12" s="2">
        <v>0</v>
      </c>
      <c r="AIB12" s="2">
        <v>0</v>
      </c>
      <c r="AIC12" s="2">
        <v>0</v>
      </c>
      <c r="AID12" s="2">
        <v>0</v>
      </c>
      <c r="AIE12" s="2">
        <v>0</v>
      </c>
      <c r="AIF12" s="2">
        <v>0</v>
      </c>
      <c r="AIG12" s="2">
        <v>0</v>
      </c>
      <c r="AIH12" s="2">
        <v>0</v>
      </c>
      <c r="AII12" s="2">
        <v>0</v>
      </c>
      <c r="AIJ12" s="2">
        <v>0</v>
      </c>
      <c r="AIK12" s="2">
        <v>0</v>
      </c>
      <c r="AIL12" s="2">
        <v>0</v>
      </c>
      <c r="AIM12" s="2">
        <v>0</v>
      </c>
      <c r="AIN12" s="2">
        <v>0</v>
      </c>
      <c r="AIO12" s="2">
        <v>0</v>
      </c>
      <c r="AIP12" s="2">
        <v>0</v>
      </c>
      <c r="AIQ12" s="2">
        <v>0</v>
      </c>
      <c r="AIR12" s="2">
        <v>0</v>
      </c>
      <c r="AIS12" s="2">
        <v>0</v>
      </c>
      <c r="AIT12" s="2">
        <v>0</v>
      </c>
      <c r="AJS12" s="2">
        <v>0</v>
      </c>
      <c r="AJT12" s="2">
        <v>0</v>
      </c>
      <c r="AJU12" s="2">
        <v>88.634166954647796</v>
      </c>
      <c r="AJV12" s="2">
        <v>95.442792086995397</v>
      </c>
      <c r="AJW12" s="2">
        <v>10.604754676332799</v>
      </c>
      <c r="AJX12" s="2">
        <v>0</v>
      </c>
      <c r="AJY12" s="2">
        <v>29.049765302937601</v>
      </c>
      <c r="AJZ12" s="2">
        <v>98.6823587509422</v>
      </c>
      <c r="AKA12" s="2">
        <v>19.691161083207799</v>
      </c>
      <c r="AKB12" s="2">
        <v>22.5627707295302</v>
      </c>
      <c r="AKC12" s="2">
        <v>0</v>
      </c>
      <c r="AKD12" s="2">
        <v>0</v>
      </c>
      <c r="AKE12" s="2">
        <v>0</v>
      </c>
      <c r="AKF12" s="2">
        <v>0</v>
      </c>
      <c r="AKG12" s="2">
        <v>217.866280831083</v>
      </c>
      <c r="AKH12" s="2">
        <v>0</v>
      </c>
      <c r="AKI12" s="2">
        <v>0</v>
      </c>
      <c r="AKJ12" s="2">
        <v>105.292930071141</v>
      </c>
      <c r="AKK12" s="2">
        <v>0</v>
      </c>
      <c r="AKL12" s="2">
        <v>0.56840881096670903</v>
      </c>
      <c r="AKM12" s="2">
        <v>0</v>
      </c>
      <c r="AKN12" s="2">
        <v>0</v>
      </c>
      <c r="AKO12" s="2">
        <v>0</v>
      </c>
      <c r="AKP12" s="2">
        <v>0</v>
      </c>
      <c r="AKQ12" s="2">
        <v>0</v>
      </c>
      <c r="AKR12" s="2">
        <v>83.848061531984598</v>
      </c>
      <c r="AKS12" s="2">
        <v>13.3998855109913</v>
      </c>
      <c r="AKT12" s="2">
        <v>0</v>
      </c>
      <c r="AKU12" s="2">
        <v>0</v>
      </c>
      <c r="AKV12" s="2">
        <v>119.331152710371</v>
      </c>
      <c r="AKW12" s="2">
        <v>628.05013232241004</v>
      </c>
      <c r="AKX12" s="2">
        <v>0</v>
      </c>
      <c r="AKY12" s="2">
        <v>14.9163940887964</v>
      </c>
      <c r="AKZ12" s="2">
        <v>0</v>
      </c>
      <c r="ALA12" s="2">
        <v>14.391305970857401</v>
      </c>
      <c r="ALB12" s="2">
        <v>0</v>
      </c>
      <c r="ALC12" s="2">
        <v>14.9163940887964</v>
      </c>
      <c r="ALD12" s="2">
        <v>324.28455983671802</v>
      </c>
      <c r="ALE12" s="2">
        <v>0</v>
      </c>
      <c r="ALF12" s="2">
        <v>0</v>
      </c>
      <c r="ALG12" s="2">
        <v>0</v>
      </c>
      <c r="ALH12" s="2">
        <v>0</v>
      </c>
      <c r="ALI12" s="2">
        <v>0</v>
      </c>
      <c r="ALJ12" s="2">
        <v>0</v>
      </c>
      <c r="ALK12" s="2">
        <v>0</v>
      </c>
      <c r="ALL12" s="2">
        <v>0</v>
      </c>
      <c r="ALM12" s="2">
        <v>0</v>
      </c>
      <c r="ALN12" s="2">
        <v>8.5829248530975502</v>
      </c>
      <c r="ALO12" s="2">
        <v>0</v>
      </c>
    </row>
    <row r="13" spans="1:1003" ht="15.75" customHeight="1" x14ac:dyDescent="0.15">
      <c r="A13" s="2">
        <v>20020</v>
      </c>
      <c r="B13" s="2">
        <v>1019</v>
      </c>
      <c r="C13" s="2" t="s">
        <v>52</v>
      </c>
      <c r="D13" s="2" t="s">
        <v>53</v>
      </c>
      <c r="E13" s="2" t="s">
        <v>1261</v>
      </c>
      <c r="F13" s="2">
        <v>15</v>
      </c>
      <c r="G13" s="2">
        <v>540364.79648582102</v>
      </c>
      <c r="H13" s="2">
        <v>737199.04992831603</v>
      </c>
      <c r="I13" s="2">
        <v>41660.673351077203</v>
      </c>
      <c r="J13" s="2">
        <v>363523.93966332002</v>
      </c>
      <c r="K13" s="2">
        <v>1441.1767802655399</v>
      </c>
      <c r="L13" s="2">
        <v>4070.76608878149</v>
      </c>
      <c r="M13" s="2">
        <v>133234.97885852799</v>
      </c>
      <c r="N13" s="2">
        <v>45838.015192063198</v>
      </c>
      <c r="O13" s="2">
        <v>238398.834710981</v>
      </c>
      <c r="P13" s="2">
        <v>343253.15596793802</v>
      </c>
      <c r="Q13" s="2">
        <v>65436.4343423674</v>
      </c>
      <c r="R13" s="2">
        <v>394393.89842472703</v>
      </c>
      <c r="S13" s="2">
        <v>111749.17568235801</v>
      </c>
      <c r="T13" s="2">
        <v>51678.999205654</v>
      </c>
      <c r="U13" s="2">
        <v>2968885.8962708898</v>
      </c>
      <c r="V13" s="2">
        <v>884.37774668724398</v>
      </c>
      <c r="W13" s="2">
        <v>1140.20462686778</v>
      </c>
      <c r="X13" s="2">
        <v>0</v>
      </c>
      <c r="Y13" s="2">
        <v>8179.4379735234197</v>
      </c>
      <c r="Z13" s="2">
        <v>9919.1184040836306</v>
      </c>
      <c r="AA13" s="2">
        <v>11599.212426493399</v>
      </c>
      <c r="AB13" s="2">
        <v>9364.5146883353791</v>
      </c>
      <c r="AC13" s="2">
        <v>1003.0029512052</v>
      </c>
      <c r="AD13" s="2">
        <v>7015.0009814627801</v>
      </c>
      <c r="AE13" s="2">
        <v>2574.12940699519</v>
      </c>
      <c r="AF13" s="2">
        <v>23497.7283690523</v>
      </c>
      <c r="AG13" s="2">
        <v>2109.03567536635</v>
      </c>
      <c r="AH13" s="2">
        <v>1214844.8638234499</v>
      </c>
      <c r="AI13" s="2">
        <v>979.72453989131702</v>
      </c>
      <c r="AJ13" s="2">
        <v>0</v>
      </c>
      <c r="AK13" s="2">
        <v>5726.75131444201</v>
      </c>
      <c r="AL13" s="2">
        <v>3711.4902283250799</v>
      </c>
      <c r="AM13" s="2">
        <v>5040.3680324232</v>
      </c>
      <c r="AN13" s="2">
        <v>1151.93694904115</v>
      </c>
      <c r="AO13" s="2">
        <v>0</v>
      </c>
      <c r="AP13" s="2">
        <v>2571.6031382608398</v>
      </c>
      <c r="AQ13" s="2">
        <v>2206.8184913023501</v>
      </c>
      <c r="AR13" s="2">
        <v>28572.419725052601</v>
      </c>
      <c r="AS13" s="2">
        <v>841.80888320075201</v>
      </c>
      <c r="AT13" s="2">
        <v>7840.9892829052096</v>
      </c>
      <c r="AU13" s="2">
        <v>241875.77249902199</v>
      </c>
      <c r="AV13" s="2">
        <v>0</v>
      </c>
      <c r="AW13" s="2">
        <v>3070.78532547744</v>
      </c>
      <c r="AX13" s="2">
        <v>1716.2274481967299</v>
      </c>
      <c r="AY13" s="2">
        <v>1384.62697912356</v>
      </c>
      <c r="AZ13" s="2">
        <v>410.01167268445499</v>
      </c>
      <c r="BA13" s="2">
        <v>0</v>
      </c>
      <c r="BB13" s="2">
        <v>374.22769066509102</v>
      </c>
      <c r="BC13" s="2">
        <v>12933.742442799399</v>
      </c>
      <c r="BD13" s="2">
        <v>88341.942629425597</v>
      </c>
      <c r="BE13" s="2">
        <v>15073.0778568931</v>
      </c>
      <c r="BF13" s="2">
        <v>1796.12136910851</v>
      </c>
      <c r="BG13" s="2">
        <v>2287.01984386104</v>
      </c>
      <c r="BH13" s="2">
        <v>58318571.747527502</v>
      </c>
      <c r="BI13" s="2">
        <v>13859.800127505499</v>
      </c>
      <c r="BJ13" s="2">
        <v>14379.8170579079</v>
      </c>
      <c r="BK13" s="2">
        <v>23637.208418410999</v>
      </c>
      <c r="BL13" s="2">
        <v>865.863225425314</v>
      </c>
      <c r="BM13" s="2">
        <v>0</v>
      </c>
      <c r="BN13" s="2">
        <v>12157.0362245671</v>
      </c>
      <c r="BO13" s="2">
        <v>4285.9985057461099</v>
      </c>
      <c r="BP13" s="2">
        <v>151210.522224146</v>
      </c>
      <c r="BQ13" s="2">
        <v>9181.74930740942</v>
      </c>
      <c r="BR13" s="2">
        <v>1788.83631789935</v>
      </c>
      <c r="BS13" s="2">
        <v>1590.62813484049</v>
      </c>
      <c r="BT13" s="2">
        <v>0</v>
      </c>
      <c r="BU13" s="2">
        <v>14411530.6124538</v>
      </c>
      <c r="BV13" s="2">
        <v>20828.629328659401</v>
      </c>
      <c r="BW13" s="2">
        <v>73487.9765258525</v>
      </c>
      <c r="BX13" s="2">
        <v>20277.238938627201</v>
      </c>
      <c r="BY13" s="2">
        <v>883.52247736408697</v>
      </c>
      <c r="BZ13" s="2">
        <v>19286.516932135499</v>
      </c>
      <c r="CA13" s="2">
        <v>3885.4242613576698</v>
      </c>
      <c r="CB13" s="2">
        <v>310284.25359265902</v>
      </c>
      <c r="CC13" s="2">
        <v>15166.379643463</v>
      </c>
      <c r="CD13" s="2">
        <v>1824.75150929851</v>
      </c>
      <c r="CE13" s="2">
        <v>1724.29720696715</v>
      </c>
      <c r="CF13" s="2">
        <v>0</v>
      </c>
      <c r="CG13" s="2">
        <v>35276.475337973701</v>
      </c>
      <c r="CH13" s="2">
        <v>22318547.158517499</v>
      </c>
      <c r="CI13" s="2">
        <v>161933.89721755899</v>
      </c>
      <c r="CJ13" s="2">
        <v>42784.398594912702</v>
      </c>
      <c r="CK13" s="2">
        <v>2634.1990192111498</v>
      </c>
      <c r="CL13" s="2">
        <v>44693.775899636799</v>
      </c>
      <c r="CM13" s="2">
        <v>4246.0791636367503</v>
      </c>
      <c r="CN13" s="2">
        <v>398608.83454126399</v>
      </c>
      <c r="CO13" s="2">
        <v>13451.1799787572</v>
      </c>
      <c r="CP13" s="2">
        <v>1644.6152350720599</v>
      </c>
      <c r="CQ13" s="2">
        <v>1427.57416242251</v>
      </c>
      <c r="CR13" s="2">
        <v>0</v>
      </c>
      <c r="CS13" s="2">
        <v>27804.753872915298</v>
      </c>
      <c r="CT13" s="2">
        <v>157770.45167319701</v>
      </c>
      <c r="CU13" s="2">
        <v>14330085.124639099</v>
      </c>
      <c r="CV13" s="2">
        <v>37710.939052350797</v>
      </c>
      <c r="CW13" s="2">
        <v>2811.59528158586</v>
      </c>
      <c r="CX13" s="2">
        <v>152441.349609047</v>
      </c>
      <c r="CY13" s="2">
        <v>3546.3756759164098</v>
      </c>
      <c r="CZ13" s="2">
        <v>144149.77959501301</v>
      </c>
      <c r="DA13" s="2">
        <v>6735.5622620252498</v>
      </c>
      <c r="DB13" s="2">
        <v>388.481116533293</v>
      </c>
      <c r="DC13" s="2">
        <v>1115.64700760818</v>
      </c>
      <c r="DD13" s="2">
        <v>0</v>
      </c>
      <c r="DE13" s="2">
        <v>9476.2006430416805</v>
      </c>
      <c r="DF13" s="2">
        <v>81788.033784749496</v>
      </c>
      <c r="DG13" s="2">
        <v>15402.676672093299</v>
      </c>
      <c r="DH13" s="2">
        <v>3541836.72457672</v>
      </c>
      <c r="DI13" s="2">
        <v>1993.6440326299</v>
      </c>
      <c r="DJ13" s="2">
        <v>24742.738240497401</v>
      </c>
      <c r="DK13" s="2">
        <v>2506.7958358343999</v>
      </c>
      <c r="DL13" s="2">
        <v>3978.7941190886199</v>
      </c>
      <c r="DM13" s="2">
        <v>0</v>
      </c>
      <c r="DN13" s="2">
        <v>0</v>
      </c>
      <c r="DO13" s="2">
        <v>213.24076884066901</v>
      </c>
      <c r="DP13" s="2">
        <v>0</v>
      </c>
      <c r="DQ13" s="2">
        <v>0</v>
      </c>
      <c r="DR13" s="2">
        <v>0</v>
      </c>
      <c r="DS13" s="2">
        <v>0</v>
      </c>
      <c r="DT13" s="2">
        <v>1413.2199804095801</v>
      </c>
      <c r="DU13" s="2">
        <v>552449.09466592595</v>
      </c>
      <c r="DV13" s="2">
        <v>1261.6010099566899</v>
      </c>
      <c r="DW13" s="2">
        <v>1090.7323598816799</v>
      </c>
      <c r="DX13" s="2">
        <v>221010.718609793</v>
      </c>
      <c r="DY13" s="2">
        <v>11469.378921633401</v>
      </c>
      <c r="DZ13" s="2">
        <v>1214.7618242052399</v>
      </c>
      <c r="EA13" s="2">
        <v>1437.22471232064</v>
      </c>
      <c r="EB13" s="2">
        <v>0</v>
      </c>
      <c r="EC13" s="2">
        <v>22239.5110482606</v>
      </c>
      <c r="ED13" s="2">
        <v>100190.208310113</v>
      </c>
      <c r="EE13" s="2">
        <v>54202.844366899</v>
      </c>
      <c r="EF13" s="2">
        <v>23970.190360569199</v>
      </c>
      <c r="EG13" s="2">
        <v>2806.3943303821902</v>
      </c>
      <c r="EH13" s="2">
        <v>8813816.1873789802</v>
      </c>
      <c r="EI13" s="2">
        <v>3480.2047354093902</v>
      </c>
      <c r="EJ13" s="2">
        <v>40490.235868582902</v>
      </c>
      <c r="EK13" s="2">
        <v>1307.93670739851</v>
      </c>
      <c r="EL13" s="2">
        <v>10927.1823468974</v>
      </c>
      <c r="EM13" s="2">
        <v>17199.843439077002</v>
      </c>
      <c r="EN13" s="2">
        <v>0</v>
      </c>
      <c r="EO13" s="2">
        <v>4892.0340146388999</v>
      </c>
      <c r="EP13" s="2">
        <v>2745.8070974155698</v>
      </c>
      <c r="EQ13" s="2">
        <v>2216.70088625265</v>
      </c>
      <c r="ER13" s="2">
        <v>626.19998000715896</v>
      </c>
      <c r="ES13" s="2">
        <v>0</v>
      </c>
      <c r="ET13" s="2">
        <v>574.53139689572697</v>
      </c>
      <c r="EU13" s="2">
        <v>347732.58916739502</v>
      </c>
      <c r="EV13" s="2">
        <v>75336.109236146993</v>
      </c>
      <c r="EW13" s="2">
        <v>28310.116748606801</v>
      </c>
      <c r="EX13" s="2">
        <v>29115.404442696799</v>
      </c>
      <c r="EY13" s="2">
        <v>0</v>
      </c>
      <c r="EZ13" s="2">
        <v>130525.749657778</v>
      </c>
      <c r="FA13" s="2">
        <v>393049.783332647</v>
      </c>
      <c r="FB13" s="2">
        <v>348905.51152510801</v>
      </c>
      <c r="FC13" s="2">
        <v>138574.51344236301</v>
      </c>
      <c r="FD13" s="2">
        <v>12132.358092378399</v>
      </c>
      <c r="FE13" s="2">
        <v>265118.38112312497</v>
      </c>
      <c r="FF13" s="2">
        <v>40756.300878879403</v>
      </c>
      <c r="FG13" s="2">
        <v>3020564.8954765401</v>
      </c>
      <c r="FH13" s="2">
        <v>1238342.5921925099</v>
      </c>
      <c r="FI13" s="2">
        <v>270448.19222407503</v>
      </c>
      <c r="FJ13" s="2">
        <v>58406913.690156899</v>
      </c>
      <c r="FK13" s="2">
        <v>14562741.1346779</v>
      </c>
      <c r="FL13" s="2">
        <v>22628831.412110198</v>
      </c>
      <c r="FM13" s="2">
        <v>1046994.33812418</v>
      </c>
      <c r="FN13" s="2">
        <v>14728693.959180299</v>
      </c>
      <c r="FO13" s="2">
        <v>3685986.50417173</v>
      </c>
      <c r="FP13" s="2">
        <v>556427.88878501498</v>
      </c>
      <c r="FQ13" s="2">
        <v>9034826.9059887696</v>
      </c>
      <c r="FR13" s="2">
        <v>388222.82503597799</v>
      </c>
      <c r="FS13" s="2">
        <v>2618306.9745511301</v>
      </c>
      <c r="FT13" s="2">
        <v>1752856.31955269</v>
      </c>
      <c r="FU13" s="2">
        <v>570082.58576179505</v>
      </c>
      <c r="FV13" s="2">
        <v>161237593762.61401</v>
      </c>
      <c r="FW13" s="2">
        <v>18451096172.166901</v>
      </c>
      <c r="FX13" s="2">
        <v>886073.10780518001</v>
      </c>
      <c r="FY13" s="2">
        <v>2404940.16522235</v>
      </c>
      <c r="FZ13" s="2">
        <v>112444.782614916</v>
      </c>
      <c r="GA13" s="2">
        <v>5979257.5256878203</v>
      </c>
      <c r="GB13" s="2">
        <v>4063.8749212723901</v>
      </c>
      <c r="GC13" s="2">
        <v>13668.751428093299</v>
      </c>
      <c r="GD13" s="2">
        <v>588337.14269590203</v>
      </c>
      <c r="GE13" s="2">
        <v>661485.43155545904</v>
      </c>
      <c r="GF13" s="2">
        <v>502815.297332238</v>
      </c>
      <c r="GG13" s="2">
        <v>3523274.4181071501</v>
      </c>
      <c r="GH13" s="2">
        <v>10593831.3519664</v>
      </c>
      <c r="GI13" s="2">
        <v>5503321.2280353997</v>
      </c>
      <c r="GJ13" s="2">
        <v>2805202.5513494899</v>
      </c>
      <c r="GK13" s="2">
        <v>0</v>
      </c>
      <c r="GL13" s="2">
        <v>6121392.3412110005</v>
      </c>
      <c r="GM13" s="2">
        <v>6786338.6216878695</v>
      </c>
      <c r="GN13" s="2">
        <v>74016.626974807601</v>
      </c>
      <c r="GO13" s="2">
        <v>2247141.5706406301</v>
      </c>
      <c r="GP13" s="2">
        <v>917595.59753116604</v>
      </c>
      <c r="GQ13" s="2">
        <v>882083.24430491705</v>
      </c>
      <c r="GR13" s="2">
        <v>4130717.72552924</v>
      </c>
      <c r="GS13" s="2">
        <v>15169833.997957099</v>
      </c>
      <c r="GT13" s="2">
        <v>219.92363493628599</v>
      </c>
      <c r="GU13" s="2">
        <v>24.387443822248901</v>
      </c>
      <c r="GV13" s="2">
        <v>113.037588794893</v>
      </c>
      <c r="GW13" s="2">
        <v>106.886046141393</v>
      </c>
      <c r="GX13" s="2">
        <v>63.335896556620298</v>
      </c>
      <c r="GY13" s="2">
        <v>0</v>
      </c>
      <c r="GZ13" s="2">
        <v>0</v>
      </c>
      <c r="HA13" s="2">
        <v>0</v>
      </c>
      <c r="HB13" s="2">
        <v>0</v>
      </c>
      <c r="HC13" s="2">
        <v>0.28502497090747297</v>
      </c>
      <c r="HD13" s="2">
        <v>0</v>
      </c>
      <c r="HE13" s="2">
        <v>0.10603427479486301</v>
      </c>
      <c r="HF13" s="2">
        <v>0.10603427479486301</v>
      </c>
      <c r="HG13" s="2">
        <v>0</v>
      </c>
      <c r="HH13" s="2">
        <v>0</v>
      </c>
      <c r="HI13" s="2">
        <v>0</v>
      </c>
      <c r="HJ13" s="2">
        <v>0</v>
      </c>
      <c r="HK13" s="2">
        <v>0</v>
      </c>
      <c r="HL13" s="2">
        <v>1.78565269174417E-2</v>
      </c>
      <c r="HM13" s="2">
        <v>1.78565269174417E-2</v>
      </c>
      <c r="HN13" s="2">
        <v>0</v>
      </c>
      <c r="HO13" s="2">
        <v>0</v>
      </c>
      <c r="HP13" s="2">
        <v>0</v>
      </c>
      <c r="HQ13" s="2">
        <v>0</v>
      </c>
      <c r="HR13" s="2">
        <v>0</v>
      </c>
      <c r="HS13" s="75">
        <v>3.9939231241926899E-9</v>
      </c>
      <c r="HT13" s="2">
        <v>1.2146928719853799E-2</v>
      </c>
      <c r="HU13" s="2">
        <v>0</v>
      </c>
      <c r="HV13" s="2">
        <v>0</v>
      </c>
      <c r="HW13" s="75">
        <v>2.3394404699958698E-5</v>
      </c>
      <c r="HX13" s="2">
        <v>0</v>
      </c>
      <c r="HY13" s="2">
        <v>0</v>
      </c>
      <c r="HZ13" s="2">
        <v>0</v>
      </c>
      <c r="IA13" s="2">
        <v>0</v>
      </c>
      <c r="IB13" s="2">
        <v>0</v>
      </c>
      <c r="IC13" s="2">
        <v>0</v>
      </c>
      <c r="ID13" s="2">
        <v>0</v>
      </c>
      <c r="IE13" s="2">
        <v>0</v>
      </c>
      <c r="IF13" s="2">
        <v>0</v>
      </c>
      <c r="IG13" s="2">
        <v>9.5902117961131003E-3</v>
      </c>
      <c r="IH13" s="2">
        <v>0</v>
      </c>
      <c r="II13" s="2">
        <v>6.7776145551647002E-3</v>
      </c>
      <c r="IJ13" s="2">
        <v>0</v>
      </c>
      <c r="IK13" s="2">
        <v>0</v>
      </c>
      <c r="IL13" s="2">
        <v>0</v>
      </c>
      <c r="IM13" s="2">
        <v>0</v>
      </c>
      <c r="IN13" s="2">
        <v>0</v>
      </c>
      <c r="IO13" s="2">
        <v>0</v>
      </c>
      <c r="IP13" s="2">
        <v>0</v>
      </c>
      <c r="IQ13" s="2">
        <v>1.50814864535108</v>
      </c>
      <c r="IR13" s="2">
        <v>2.8786262294262802E-2</v>
      </c>
      <c r="IS13" s="2">
        <v>0</v>
      </c>
      <c r="IT13" s="2">
        <v>2.1507533249299999E-4</v>
      </c>
      <c r="IU13" s="2">
        <v>5.6910780610957999E-3</v>
      </c>
      <c r="IV13" s="2">
        <v>4.6546625717990998E-3</v>
      </c>
      <c r="IW13" s="2">
        <v>0</v>
      </c>
      <c r="IX13" s="2">
        <v>1.5100915924268699E-2</v>
      </c>
      <c r="IY13" s="2">
        <v>9.0219516823326993E-3</v>
      </c>
      <c r="IZ13" s="2">
        <v>1.2079556652857501E-2</v>
      </c>
      <c r="JA13" s="2">
        <v>7.6929039723956802E-2</v>
      </c>
      <c r="JB13" s="2">
        <v>1.775364287055E-4</v>
      </c>
      <c r="JC13" s="75">
        <v>4.50813335167432E-6</v>
      </c>
      <c r="JD13" s="2">
        <v>0</v>
      </c>
      <c r="JE13" s="2">
        <v>2.0357440642180999E-3</v>
      </c>
      <c r="JF13" s="2">
        <v>0</v>
      </c>
      <c r="JG13" s="2">
        <v>9.9193002394944996E-3</v>
      </c>
      <c r="JH13" s="2">
        <v>0</v>
      </c>
      <c r="JI13" s="2">
        <v>0</v>
      </c>
      <c r="JJ13" s="2">
        <v>0</v>
      </c>
      <c r="JK13" s="2">
        <v>0</v>
      </c>
      <c r="JL13" s="2">
        <v>0</v>
      </c>
      <c r="JM13" s="2">
        <v>1.61972394647233E-2</v>
      </c>
      <c r="JN13" s="2">
        <v>0</v>
      </c>
      <c r="JO13" s="2">
        <v>8.5152208510333796E-2</v>
      </c>
      <c r="JP13" s="2">
        <v>0</v>
      </c>
      <c r="JQ13" s="2">
        <v>0</v>
      </c>
      <c r="JR13" s="2">
        <v>0</v>
      </c>
      <c r="JS13" s="2">
        <v>0</v>
      </c>
      <c r="JT13" s="2">
        <v>0</v>
      </c>
      <c r="JU13" s="2">
        <v>0</v>
      </c>
      <c r="JV13" s="2">
        <v>1.2137647531145E-3</v>
      </c>
      <c r="JW13" s="2">
        <v>1.13925991830455E-2</v>
      </c>
      <c r="JX13" s="2">
        <v>2.2346189417900399</v>
      </c>
      <c r="JY13" s="2">
        <v>4.6530545006458297</v>
      </c>
      <c r="JZ13" s="2">
        <v>0.29431228164670797</v>
      </c>
      <c r="KA13" s="2">
        <v>7.5455045630515999E-3</v>
      </c>
      <c r="KB13" s="2">
        <v>1.6295528919553799</v>
      </c>
      <c r="KC13" s="2">
        <v>0.40630047765751398</v>
      </c>
      <c r="KD13" s="2">
        <v>1.9157683421307799E-2</v>
      </c>
      <c r="KE13" s="2">
        <v>8.5670731893396999E-3</v>
      </c>
      <c r="KF13" s="2">
        <v>2.8444295020903002E-3</v>
      </c>
      <c r="KG13" s="2">
        <v>5.3915379525739998E-4</v>
      </c>
      <c r="KH13" s="2">
        <v>1.1335024056712E-3</v>
      </c>
      <c r="KI13" s="2">
        <v>1.4119604507210001E-3</v>
      </c>
      <c r="KJ13" s="2">
        <v>8.9960776355874992E-3</v>
      </c>
      <c r="KK13" s="2">
        <v>2.9184177711437998E-3</v>
      </c>
      <c r="KL13" s="2">
        <v>5.4871994817235897E-2</v>
      </c>
      <c r="KM13" s="2">
        <v>6.7752223925729004E-3</v>
      </c>
      <c r="KN13" s="2">
        <v>1.477823548179E-4</v>
      </c>
      <c r="KO13" s="2">
        <v>0</v>
      </c>
      <c r="KP13" s="2">
        <v>0</v>
      </c>
      <c r="KQ13" s="2">
        <v>0</v>
      </c>
      <c r="KR13" s="2">
        <v>0</v>
      </c>
      <c r="KS13" s="2">
        <v>0</v>
      </c>
      <c r="KT13" s="2">
        <v>0</v>
      </c>
      <c r="KU13" s="2">
        <v>0</v>
      </c>
      <c r="KV13" s="2">
        <v>3.4209548981779998E-4</v>
      </c>
      <c r="KW13" s="2">
        <v>2.269769534521E-4</v>
      </c>
      <c r="KX13" s="2">
        <v>2.8651382009193802E-2</v>
      </c>
      <c r="KY13" s="2">
        <v>2.71628474029127E-2</v>
      </c>
      <c r="KZ13" s="2">
        <v>0</v>
      </c>
      <c r="LA13" s="2">
        <v>8.9903385682706796E-2</v>
      </c>
      <c r="LB13" s="2">
        <v>0.96941180525608905</v>
      </c>
      <c r="LC13" s="2">
        <v>2.1927567640548E-3</v>
      </c>
      <c r="LD13" s="2">
        <v>0.14655789692729801</v>
      </c>
      <c r="LE13" s="2">
        <v>0</v>
      </c>
      <c r="LF13" s="2">
        <v>5.0536275678539995E-4</v>
      </c>
      <c r="LG13" s="2">
        <v>0</v>
      </c>
      <c r="LH13" s="2">
        <v>0.19621313778049901</v>
      </c>
      <c r="LI13" s="2">
        <v>0</v>
      </c>
      <c r="LJ13" s="2">
        <v>0.41300467221803999</v>
      </c>
      <c r="LK13" s="2">
        <v>0.16802573897089501</v>
      </c>
      <c r="LL13" s="75">
        <v>2.3819210870035101E-5</v>
      </c>
      <c r="LM13" s="2">
        <v>7.6909826722205699E-2</v>
      </c>
      <c r="LN13" s="2">
        <v>0</v>
      </c>
      <c r="LO13" s="2">
        <v>13.1824454157</v>
      </c>
      <c r="LP13" s="2">
        <v>8.8212338423999999</v>
      </c>
      <c r="LQ13" s="2">
        <v>0</v>
      </c>
      <c r="LR13" s="2">
        <v>0.37646457659999999</v>
      </c>
      <c r="LS13" s="2">
        <v>0.38237859540000002</v>
      </c>
      <c r="LT13" s="2">
        <v>0.18321762599999999</v>
      </c>
      <c r="LU13" s="2">
        <v>0.1126162575</v>
      </c>
      <c r="LV13" s="2">
        <v>2.3950072566</v>
      </c>
      <c r="LW13" s="2">
        <v>2.9859948616736302E-2</v>
      </c>
      <c r="LX13" s="2">
        <v>0</v>
      </c>
      <c r="LY13" s="2">
        <v>3.8925300584696503E-2</v>
      </c>
      <c r="LZ13" s="2">
        <v>3.2013961639090001E-4</v>
      </c>
      <c r="MA13" s="2">
        <v>0</v>
      </c>
      <c r="MB13" s="2">
        <v>1.6183444726247001E-3</v>
      </c>
      <c r="MC13" s="2">
        <v>7.1727873222807003E-3</v>
      </c>
      <c r="MD13" s="2">
        <v>2.0074585502283999E-3</v>
      </c>
      <c r="ME13" s="75">
        <v>6.0353465166727399E-5</v>
      </c>
      <c r="MF13" s="2">
        <v>8.3920374223566893E-2</v>
      </c>
      <c r="MG13" s="2">
        <v>1.4936370664576999E-3</v>
      </c>
      <c r="MH13" s="2">
        <v>6.5732321644247402E-2</v>
      </c>
      <c r="MI13" s="2">
        <v>8.4855656332679993E-3</v>
      </c>
      <c r="MJ13" s="2">
        <v>0</v>
      </c>
      <c r="MK13" s="2">
        <v>0</v>
      </c>
      <c r="ML13" s="2">
        <v>0</v>
      </c>
      <c r="MM13" s="2">
        <v>0</v>
      </c>
      <c r="MN13" s="2">
        <v>0</v>
      </c>
      <c r="MO13" s="2">
        <v>8.3157407125622994E-3</v>
      </c>
      <c r="MP13" s="2">
        <v>1.1087654283416499</v>
      </c>
      <c r="MQ13" s="2">
        <v>3.1745026891849097E-2</v>
      </c>
      <c r="MR13" s="2">
        <v>1.7360995732162201</v>
      </c>
      <c r="MS13" s="2">
        <v>1.4522236115774501</v>
      </c>
      <c r="MT13" s="2">
        <v>2.99149792899E-4</v>
      </c>
      <c r="MU13" s="2">
        <v>5.0316656594109996E-4</v>
      </c>
      <c r="MV13" s="75">
        <v>1.38253670093188E-5</v>
      </c>
      <c r="MW13" s="2">
        <v>1.5555027786865201E-2</v>
      </c>
      <c r="MX13" s="2">
        <v>1.3081690344471E-3</v>
      </c>
      <c r="MY13" s="2">
        <v>7.1888389394990002E-4</v>
      </c>
      <c r="MZ13" s="2">
        <v>0.15260252421206799</v>
      </c>
      <c r="NA13" s="2">
        <v>1.0432263546797</v>
      </c>
      <c r="NB13" s="2">
        <v>0.61666756202440598</v>
      </c>
      <c r="NC13" s="2">
        <v>0</v>
      </c>
      <c r="ND13" s="2">
        <v>0</v>
      </c>
      <c r="NE13" s="2">
        <v>3.8427942937611002E-2</v>
      </c>
      <c r="NF13" s="2">
        <v>0</v>
      </c>
      <c r="NG13" s="2">
        <v>5.1534320264089703E-2</v>
      </c>
      <c r="NH13" s="2">
        <v>0</v>
      </c>
      <c r="NI13" s="2">
        <v>0</v>
      </c>
      <c r="NJ13" s="2">
        <v>3.1571609299250902E-2</v>
      </c>
      <c r="NK13" s="2">
        <v>2.9423664322502398E-2</v>
      </c>
      <c r="NL13" s="2">
        <v>1.60026178887792E-2</v>
      </c>
      <c r="NM13" s="2">
        <v>2.55917676731491E-2</v>
      </c>
      <c r="NN13" s="2">
        <v>5.0203716703385801</v>
      </c>
      <c r="NO13" s="2">
        <v>2.9676209237971301</v>
      </c>
      <c r="NP13" s="2">
        <v>0</v>
      </c>
      <c r="NQ13" s="2">
        <v>0</v>
      </c>
      <c r="NR13" s="2">
        <v>0.18492875990714699</v>
      </c>
      <c r="NS13" s="2">
        <v>0</v>
      </c>
      <c r="NT13" s="2">
        <v>0.248001251447896</v>
      </c>
      <c r="NU13" s="2">
        <v>0</v>
      </c>
      <c r="NV13" s="2">
        <v>0</v>
      </c>
      <c r="NW13" s="2">
        <v>0.151933674031482</v>
      </c>
      <c r="NX13" s="2">
        <v>0.141597008299888</v>
      </c>
      <c r="NY13" s="2">
        <v>7.7010218482015905E-2</v>
      </c>
      <c r="NZ13" s="2">
        <v>0.123156575602053</v>
      </c>
      <c r="OA13" s="2">
        <v>0.268637796048592</v>
      </c>
      <c r="OB13" s="2">
        <v>0.268637796048592</v>
      </c>
      <c r="OC13" s="2">
        <v>0</v>
      </c>
      <c r="OD13" s="2">
        <v>0</v>
      </c>
      <c r="OE13" s="2">
        <v>0</v>
      </c>
      <c r="OF13" s="2">
        <v>0</v>
      </c>
      <c r="OG13" s="2">
        <v>0</v>
      </c>
      <c r="OH13" s="2">
        <v>0</v>
      </c>
      <c r="OI13" s="2">
        <v>0.121149787372121</v>
      </c>
      <c r="OJ13" s="2">
        <v>5.6927848951275901E-2</v>
      </c>
      <c r="OK13" s="2">
        <v>6.3748196950310005E-4</v>
      </c>
      <c r="OL13" s="2">
        <v>1.4292293136885299E-2</v>
      </c>
      <c r="OM13" s="2">
        <v>4.8069167238411801</v>
      </c>
      <c r="ON13" s="2">
        <v>0</v>
      </c>
      <c r="OO13" s="2">
        <v>0.23566066565735799</v>
      </c>
      <c r="OP13" s="2">
        <v>5.0219690559039201</v>
      </c>
      <c r="OQ13" s="2">
        <v>4.1074065669639603</v>
      </c>
      <c r="OR13" s="2">
        <v>0</v>
      </c>
      <c r="OS13" s="2">
        <v>2.7318841388656701</v>
      </c>
      <c r="OT13" s="2">
        <v>1.63214779992035</v>
      </c>
      <c r="OU13" s="2">
        <v>2.1852945470305301</v>
      </c>
      <c r="OV13" s="2">
        <v>13.9171176433274</v>
      </c>
      <c r="OW13" s="2">
        <v>3.2117850075055097E-2</v>
      </c>
      <c r="OX13" s="2">
        <v>8.8223684946743992E-3</v>
      </c>
      <c r="OY13" s="2">
        <v>0</v>
      </c>
      <c r="OZ13" s="2">
        <v>7.0788925912865404</v>
      </c>
      <c r="PA13" s="2">
        <v>0</v>
      </c>
      <c r="PB13" s="2">
        <v>10.692579021605599</v>
      </c>
      <c r="PC13" s="2">
        <v>0</v>
      </c>
      <c r="PD13" s="2">
        <v>0</v>
      </c>
      <c r="PE13" s="2">
        <v>0</v>
      </c>
      <c r="PF13" s="2">
        <v>0</v>
      </c>
      <c r="PG13" s="2">
        <v>0</v>
      </c>
      <c r="PH13" s="2">
        <v>2.61509682462379</v>
      </c>
      <c r="PI13" s="2">
        <v>0</v>
      </c>
      <c r="PJ13" s="2">
        <v>0.103171173208407</v>
      </c>
      <c r="PK13" s="2">
        <v>0</v>
      </c>
      <c r="PL13" s="2">
        <v>0</v>
      </c>
      <c r="PM13" s="2">
        <v>0</v>
      </c>
      <c r="PN13" s="2">
        <v>0</v>
      </c>
      <c r="PO13" s="2">
        <v>5.28180026573834E-2</v>
      </c>
      <c r="PP13" s="2">
        <v>0</v>
      </c>
      <c r="PQ13" s="2">
        <v>1.3083622314980901</v>
      </c>
      <c r="PR13" s="2">
        <v>9.9770313036742202</v>
      </c>
      <c r="PS13" s="2">
        <v>5.2826492394256602E-2</v>
      </c>
      <c r="PT13" s="2">
        <v>2.2516981170648598</v>
      </c>
      <c r="PU13" s="2">
        <v>8.8253459713709993E-3</v>
      </c>
      <c r="PV13" s="2">
        <v>3.2237423355835002E-3</v>
      </c>
      <c r="PW13" s="2">
        <v>-0.45303564597004697</v>
      </c>
      <c r="PX13" s="2">
        <v>-1.2448531788214099</v>
      </c>
      <c r="PY13" s="2">
        <v>-90.634233619134307</v>
      </c>
      <c r="PZ13" s="2">
        <v>-46.0734321156555</v>
      </c>
      <c r="QA13" s="2">
        <v>4.66394001999904</v>
      </c>
      <c r="QB13" s="2">
        <v>3.5871513898891898</v>
      </c>
      <c r="QC13" s="2">
        <v>1.74700157690443</v>
      </c>
      <c r="QD13" s="2">
        <v>0.27304260858269502</v>
      </c>
      <c r="QE13" s="2">
        <v>0.47461304929738402</v>
      </c>
      <c r="QF13" s="2">
        <v>0.59120726312635796</v>
      </c>
      <c r="QG13" s="2">
        <v>11.890454156922001</v>
      </c>
      <c r="QH13" s="2">
        <v>3.0413260464518399</v>
      </c>
      <c r="QI13" s="2">
        <v>19.324665602387402</v>
      </c>
      <c r="QJ13" s="2">
        <v>2.3959283719928099</v>
      </c>
      <c r="QK13" s="2">
        <v>8.8835575159764493E-2</v>
      </c>
      <c r="QL13" s="2">
        <v>0</v>
      </c>
      <c r="QM13" s="2">
        <v>0</v>
      </c>
      <c r="QN13" s="2">
        <v>0</v>
      </c>
      <c r="QO13" s="2">
        <v>0</v>
      </c>
      <c r="QP13" s="2">
        <v>0</v>
      </c>
      <c r="QQ13" s="2">
        <v>0</v>
      </c>
      <c r="QR13" s="2">
        <v>0</v>
      </c>
      <c r="QS13" s="2">
        <v>0.223730807277602</v>
      </c>
      <c r="QT13" s="2">
        <v>0.15585261470311901</v>
      </c>
      <c r="QU13" s="2">
        <v>2.1741091319467699E-2</v>
      </c>
      <c r="QV13" s="2">
        <v>1.3803867504423E-3</v>
      </c>
      <c r="QW13" s="2">
        <v>1.9132160361131599E-2</v>
      </c>
      <c r="QX13" s="2">
        <v>7.13001997862807</v>
      </c>
      <c r="QY13" s="2">
        <v>0.75152547336744302</v>
      </c>
      <c r="QZ13" s="2">
        <v>1.1778930710455601E-2</v>
      </c>
      <c r="RA13" s="2">
        <v>0.20072538375183999</v>
      </c>
      <c r="RB13" s="2">
        <v>10.470712690978999</v>
      </c>
      <c r="RC13" s="2">
        <v>0</v>
      </c>
      <c r="RD13" s="2">
        <v>1.16859029184353</v>
      </c>
      <c r="RE13" s="2">
        <v>0</v>
      </c>
      <c r="RF13" s="2">
        <v>0</v>
      </c>
      <c r="RG13" s="2">
        <v>0</v>
      </c>
      <c r="RH13" s="2">
        <v>0</v>
      </c>
      <c r="RI13" s="2">
        <v>0</v>
      </c>
      <c r="RJ13" s="2">
        <v>0</v>
      </c>
      <c r="RK13" s="2">
        <v>-12.5311489645128</v>
      </c>
      <c r="RL13" s="2">
        <v>0</v>
      </c>
      <c r="RM13" s="2">
        <v>0</v>
      </c>
      <c r="RN13" s="2">
        <v>0</v>
      </c>
      <c r="RO13" s="2">
        <v>11.9925178771121</v>
      </c>
      <c r="RP13" s="2">
        <v>37.361491391413999</v>
      </c>
      <c r="RQ13" s="2">
        <v>44.750994384149699</v>
      </c>
      <c r="RR13" s="2">
        <v>0.56704962535238301</v>
      </c>
      <c r="RS13" s="2">
        <v>0</v>
      </c>
      <c r="RT13" s="2">
        <v>7.6582520573838006E-2</v>
      </c>
      <c r="RU13" s="2">
        <v>0</v>
      </c>
      <c r="RV13" s="2">
        <v>13.510497704025999</v>
      </c>
      <c r="RW13" s="2">
        <v>4.5136230203084798E-2</v>
      </c>
      <c r="RX13" s="2">
        <v>0</v>
      </c>
      <c r="RY13" s="2">
        <v>0</v>
      </c>
      <c r="RZ13" s="2">
        <v>0</v>
      </c>
      <c r="SA13" s="2">
        <v>0</v>
      </c>
      <c r="SB13" s="2">
        <v>0</v>
      </c>
      <c r="SC13" s="2">
        <v>0</v>
      </c>
      <c r="SD13" s="2">
        <v>0</v>
      </c>
      <c r="SE13" s="2">
        <v>0</v>
      </c>
      <c r="SF13" s="2">
        <v>0</v>
      </c>
      <c r="SG13" s="2">
        <v>0</v>
      </c>
      <c r="SH13" s="2">
        <v>0</v>
      </c>
      <c r="SI13" s="2">
        <v>0</v>
      </c>
      <c r="SJ13" s="2">
        <v>0</v>
      </c>
      <c r="SK13" s="2">
        <v>0</v>
      </c>
      <c r="SL13" s="2">
        <v>0</v>
      </c>
      <c r="SM13" s="2">
        <v>0</v>
      </c>
      <c r="SN13" s="2">
        <v>0</v>
      </c>
      <c r="SO13" s="2">
        <v>0</v>
      </c>
      <c r="SP13" s="2">
        <v>0</v>
      </c>
      <c r="SQ13" s="2">
        <v>0</v>
      </c>
      <c r="SR13" s="2">
        <v>0</v>
      </c>
      <c r="SS13" s="2">
        <v>0</v>
      </c>
      <c r="ST13" s="2">
        <v>0.379878386827879</v>
      </c>
      <c r="SU13" s="2">
        <v>3.5383593822380499</v>
      </c>
      <c r="SV13" s="2">
        <v>0</v>
      </c>
      <c r="SW13" s="2">
        <v>0</v>
      </c>
      <c r="SX13" s="2">
        <v>0.55795115123441297</v>
      </c>
      <c r="SY13" s="2">
        <v>0.76911220446198902</v>
      </c>
      <c r="SZ13" s="2">
        <v>0.62483287321450198</v>
      </c>
      <c r="TA13" s="2">
        <v>0.18374311736176099</v>
      </c>
      <c r="TB13" s="2">
        <v>0</v>
      </c>
      <c r="TC13" s="2">
        <v>0.142498081164983</v>
      </c>
      <c r="TD13" s="2">
        <v>5.7961426806085701</v>
      </c>
      <c r="TE13" s="2">
        <v>7.3929499243575201</v>
      </c>
      <c r="TF13" s="2">
        <v>0.88095049106478396</v>
      </c>
      <c r="TG13" s="2">
        <v>0.35031380543078799</v>
      </c>
      <c r="TH13" s="2">
        <v>0</v>
      </c>
      <c r="TI13" s="2">
        <v>2.5192549711003198</v>
      </c>
      <c r="TJ13" s="2">
        <v>7.0080123097057898</v>
      </c>
      <c r="TK13" s="2">
        <v>11.5934316698961</v>
      </c>
      <c r="TL13" s="2">
        <v>0.42197895271311497</v>
      </c>
      <c r="TM13" s="2">
        <v>0</v>
      </c>
      <c r="TN13" s="2">
        <v>5.1058153718642201</v>
      </c>
      <c r="TO13" s="2">
        <v>2.0887838952813</v>
      </c>
      <c r="TP13" s="2">
        <v>2.83446808722239</v>
      </c>
      <c r="TQ13" s="2">
        <v>0.55222586531070095</v>
      </c>
      <c r="TR13" s="2">
        <v>6.2255467746578697E-2</v>
      </c>
      <c r="TS13" s="2">
        <v>0</v>
      </c>
      <c r="TT13" s="2">
        <v>0</v>
      </c>
      <c r="TU13" s="2">
        <v>6.3648862756996296</v>
      </c>
      <c r="TV13" s="2">
        <v>22.6862351914776</v>
      </c>
      <c r="TW13" s="2">
        <v>6.1963904486007504</v>
      </c>
      <c r="TX13" s="2">
        <v>0.27274936208629103</v>
      </c>
      <c r="TY13" s="2">
        <v>4.5944619872918997</v>
      </c>
      <c r="TZ13" s="2">
        <v>1.1873216987138899</v>
      </c>
      <c r="UA13" s="2">
        <v>4.7367958205320901E-2</v>
      </c>
      <c r="UB13" s="2">
        <v>5.6991025715753003E-3</v>
      </c>
      <c r="UC13" s="2">
        <v>0</v>
      </c>
      <c r="UD13" s="2">
        <v>0</v>
      </c>
      <c r="UE13" s="2">
        <v>0</v>
      </c>
      <c r="UF13" s="2">
        <v>0</v>
      </c>
      <c r="UG13" s="2">
        <v>0.50575537839264095</v>
      </c>
      <c r="UH13" s="2">
        <v>0</v>
      </c>
      <c r="UI13" s="2">
        <v>8.2271861828456996E-3</v>
      </c>
      <c r="UJ13" s="2">
        <v>0</v>
      </c>
      <c r="UK13" s="2">
        <v>0</v>
      </c>
      <c r="UL13" s="2">
        <v>0</v>
      </c>
      <c r="UM13" s="2">
        <v>0</v>
      </c>
      <c r="UN13" s="2">
        <v>0</v>
      </c>
      <c r="UO13" s="2">
        <v>0</v>
      </c>
      <c r="UP13" s="2">
        <v>0</v>
      </c>
      <c r="UQ13" s="2">
        <v>0</v>
      </c>
      <c r="UR13" s="2">
        <v>0</v>
      </c>
      <c r="US13" s="2">
        <v>0</v>
      </c>
      <c r="UT13" s="2">
        <v>0</v>
      </c>
      <c r="UU13" s="2">
        <v>0</v>
      </c>
      <c r="UV13" s="2">
        <v>0</v>
      </c>
      <c r="UW13" s="2">
        <v>2.1036650751022502E-2</v>
      </c>
      <c r="UX13" s="2">
        <v>1.2133124532087E-3</v>
      </c>
      <c r="UY13" s="2">
        <v>0</v>
      </c>
      <c r="UZ13" s="2">
        <v>0</v>
      </c>
      <c r="VA13" s="2">
        <v>0</v>
      </c>
      <c r="VB13" s="2">
        <v>0</v>
      </c>
      <c r="VC13" s="2">
        <v>4.8105966091140102E-2</v>
      </c>
      <c r="VD13" s="2">
        <v>0</v>
      </c>
      <c r="VE13" s="2">
        <v>6.2265912784665997E-3</v>
      </c>
      <c r="VF13" s="2">
        <v>0</v>
      </c>
      <c r="VG13" s="2">
        <v>0</v>
      </c>
      <c r="VH13" s="2">
        <v>0</v>
      </c>
      <c r="VI13" s="2">
        <v>0</v>
      </c>
      <c r="VJ13" s="2">
        <v>0</v>
      </c>
      <c r="VK13" s="2">
        <v>0</v>
      </c>
      <c r="VL13" s="2">
        <v>0</v>
      </c>
      <c r="VM13" s="2">
        <v>0</v>
      </c>
      <c r="VN13" s="2">
        <v>0</v>
      </c>
      <c r="VO13" s="2">
        <v>0</v>
      </c>
      <c r="VP13" s="2">
        <v>0</v>
      </c>
      <c r="VQ13" s="2">
        <v>0</v>
      </c>
      <c r="VR13" s="2">
        <v>0</v>
      </c>
      <c r="VS13" s="2">
        <v>0.80842276285895398</v>
      </c>
      <c r="VT13" s="2">
        <v>8.5622867362701499E-2</v>
      </c>
      <c r="VU13" s="2">
        <v>0</v>
      </c>
      <c r="VV13" s="2">
        <v>0</v>
      </c>
      <c r="VW13" s="2">
        <v>0</v>
      </c>
      <c r="VX13" s="2">
        <v>6.7490220080895398</v>
      </c>
      <c r="VY13" s="2">
        <v>3.82050444904666</v>
      </c>
      <c r="VZ13" s="2">
        <v>1.6146821631595301</v>
      </c>
      <c r="WA13" s="2">
        <v>0.19780958269326801</v>
      </c>
      <c r="WB13" s="2">
        <v>0</v>
      </c>
      <c r="WC13" s="2">
        <v>0.234433870815344</v>
      </c>
      <c r="WD13" s="2">
        <v>4.0849756334538998E-3</v>
      </c>
      <c r="WE13" s="2">
        <v>3.4128007400424598E-2</v>
      </c>
      <c r="WF13" s="2">
        <v>0</v>
      </c>
      <c r="WG13" s="2">
        <v>0</v>
      </c>
      <c r="WH13" s="2">
        <v>0</v>
      </c>
      <c r="WI13" s="2">
        <v>0</v>
      </c>
      <c r="WJ13" s="2">
        <v>6.9232471692062996E-3</v>
      </c>
      <c r="WK13" s="2">
        <v>0</v>
      </c>
      <c r="WL13" s="2">
        <v>0</v>
      </c>
      <c r="WM13" s="2">
        <v>0</v>
      </c>
      <c r="WN13" s="2">
        <v>0</v>
      </c>
      <c r="WO13" s="2">
        <v>23.0604826822698</v>
      </c>
      <c r="WP13" s="2">
        <v>0</v>
      </c>
      <c r="WQ13" s="2">
        <v>18.2695491487205</v>
      </c>
      <c r="WR13" s="2">
        <v>1.12182241582344E-2</v>
      </c>
      <c r="WS13" s="2">
        <v>3.0192644278882601</v>
      </c>
      <c r="WT13" s="2">
        <v>4.64463241415215E-2</v>
      </c>
      <c r="WU13" s="2">
        <v>1.6454487810199701</v>
      </c>
      <c r="WV13" s="2">
        <v>0</v>
      </c>
      <c r="WW13" s="2">
        <v>0.30392999883833099</v>
      </c>
      <c r="WX13" s="2">
        <v>1.02761964744992</v>
      </c>
      <c r="WY13" s="2">
        <v>1.28473186139763</v>
      </c>
      <c r="WZ13" s="2">
        <v>3.8624966695638398E-2</v>
      </c>
      <c r="XA13" s="2">
        <v>12.7581549678549</v>
      </c>
      <c r="XB13" s="2">
        <v>0.22577952099549001</v>
      </c>
      <c r="XC13" s="2">
        <v>11.661750283138</v>
      </c>
      <c r="XD13" s="2">
        <v>3.2195617686900202</v>
      </c>
      <c r="XE13" s="2">
        <v>5.1585586604203701</v>
      </c>
      <c r="XF13" s="2">
        <v>0.404675526480751</v>
      </c>
      <c r="XG13" s="2">
        <v>0.68714378046448299</v>
      </c>
      <c r="XH13" s="2">
        <v>0</v>
      </c>
      <c r="XI13" s="2">
        <v>6.7776145551647002E-3</v>
      </c>
      <c r="XJ13" s="2">
        <v>0</v>
      </c>
      <c r="XK13" s="2">
        <v>7.3026081566886997E-3</v>
      </c>
      <c r="XL13" s="2">
        <v>0.34332538743705998</v>
      </c>
      <c r="XM13" s="2">
        <v>0</v>
      </c>
      <c r="XN13" s="2">
        <v>5.7548996938689995E-4</v>
      </c>
      <c r="XO13" s="2">
        <v>1.11373785711767E-2</v>
      </c>
      <c r="XP13" s="2">
        <v>9.1091246028757004E-3</v>
      </c>
      <c r="XQ13" s="2">
        <v>0</v>
      </c>
      <c r="XR13" s="2">
        <v>9.6102721203328006E-3</v>
      </c>
      <c r="XS13" s="2">
        <v>5.7415994604917003E-3</v>
      </c>
      <c r="XT13" s="2">
        <v>7.6874692309473001E-3</v>
      </c>
      <c r="XU13" s="2">
        <v>4.8957891654437397E-2</v>
      </c>
      <c r="XV13" s="2">
        <v>1.129847619634E-4</v>
      </c>
      <c r="XW13" s="75">
        <v>4.4111842473372397E-6</v>
      </c>
      <c r="XX13" s="2">
        <v>0</v>
      </c>
      <c r="XY13" s="2">
        <v>2.9879469329653002E-2</v>
      </c>
      <c r="XZ13" s="2">
        <v>0</v>
      </c>
      <c r="YA13" s="2">
        <v>1.6985468420854799E-2</v>
      </c>
      <c r="YB13" s="2">
        <v>0</v>
      </c>
      <c r="YC13" s="2">
        <v>0</v>
      </c>
      <c r="YD13" s="2">
        <v>0</v>
      </c>
      <c r="YE13" s="2">
        <v>0</v>
      </c>
      <c r="YF13" s="2">
        <v>0</v>
      </c>
      <c r="YG13" s="2">
        <v>2.20924224175079E-2</v>
      </c>
      <c r="YH13" s="2">
        <v>0</v>
      </c>
      <c r="YI13" s="2">
        <v>3.1484458759095E-3</v>
      </c>
      <c r="YJ13" s="2">
        <v>0</v>
      </c>
      <c r="YK13" s="2">
        <v>0</v>
      </c>
      <c r="YL13" s="2">
        <v>0</v>
      </c>
      <c r="YM13" s="2">
        <v>0</v>
      </c>
      <c r="YN13" s="2">
        <v>0</v>
      </c>
      <c r="YO13" s="2">
        <v>0</v>
      </c>
      <c r="YP13" s="2">
        <v>2.0785858400063002E-3</v>
      </c>
      <c r="YQ13" s="2">
        <v>2.2295194100161401E-2</v>
      </c>
      <c r="YR13" s="2">
        <v>0</v>
      </c>
      <c r="YS13" s="2">
        <v>5.8289158436999997E-4</v>
      </c>
      <c r="YT13" s="75">
        <v>1.8900401515703402E-5</v>
      </c>
      <c r="YU13" s="2">
        <v>2.8370602089943301E-2</v>
      </c>
      <c r="YV13" s="2">
        <v>1.7590171619273901E-2</v>
      </c>
      <c r="YW13" s="2">
        <v>4.7201181400277998E-3</v>
      </c>
      <c r="YX13" s="2">
        <v>8.3338303137089995E-4</v>
      </c>
      <c r="YY13" s="2">
        <v>2.3273411357600002E-3</v>
      </c>
      <c r="YZ13" s="2">
        <v>2.899079545476E-3</v>
      </c>
      <c r="ZA13" s="2">
        <v>4.0927678013405598E-2</v>
      </c>
      <c r="ZB13" s="2">
        <v>5.1302193865210999E-3</v>
      </c>
      <c r="ZC13" s="2">
        <v>9.0317002425978996E-2</v>
      </c>
      <c r="ZD13" s="2">
        <v>1.1959603803853001E-2</v>
      </c>
      <c r="ZE13" s="2">
        <v>2.4639836722419999E-4</v>
      </c>
      <c r="ZF13" s="2">
        <v>0</v>
      </c>
      <c r="ZG13" s="2">
        <v>0</v>
      </c>
      <c r="ZH13" s="2">
        <v>0</v>
      </c>
      <c r="ZI13" s="2">
        <v>0</v>
      </c>
      <c r="ZJ13" s="2">
        <v>0</v>
      </c>
      <c r="ZK13" s="2">
        <v>0</v>
      </c>
      <c r="ZL13" s="2">
        <v>0</v>
      </c>
      <c r="ZM13" s="2">
        <v>5.6706612954970004E-4</v>
      </c>
      <c r="ZN13" s="2">
        <v>3.8104365436349998E-4</v>
      </c>
      <c r="ZO13" s="2">
        <v>9.0413595001593006</v>
      </c>
      <c r="ZP13" s="2">
        <v>0.139059788535144</v>
      </c>
      <c r="ZQ13" s="2">
        <v>0</v>
      </c>
      <c r="ZR13" s="2">
        <v>0</v>
      </c>
      <c r="ZS13" s="2">
        <v>2.910656922978E-4</v>
      </c>
      <c r="ZT13" s="2">
        <v>0</v>
      </c>
      <c r="ZU13" s="2">
        <v>0</v>
      </c>
      <c r="ZV13" s="2">
        <v>0</v>
      </c>
      <c r="ZW13" s="2">
        <v>0</v>
      </c>
      <c r="ZX13" s="2">
        <v>1.5878506162488999</v>
      </c>
      <c r="ZY13" s="2">
        <v>0</v>
      </c>
      <c r="ZZ13" s="2">
        <v>2.4468074600450401E-2</v>
      </c>
      <c r="AAA13" s="2">
        <v>0</v>
      </c>
      <c r="AAB13" s="75">
        <v>1.0664624959560001E-5</v>
      </c>
      <c r="AAC13" s="2">
        <v>0.13192967014965501</v>
      </c>
      <c r="AAD13" s="2">
        <v>1.4073524050367001E-3</v>
      </c>
      <c r="AAE13" s="2">
        <v>6.0592918093218002E-3</v>
      </c>
      <c r="AAF13" s="2">
        <v>0</v>
      </c>
      <c r="AAG13" s="2">
        <v>5.0546693343139998E-4</v>
      </c>
      <c r="AAH13" s="2">
        <v>0</v>
      </c>
      <c r="AAI13" s="2">
        <v>0.256704260389096</v>
      </c>
      <c r="AAJ13" s="2">
        <v>0</v>
      </c>
      <c r="AAK13" s="2">
        <v>2.0219797469639901E-2</v>
      </c>
      <c r="AAL13" s="2">
        <v>0</v>
      </c>
      <c r="AAM13" s="75">
        <v>9.9005348575952507E-6</v>
      </c>
      <c r="AAN13" s="2">
        <v>5.3285153589813297E-2</v>
      </c>
      <c r="AAO13" s="2">
        <v>5.5771092565977398E-2</v>
      </c>
      <c r="AAP13" s="2">
        <v>0</v>
      </c>
      <c r="AAQ13" s="2">
        <v>7.1337733708541198E-2</v>
      </c>
      <c r="AAR13" s="2">
        <v>1.2031447707379499</v>
      </c>
      <c r="AAS13" s="2">
        <v>0.32296871205643002</v>
      </c>
      <c r="AAT13" s="2">
        <v>1.8076058234727901</v>
      </c>
      <c r="AAU13" s="2">
        <v>1.85609472954959</v>
      </c>
      <c r="AAV13" s="2">
        <v>1.2530195738311E-2</v>
      </c>
      <c r="AAW13" s="2">
        <v>0</v>
      </c>
      <c r="AAX13" s="2">
        <v>4.4122707222659999E-3</v>
      </c>
      <c r="AAY13" s="2">
        <v>2.4220160172332101E-2</v>
      </c>
      <c r="AAZ13" s="2">
        <v>0.135370167711477</v>
      </c>
      <c r="ABA13" s="2">
        <v>4.0698517539298996E-3</v>
      </c>
      <c r="ABB13" s="2">
        <v>0.28292812052820199</v>
      </c>
      <c r="ABC13" s="2">
        <v>5.0557059424245002E-3</v>
      </c>
      <c r="ABD13" s="2">
        <v>0.26714283742634598</v>
      </c>
      <c r="ABE13" s="2">
        <v>2.3723086716663299E-2</v>
      </c>
      <c r="ABF13" s="2">
        <v>0</v>
      </c>
      <c r="ABG13" s="2">
        <v>0</v>
      </c>
      <c r="ABH13" s="2">
        <v>0</v>
      </c>
      <c r="ABI13" s="2">
        <v>0</v>
      </c>
      <c r="ABJ13" s="2">
        <v>0</v>
      </c>
      <c r="ABK13" s="2">
        <v>0</v>
      </c>
      <c r="ABL13" s="2">
        <v>0</v>
      </c>
      <c r="ABM13" s="2">
        <v>0</v>
      </c>
      <c r="ABN13" s="2">
        <v>0</v>
      </c>
      <c r="ABO13" s="2">
        <v>0</v>
      </c>
      <c r="ABP13" s="2">
        <v>8.08886945089035E-2</v>
      </c>
      <c r="ABQ13" s="2">
        <v>0.17975265446423</v>
      </c>
      <c r="ABR13" s="2">
        <v>8.08886945089035E-2</v>
      </c>
      <c r="ABS13" s="2">
        <v>5.6172704520070999E-3</v>
      </c>
      <c r="ABT13" s="2">
        <v>3.8112920409715201E-2</v>
      </c>
      <c r="ABU13" s="2">
        <v>9.3414020612046997E-3</v>
      </c>
      <c r="ABV13" s="2">
        <v>0.49555154073270102</v>
      </c>
      <c r="ABW13" s="2">
        <v>0.49555154073270102</v>
      </c>
      <c r="ABX13" s="2">
        <v>0.507760263908554</v>
      </c>
      <c r="ABY13" s="2">
        <v>0.507760263908554</v>
      </c>
      <c r="ABZ13" s="2">
        <v>9.2293061824530002E-3</v>
      </c>
      <c r="ACA13" s="2">
        <v>7.7617942717599997E-4</v>
      </c>
      <c r="ACB13" s="2">
        <v>4.2653730085259999E-4</v>
      </c>
      <c r="ACC13" s="2">
        <v>5.7663843881120003E-4</v>
      </c>
      <c r="ACD13" s="2">
        <v>0</v>
      </c>
      <c r="ACE13" s="2">
        <v>0</v>
      </c>
      <c r="ACF13" s="2">
        <v>0</v>
      </c>
      <c r="ACG13" s="2">
        <v>0</v>
      </c>
      <c r="ACH13" s="2">
        <v>2.7757765713129999E-4</v>
      </c>
      <c r="ACI13" s="2">
        <v>0</v>
      </c>
      <c r="ACJ13" s="2">
        <v>0</v>
      </c>
      <c r="ACK13" s="75">
        <v>2.3398398623082898E-5</v>
      </c>
      <c r="ACL13" s="2">
        <v>0</v>
      </c>
      <c r="ACM13" s="2">
        <v>0</v>
      </c>
      <c r="ACN13" s="2">
        <v>0</v>
      </c>
      <c r="ACO13" s="2">
        <v>0</v>
      </c>
      <c r="ACP13" s="2">
        <v>0</v>
      </c>
      <c r="ACQ13" s="2">
        <v>6.8874870385100602</v>
      </c>
      <c r="ACR13" s="2">
        <v>0</v>
      </c>
      <c r="ACS13" s="2">
        <v>41.455591976199401</v>
      </c>
      <c r="ACT13" s="2">
        <v>9.4959374714989497</v>
      </c>
      <c r="ACU13" s="2">
        <v>-136.35893194306999</v>
      </c>
      <c r="ACV13" s="2">
        <v>48.771951160215501</v>
      </c>
      <c r="ACW13" s="2">
        <v>31.299261508955802</v>
      </c>
      <c r="ACX13" s="2">
        <v>96.742532573574493</v>
      </c>
      <c r="ACY13" s="2">
        <v>3.0861745257981101</v>
      </c>
      <c r="ACZ13" s="2">
        <v>25.453363570200001</v>
      </c>
      <c r="ADA13" s="2">
        <v>41.525925906466199</v>
      </c>
      <c r="ADB13" s="2">
        <v>8.2667430120047705</v>
      </c>
      <c r="ADC13" s="2">
        <v>33.095865174786098</v>
      </c>
      <c r="ADD13" s="2">
        <v>6.7383746264272002</v>
      </c>
      <c r="ADE13" s="2">
        <v>16.107633989418499</v>
      </c>
      <c r="ADF13" s="2">
        <v>0</v>
      </c>
      <c r="ADG13" s="2">
        <v>19.522932083699001</v>
      </c>
      <c r="ADH13" s="2">
        <v>10.0983613408221</v>
      </c>
      <c r="ADI13" s="2">
        <v>0</v>
      </c>
      <c r="ADJ13" s="2">
        <v>0</v>
      </c>
      <c r="ADK13" s="2">
        <v>0</v>
      </c>
      <c r="ADL13" s="2">
        <v>0</v>
      </c>
      <c r="ADM13" s="2">
        <v>4.3023468591841496</v>
      </c>
      <c r="ADN13" s="2">
        <v>2.88343058950149</v>
      </c>
      <c r="ADO13" s="2">
        <v>3.4545639583037899</v>
      </c>
      <c r="ADP13" s="2">
        <v>1.6466206191430199</v>
      </c>
      <c r="ADQ13" s="2">
        <v>0.38150432913926502</v>
      </c>
      <c r="ADR13" s="2">
        <v>0.47522530329746099</v>
      </c>
      <c r="ADS13" s="2">
        <v>26.8532211234944</v>
      </c>
      <c r="ADT13" s="2">
        <v>7.6019467657117703</v>
      </c>
      <c r="ADU13" s="2">
        <v>43.870357443223199</v>
      </c>
      <c r="ADV13" s="2">
        <v>4.8543933941622699</v>
      </c>
      <c r="ADW13" s="2">
        <v>0.56722540553966305</v>
      </c>
      <c r="ADX13" s="2">
        <v>0</v>
      </c>
      <c r="ADY13" s="2">
        <v>0</v>
      </c>
      <c r="ADZ13" s="2">
        <v>0</v>
      </c>
      <c r="AEA13" s="2">
        <v>0</v>
      </c>
      <c r="AEB13" s="2">
        <v>0</v>
      </c>
      <c r="AEC13" s="2">
        <v>0</v>
      </c>
      <c r="AED13" s="2">
        <v>0</v>
      </c>
      <c r="AEE13" s="2">
        <v>1.042244215355</v>
      </c>
      <c r="AEF13" s="2">
        <v>0.68464850642836605</v>
      </c>
      <c r="AEG13" s="2">
        <v>98.617728512483794</v>
      </c>
      <c r="AEH13" s="2">
        <v>374.45290080099699</v>
      </c>
      <c r="AEI13" s="2">
        <v>0</v>
      </c>
      <c r="AEJ13" s="2">
        <v>253.59723152141299</v>
      </c>
      <c r="AEK13" s="2">
        <v>628.05013232241004</v>
      </c>
      <c r="AEL13" s="2">
        <v>0</v>
      </c>
      <c r="AEM13" s="2">
        <v>0.45606190904997002</v>
      </c>
      <c r="AEN13" s="2">
        <v>1.7196433523388399E-2</v>
      </c>
      <c r="AEO13" s="2">
        <v>0</v>
      </c>
      <c r="AEP13" s="2">
        <v>0.29635062076914398</v>
      </c>
      <c r="AEQ13" s="2">
        <v>0.342715938369555</v>
      </c>
      <c r="AER13" s="2">
        <v>4.6887336292923002E-3</v>
      </c>
      <c r="AES13" s="2">
        <v>0.33239711956600398</v>
      </c>
      <c r="AET13" s="2">
        <v>1.4494107549073501</v>
      </c>
      <c r="AEU13" s="2">
        <v>0</v>
      </c>
      <c r="AEV13" s="2">
        <v>64.946380204281397</v>
      </c>
      <c r="AEW13" s="2">
        <v>46.178081442279598</v>
      </c>
      <c r="AEX13" s="2">
        <v>23.380499489575001</v>
      </c>
      <c r="AEY13" s="2">
        <v>5.0740738687051996</v>
      </c>
      <c r="AEZ13" s="2">
        <v>6.1097839655717099</v>
      </c>
      <c r="AFA13" s="2">
        <v>7.6107234344407102</v>
      </c>
      <c r="AFB13" s="2">
        <v>166.69467369075801</v>
      </c>
      <c r="AFC13" s="2">
        <v>56.659843227105</v>
      </c>
      <c r="AFD13" s="2">
        <v>271.12768731180898</v>
      </c>
      <c r="AFE13" s="2">
        <v>31.408414069994599</v>
      </c>
      <c r="AFF13" s="2">
        <v>1.69220949629036</v>
      </c>
      <c r="AFG13" s="2">
        <v>0</v>
      </c>
      <c r="AFH13" s="2">
        <v>0</v>
      </c>
      <c r="AFI13" s="2">
        <v>0</v>
      </c>
      <c r="AFJ13" s="2">
        <v>0</v>
      </c>
      <c r="AFK13" s="2">
        <v>0</v>
      </c>
      <c r="AFL13" s="2">
        <v>0</v>
      </c>
      <c r="AFM13" s="2">
        <v>0</v>
      </c>
      <c r="AFN13" s="2">
        <v>3.8678266664429</v>
      </c>
      <c r="AFO13" s="2">
        <v>2.66956211131405</v>
      </c>
      <c r="AFP13" s="2">
        <v>687.41975897856696</v>
      </c>
      <c r="AFQ13" s="2">
        <v>717.03544698480096</v>
      </c>
      <c r="AFR13" s="2">
        <v>0</v>
      </c>
      <c r="AFS13" s="2">
        <v>496.10243907612403</v>
      </c>
      <c r="AFT13" s="2">
        <v>1213.13788606093</v>
      </c>
      <c r="AFU13" s="2">
        <v>22.949076443793199</v>
      </c>
      <c r="AFV13" s="2">
        <v>0</v>
      </c>
      <c r="AFW13" s="2">
        <v>0</v>
      </c>
      <c r="AFX13" s="2">
        <v>22.949076443793199</v>
      </c>
      <c r="AFY13" s="2">
        <v>0</v>
      </c>
      <c r="AFZ13" s="2">
        <v>4.8124402966036897</v>
      </c>
      <c r="AGA13" s="2">
        <v>0.45606190904997002</v>
      </c>
      <c r="AGB13" s="2">
        <v>4.3563783875537201</v>
      </c>
      <c r="AGC13" s="2">
        <v>14.4870082197766</v>
      </c>
      <c r="AGD13" s="2">
        <v>0.40031720102700602</v>
      </c>
      <c r="AGE13" s="2">
        <v>3.8133654093897298</v>
      </c>
      <c r="AGF13" s="2">
        <v>1.7196433523388399E-2</v>
      </c>
      <c r="AGG13" s="2">
        <v>10.2557759859813</v>
      </c>
      <c r="AGH13" s="2">
        <v>0</v>
      </c>
      <c r="AGI13" s="2">
        <v>0</v>
      </c>
      <c r="AGJ13" s="2">
        <v>3.5318985518400001E-4</v>
      </c>
      <c r="AGK13" s="2">
        <v>17.337811894704899</v>
      </c>
      <c r="AGL13" s="2">
        <v>17.337811894704899</v>
      </c>
      <c r="AGM13" s="2">
        <v>0</v>
      </c>
      <c r="AGN13" s="2">
        <v>0</v>
      </c>
      <c r="AGO13" s="2">
        <v>0</v>
      </c>
      <c r="AGP13" s="2">
        <v>0.81760523204631597</v>
      </c>
      <c r="AGQ13" s="2">
        <v>0.52125461127717199</v>
      </c>
      <c r="AGR13" s="2">
        <v>0.29635062076914398</v>
      </c>
      <c r="AGS13" s="2">
        <v>0</v>
      </c>
      <c r="AGT13" s="2">
        <v>0</v>
      </c>
      <c r="AGU13" s="2">
        <v>179.737127343395</v>
      </c>
      <c r="AGV13" s="2">
        <v>3.4328692406083499</v>
      </c>
      <c r="AGW13" s="2">
        <v>52.800779856461098</v>
      </c>
      <c r="AGX13" s="2">
        <v>0.342715938369555</v>
      </c>
      <c r="AGY13" s="2">
        <v>123.159144089438</v>
      </c>
      <c r="AGZ13" s="2">
        <v>0</v>
      </c>
      <c r="AHA13" s="2">
        <v>0</v>
      </c>
      <c r="AHB13" s="2">
        <v>1.6182185174313001E-3</v>
      </c>
      <c r="AHC13" s="2">
        <v>3.1792226197249098</v>
      </c>
      <c r="AHD13" s="2">
        <v>6.5751634843625104E-2</v>
      </c>
      <c r="AHE13" s="2">
        <v>0.93285156670018698</v>
      </c>
      <c r="AHF13" s="2">
        <v>4.6887336292923002E-3</v>
      </c>
      <c r="AHG13" s="2">
        <v>2.17589968992149</v>
      </c>
      <c r="AHH13" s="2">
        <v>0</v>
      </c>
      <c r="AHI13" s="2">
        <v>0</v>
      </c>
      <c r="AHJ13" s="75">
        <v>3.0994630321684098E-5</v>
      </c>
      <c r="AHK13" s="2">
        <v>163.52431091860399</v>
      </c>
      <c r="AHL13" s="2">
        <v>4.6839867766185801</v>
      </c>
      <c r="AHM13" s="2">
        <v>59.495680664125103</v>
      </c>
      <c r="AHN13" s="2">
        <v>0.33239711956600398</v>
      </c>
      <c r="AHO13" s="2">
        <v>99.012246358294504</v>
      </c>
      <c r="AHP13" s="2">
        <v>0</v>
      </c>
      <c r="AHQ13" s="2">
        <v>0</v>
      </c>
      <c r="AHR13" s="2">
        <v>450.29347973909398</v>
      </c>
      <c r="AHS13" s="2">
        <v>43.448876770445601</v>
      </c>
      <c r="AHT13" s="2">
        <v>43.448876770445601</v>
      </c>
      <c r="AHU13" s="2">
        <v>0</v>
      </c>
      <c r="AHV13" s="2">
        <v>0</v>
      </c>
      <c r="AHW13" s="2">
        <v>0</v>
      </c>
      <c r="AHX13" s="2">
        <v>0</v>
      </c>
      <c r="AHY13" s="2">
        <v>0</v>
      </c>
      <c r="AHZ13" s="2">
        <v>0</v>
      </c>
      <c r="AIA13" s="2">
        <v>0</v>
      </c>
      <c r="AIB13" s="2">
        <v>0</v>
      </c>
      <c r="AIC13" s="2">
        <v>0</v>
      </c>
      <c r="AID13" s="2">
        <v>0</v>
      </c>
      <c r="AIE13" s="2">
        <v>0</v>
      </c>
      <c r="AIF13" s="2">
        <v>0</v>
      </c>
      <c r="AIG13" s="2">
        <v>0</v>
      </c>
      <c r="AIH13" s="2">
        <v>0</v>
      </c>
      <c r="AII13" s="2">
        <v>0</v>
      </c>
      <c r="AIJ13" s="2">
        <v>0</v>
      </c>
      <c r="AIK13" s="2">
        <v>0</v>
      </c>
      <c r="AIL13" s="2">
        <v>0</v>
      </c>
      <c r="AIM13" s="2">
        <v>0</v>
      </c>
      <c r="AIN13" s="2">
        <v>0</v>
      </c>
      <c r="AIO13" s="2">
        <v>0</v>
      </c>
      <c r="AIP13" s="2">
        <v>0</v>
      </c>
      <c r="AIQ13" s="2">
        <v>0</v>
      </c>
      <c r="AIR13" s="2">
        <v>0</v>
      </c>
      <c r="AIS13" s="2">
        <v>0</v>
      </c>
      <c r="AIT13" s="2">
        <v>0</v>
      </c>
      <c r="AIU13" s="2">
        <v>0</v>
      </c>
      <c r="AIV13" s="2">
        <v>0</v>
      </c>
      <c r="AIW13" s="2">
        <v>0.48233385242329402</v>
      </c>
      <c r="AIX13" s="2">
        <v>0</v>
      </c>
      <c r="AIY13" s="2">
        <v>162.62193381199299</v>
      </c>
      <c r="AIZ13" s="2">
        <v>0</v>
      </c>
      <c r="AJA13" s="2">
        <v>1701.4037011722801</v>
      </c>
      <c r="AJB13" s="2">
        <v>118.355974508255</v>
      </c>
      <c r="AJC13" s="2">
        <v>123.28416263167099</v>
      </c>
      <c r="AJD13" s="2">
        <v>0</v>
      </c>
      <c r="AJE13" s="2">
        <v>6.9621161475442399</v>
      </c>
      <c r="AJF13" s="2">
        <v>0</v>
      </c>
      <c r="AJG13" s="2">
        <v>0</v>
      </c>
      <c r="AJH13" s="2">
        <v>0.21119998648319999</v>
      </c>
      <c r="AJI13" s="2">
        <v>0</v>
      </c>
      <c r="AJJ13" s="2">
        <v>446.39519426885198</v>
      </c>
      <c r="AJK13" s="2">
        <v>0</v>
      </c>
      <c r="AJL13" s="2">
        <v>0</v>
      </c>
      <c r="AJM13" s="2">
        <v>87.961548086908607</v>
      </c>
      <c r="AJN13" s="2">
        <v>0</v>
      </c>
      <c r="AJO13" s="2">
        <v>14.408998567078701</v>
      </c>
      <c r="AJP13" s="2">
        <v>2.7348122618650201</v>
      </c>
      <c r="AJQ13" s="2">
        <v>716.22878260522498</v>
      </c>
      <c r="AJR13" s="2">
        <v>0.63383878560080298</v>
      </c>
      <c r="AJS13" s="2">
        <v>0</v>
      </c>
      <c r="AJT13" s="2">
        <v>0</v>
      </c>
      <c r="AJU13" s="2">
        <v>88.540941390765894</v>
      </c>
      <c r="AJV13" s="2">
        <v>95.429339491532801</v>
      </c>
      <c r="AJW13" s="2">
        <v>10.6032599435036</v>
      </c>
      <c r="AJX13" s="2">
        <v>0</v>
      </c>
      <c r="AJY13" s="2">
        <v>28.9460896283503</v>
      </c>
      <c r="AJZ13" s="2">
        <v>98.617728512483794</v>
      </c>
      <c r="AKA13" s="2">
        <v>19.680644942321901</v>
      </c>
      <c r="AKB13" s="2">
        <v>22.459095054942999</v>
      </c>
      <c r="AKC13" s="2">
        <v>0</v>
      </c>
      <c r="AKD13" s="2">
        <v>0</v>
      </c>
      <c r="AKE13" s="2">
        <v>0</v>
      </c>
      <c r="AKF13" s="2">
        <v>0</v>
      </c>
      <c r="AKG13" s="2">
        <v>217.770357071234</v>
      </c>
      <c r="AKH13" s="2">
        <v>0</v>
      </c>
      <c r="AKI13" s="2">
        <v>0</v>
      </c>
      <c r="AKJ13" s="2">
        <v>104.809110256401</v>
      </c>
      <c r="AKK13" s="2">
        <v>0</v>
      </c>
      <c r="AKL13" s="2">
        <v>0.56319268703099801</v>
      </c>
      <c r="AKM13" s="2">
        <v>0</v>
      </c>
      <c r="AKN13" s="2">
        <v>0</v>
      </c>
      <c r="AKO13" s="2">
        <v>0</v>
      </c>
      <c r="AKP13" s="2">
        <v>0</v>
      </c>
      <c r="AKQ13" s="2">
        <v>0</v>
      </c>
      <c r="AKR13" s="2">
        <v>83.848061531984598</v>
      </c>
      <c r="AKS13" s="2">
        <v>13.3998855109913</v>
      </c>
      <c r="AKT13" s="2">
        <v>0</v>
      </c>
      <c r="AKU13" s="2">
        <v>0</v>
      </c>
      <c r="AKV13" s="2">
        <v>119.331152710371</v>
      </c>
      <c r="AKW13" s="2">
        <v>628.05013232241004</v>
      </c>
      <c r="AKX13" s="2">
        <v>0</v>
      </c>
      <c r="AKY13" s="2">
        <v>14.9163940887964</v>
      </c>
      <c r="AKZ13" s="2">
        <v>0</v>
      </c>
      <c r="ALA13" s="2">
        <v>14.391305970857401</v>
      </c>
      <c r="ALB13" s="2">
        <v>0</v>
      </c>
      <c r="ALC13" s="2">
        <v>14.9163940887964</v>
      </c>
      <c r="ALD13" s="2">
        <v>324.28455983671802</v>
      </c>
      <c r="ALE13" s="2">
        <v>0</v>
      </c>
      <c r="ALF13" s="2">
        <v>0</v>
      </c>
      <c r="ALG13" s="2">
        <v>0</v>
      </c>
      <c r="ALH13" s="2">
        <v>0</v>
      </c>
      <c r="ALI13" s="2">
        <v>0</v>
      </c>
      <c r="ALJ13" s="2">
        <v>0</v>
      </c>
      <c r="ALK13" s="2">
        <v>0</v>
      </c>
      <c r="ALL13" s="2">
        <v>0</v>
      </c>
      <c r="ALM13" s="2">
        <v>0</v>
      </c>
      <c r="ALN13" s="2">
        <v>8.5829248530975502</v>
      </c>
      <c r="ALO13" s="2">
        <v>0</v>
      </c>
    </row>
    <row r="14" spans="1:1003" ht="15.75" customHeight="1" x14ac:dyDescent="0.15">
      <c r="A14" s="2">
        <v>25025</v>
      </c>
      <c r="B14" s="2">
        <v>2003</v>
      </c>
      <c r="C14" s="2" t="s">
        <v>54</v>
      </c>
      <c r="D14" s="2" t="s">
        <v>55</v>
      </c>
      <c r="E14" s="2" t="s">
        <v>1261</v>
      </c>
      <c r="F14" s="2">
        <v>15</v>
      </c>
      <c r="G14" s="2">
        <v>540364.79648582102</v>
      </c>
      <c r="H14" s="2">
        <v>737199.04992831603</v>
      </c>
      <c r="I14" s="2">
        <v>41660.673351077203</v>
      </c>
      <c r="J14" s="2">
        <v>363523.93966332002</v>
      </c>
      <c r="K14" s="2">
        <v>1441.1767802655399</v>
      </c>
      <c r="L14" s="2">
        <v>4070.76608878149</v>
      </c>
      <c r="M14" s="2">
        <v>133234.97885852799</v>
      </c>
      <c r="N14" s="2">
        <v>45838.015192063198</v>
      </c>
      <c r="O14" s="2">
        <v>238398.834710981</v>
      </c>
      <c r="P14" s="2">
        <v>343253.15596793802</v>
      </c>
      <c r="Q14" s="2">
        <v>65436.4343423674</v>
      </c>
      <c r="R14" s="2">
        <v>394393.89842472703</v>
      </c>
      <c r="S14" s="2">
        <v>111749.17568235801</v>
      </c>
      <c r="T14" s="2">
        <v>51678.999205654</v>
      </c>
      <c r="U14" s="2">
        <v>2968885.8962708898</v>
      </c>
      <c r="V14" s="2">
        <v>884.37774668724398</v>
      </c>
      <c r="W14" s="2">
        <v>1140.20462686778</v>
      </c>
      <c r="X14" s="2">
        <v>0</v>
      </c>
      <c r="Y14" s="2">
        <v>8179.4379735234197</v>
      </c>
      <c r="Z14" s="2">
        <v>9919.1184040836306</v>
      </c>
      <c r="AA14" s="2">
        <v>11599.212426493399</v>
      </c>
      <c r="AB14" s="2">
        <v>9364.5146883353791</v>
      </c>
      <c r="AC14" s="2">
        <v>1003.0029512052</v>
      </c>
      <c r="AD14" s="2">
        <v>7015.0009814627801</v>
      </c>
      <c r="AE14" s="2">
        <v>2574.12940699519</v>
      </c>
      <c r="AF14" s="2">
        <v>23497.7283690523</v>
      </c>
      <c r="AG14" s="2">
        <v>2109.03567536635</v>
      </c>
      <c r="AH14" s="2">
        <v>1214844.8638234499</v>
      </c>
      <c r="AI14" s="2">
        <v>979.72453989131702</v>
      </c>
      <c r="AJ14" s="2">
        <v>0</v>
      </c>
      <c r="AK14" s="2">
        <v>5726.75131444201</v>
      </c>
      <c r="AL14" s="2">
        <v>3711.4902283250799</v>
      </c>
      <c r="AM14" s="2">
        <v>5040.3680324232</v>
      </c>
      <c r="AN14" s="2">
        <v>1151.93694904115</v>
      </c>
      <c r="AO14" s="2">
        <v>0</v>
      </c>
      <c r="AP14" s="2">
        <v>2571.6031382608398</v>
      </c>
      <c r="AQ14" s="2">
        <v>2206.8184913023501</v>
      </c>
      <c r="AR14" s="2">
        <v>28572.419725052601</v>
      </c>
      <c r="AS14" s="2">
        <v>841.80888320075201</v>
      </c>
      <c r="AT14" s="2">
        <v>7840.9892829052096</v>
      </c>
      <c r="AU14" s="2">
        <v>241875.77249902199</v>
      </c>
      <c r="AV14" s="2">
        <v>0</v>
      </c>
      <c r="AW14" s="2">
        <v>3070.78532547744</v>
      </c>
      <c r="AX14" s="2">
        <v>1716.2274481967299</v>
      </c>
      <c r="AY14" s="2">
        <v>1384.62697912356</v>
      </c>
      <c r="AZ14" s="2">
        <v>410.01167268445499</v>
      </c>
      <c r="BA14" s="2">
        <v>0</v>
      </c>
      <c r="BB14" s="2">
        <v>374.22769066509102</v>
      </c>
      <c r="BC14" s="2">
        <v>12933.742442799399</v>
      </c>
      <c r="BD14" s="2">
        <v>88341.942629425597</v>
      </c>
      <c r="BE14" s="2">
        <v>15073.0778568931</v>
      </c>
      <c r="BF14" s="2">
        <v>1796.12136910851</v>
      </c>
      <c r="BG14" s="2">
        <v>2287.01984386104</v>
      </c>
      <c r="BH14" s="2">
        <v>58318571.747527502</v>
      </c>
      <c r="BI14" s="2">
        <v>13859.800127505499</v>
      </c>
      <c r="BJ14" s="2">
        <v>14379.8170579079</v>
      </c>
      <c r="BK14" s="2">
        <v>23637.208418410999</v>
      </c>
      <c r="BL14" s="2">
        <v>865.863225425314</v>
      </c>
      <c r="BM14" s="2">
        <v>0</v>
      </c>
      <c r="BN14" s="2">
        <v>12157.0362245671</v>
      </c>
      <c r="BO14" s="2">
        <v>4285.9985057461099</v>
      </c>
      <c r="BP14" s="2">
        <v>151210.522224146</v>
      </c>
      <c r="BQ14" s="2">
        <v>9181.74930740942</v>
      </c>
      <c r="BR14" s="2">
        <v>1788.83631789935</v>
      </c>
      <c r="BS14" s="2">
        <v>1590.62813484049</v>
      </c>
      <c r="BT14" s="2">
        <v>0</v>
      </c>
      <c r="BU14" s="2">
        <v>14411530.6124538</v>
      </c>
      <c r="BV14" s="2">
        <v>20828.629328659401</v>
      </c>
      <c r="BW14" s="2">
        <v>73487.9765258525</v>
      </c>
      <c r="BX14" s="2">
        <v>20277.238938627201</v>
      </c>
      <c r="BY14" s="2">
        <v>883.52247736408697</v>
      </c>
      <c r="BZ14" s="2">
        <v>19286.516932135499</v>
      </c>
      <c r="CA14" s="2">
        <v>3885.4242613576698</v>
      </c>
      <c r="CB14" s="2">
        <v>310284.25359265902</v>
      </c>
      <c r="CC14" s="2">
        <v>15166.379643463</v>
      </c>
      <c r="CD14" s="2">
        <v>1824.75150929851</v>
      </c>
      <c r="CE14" s="2">
        <v>1724.29720696715</v>
      </c>
      <c r="CF14" s="2">
        <v>0</v>
      </c>
      <c r="CG14" s="2">
        <v>35276.475337973701</v>
      </c>
      <c r="CH14" s="2">
        <v>22318547.158517499</v>
      </c>
      <c r="CI14" s="2">
        <v>161933.89721755899</v>
      </c>
      <c r="CJ14" s="2">
        <v>42784.398594912702</v>
      </c>
      <c r="CK14" s="2">
        <v>2634.1990192111498</v>
      </c>
      <c r="CL14" s="2">
        <v>44693.775899636799</v>
      </c>
      <c r="CM14" s="2">
        <v>4246.0791636367503</v>
      </c>
      <c r="CN14" s="2">
        <v>398608.83454126399</v>
      </c>
      <c r="CO14" s="2">
        <v>13451.1799787572</v>
      </c>
      <c r="CP14" s="2">
        <v>1644.6152350720599</v>
      </c>
      <c r="CQ14" s="2">
        <v>1427.57416242251</v>
      </c>
      <c r="CR14" s="2">
        <v>0</v>
      </c>
      <c r="CS14" s="2">
        <v>27804.753872915298</v>
      </c>
      <c r="CT14" s="2">
        <v>157770.45167319701</v>
      </c>
      <c r="CU14" s="2">
        <v>14330085.124639099</v>
      </c>
      <c r="CV14" s="2">
        <v>37710.939052350797</v>
      </c>
      <c r="CW14" s="2">
        <v>2811.59528158586</v>
      </c>
      <c r="CX14" s="2">
        <v>152441.349609047</v>
      </c>
      <c r="CY14" s="2">
        <v>3546.3756759164098</v>
      </c>
      <c r="CZ14" s="2">
        <v>144149.77959501301</v>
      </c>
      <c r="DA14" s="2">
        <v>6735.5622620252498</v>
      </c>
      <c r="DB14" s="2">
        <v>388.481116533293</v>
      </c>
      <c r="DC14" s="2">
        <v>1115.64700760818</v>
      </c>
      <c r="DD14" s="2">
        <v>0</v>
      </c>
      <c r="DE14" s="2">
        <v>9476.2006430416805</v>
      </c>
      <c r="DF14" s="2">
        <v>81788.033784749496</v>
      </c>
      <c r="DG14" s="2">
        <v>15402.676672093299</v>
      </c>
      <c r="DH14" s="2">
        <v>3541836.72457672</v>
      </c>
      <c r="DI14" s="2">
        <v>1993.6440326299</v>
      </c>
      <c r="DJ14" s="2">
        <v>24742.738240497401</v>
      </c>
      <c r="DK14" s="2">
        <v>2506.7958358343999</v>
      </c>
      <c r="DL14" s="2">
        <v>3978.7941190886199</v>
      </c>
      <c r="DM14" s="2">
        <v>0</v>
      </c>
      <c r="DN14" s="2">
        <v>0</v>
      </c>
      <c r="DO14" s="2">
        <v>213.24076884066901</v>
      </c>
      <c r="DP14" s="2">
        <v>0</v>
      </c>
      <c r="DQ14" s="2">
        <v>0</v>
      </c>
      <c r="DR14" s="2">
        <v>0</v>
      </c>
      <c r="DS14" s="2">
        <v>0</v>
      </c>
      <c r="DT14" s="2">
        <v>1413.2199804095801</v>
      </c>
      <c r="DU14" s="2">
        <v>552449.09466592595</v>
      </c>
      <c r="DV14" s="2">
        <v>1261.6010099566899</v>
      </c>
      <c r="DW14" s="2">
        <v>1090.7323598816799</v>
      </c>
      <c r="DX14" s="2">
        <v>221010.718609793</v>
      </c>
      <c r="DY14" s="2">
        <v>11469.378921633401</v>
      </c>
      <c r="DZ14" s="2">
        <v>1214.7618242052399</v>
      </c>
      <c r="EA14" s="2">
        <v>1437.22471232064</v>
      </c>
      <c r="EB14" s="2">
        <v>0</v>
      </c>
      <c r="EC14" s="2">
        <v>22239.5110482606</v>
      </c>
      <c r="ED14" s="2">
        <v>100190.208310113</v>
      </c>
      <c r="EE14" s="2">
        <v>54202.844366899</v>
      </c>
      <c r="EF14" s="2">
        <v>23970.190360569199</v>
      </c>
      <c r="EG14" s="2">
        <v>2806.3943303821902</v>
      </c>
      <c r="EH14" s="2">
        <v>8813816.1873789802</v>
      </c>
      <c r="EI14" s="2">
        <v>3480.2047354093902</v>
      </c>
      <c r="EJ14" s="2">
        <v>40490.235868582902</v>
      </c>
      <c r="EK14" s="2">
        <v>1307.93670739851</v>
      </c>
      <c r="EL14" s="2">
        <v>10927.1823468974</v>
      </c>
      <c r="EM14" s="2">
        <v>17199.843439077002</v>
      </c>
      <c r="EN14" s="2">
        <v>0</v>
      </c>
      <c r="EO14" s="2">
        <v>4892.0340146388999</v>
      </c>
      <c r="EP14" s="2">
        <v>2745.8070974155698</v>
      </c>
      <c r="EQ14" s="2">
        <v>2216.70088625265</v>
      </c>
      <c r="ER14" s="2">
        <v>626.19998000715896</v>
      </c>
      <c r="ES14" s="2">
        <v>0</v>
      </c>
      <c r="ET14" s="2">
        <v>574.53139689572697</v>
      </c>
      <c r="EU14" s="2">
        <v>347732.58916739502</v>
      </c>
      <c r="EV14" s="2">
        <v>75336.109236146993</v>
      </c>
      <c r="EW14" s="2">
        <v>28310.116748606801</v>
      </c>
      <c r="EX14" s="2">
        <v>29115.404442696799</v>
      </c>
      <c r="EY14" s="2">
        <v>0</v>
      </c>
      <c r="EZ14" s="2">
        <v>130525.749657778</v>
      </c>
      <c r="FA14" s="2">
        <v>393049.783332647</v>
      </c>
      <c r="FB14" s="2">
        <v>348905.51152510801</v>
      </c>
      <c r="FC14" s="2">
        <v>138574.51344236301</v>
      </c>
      <c r="FD14" s="2">
        <v>12132.358092378399</v>
      </c>
      <c r="FE14" s="2">
        <v>265118.38112312497</v>
      </c>
      <c r="FF14" s="2">
        <v>40756.300878879403</v>
      </c>
      <c r="FG14" s="2">
        <v>3020564.8954765401</v>
      </c>
      <c r="FH14" s="2">
        <v>1238342.5921925099</v>
      </c>
      <c r="FI14" s="2">
        <v>270448.19222407503</v>
      </c>
      <c r="FJ14" s="2">
        <v>58406913.690156899</v>
      </c>
      <c r="FK14" s="2">
        <v>14562741.1346779</v>
      </c>
      <c r="FL14" s="2">
        <v>22628831.412110198</v>
      </c>
      <c r="FM14" s="2">
        <v>1046994.33812418</v>
      </c>
      <c r="FN14" s="2">
        <v>14728693.959180299</v>
      </c>
      <c r="FO14" s="2">
        <v>3685986.50417173</v>
      </c>
      <c r="FP14" s="2">
        <v>556427.88878501498</v>
      </c>
      <c r="FQ14" s="2">
        <v>9034826.9059887696</v>
      </c>
      <c r="FR14" s="2">
        <v>388222.82503597799</v>
      </c>
      <c r="FS14" s="2">
        <v>2618306.9745511301</v>
      </c>
      <c r="FT14" s="2">
        <v>1752856.31955269</v>
      </c>
      <c r="FU14" s="2">
        <v>570082.58576179505</v>
      </c>
      <c r="FV14" s="2">
        <v>161237593762.61401</v>
      </c>
      <c r="FW14" s="2">
        <v>18451096172.166901</v>
      </c>
      <c r="FX14" s="2">
        <v>886073.10780518001</v>
      </c>
      <c r="FY14" s="2">
        <v>2404940.16522235</v>
      </c>
      <c r="FZ14" s="2">
        <v>112444.782614916</v>
      </c>
      <c r="GA14" s="2">
        <v>5979257.5256878203</v>
      </c>
      <c r="GB14" s="2">
        <v>4063.8749212723901</v>
      </c>
      <c r="GC14" s="2">
        <v>13668.751428093299</v>
      </c>
      <c r="GD14" s="2">
        <v>588337.14269590203</v>
      </c>
      <c r="GE14" s="2">
        <v>661485.43155545904</v>
      </c>
      <c r="GF14" s="2">
        <v>502815.297332238</v>
      </c>
      <c r="GG14" s="2">
        <v>3523274.4181071501</v>
      </c>
      <c r="GH14" s="2">
        <v>10593831.3519664</v>
      </c>
      <c r="GI14" s="2">
        <v>5503321.2280353997</v>
      </c>
      <c r="GJ14" s="2">
        <v>2805202.5513494899</v>
      </c>
      <c r="GK14" s="2">
        <v>0</v>
      </c>
      <c r="GL14" s="2">
        <v>6121392.3412110005</v>
      </c>
      <c r="GM14" s="2">
        <v>6786338.6216878695</v>
      </c>
      <c r="GN14" s="2">
        <v>74016.626974807601</v>
      </c>
      <c r="GO14" s="2">
        <v>2247141.5706406301</v>
      </c>
      <c r="GP14" s="2">
        <v>917595.59753116604</v>
      </c>
      <c r="GQ14" s="2">
        <v>882083.24430491705</v>
      </c>
      <c r="GR14" s="2">
        <v>4130717.72552924</v>
      </c>
      <c r="GS14" s="2">
        <v>15169833.997957099</v>
      </c>
      <c r="GT14" s="2">
        <v>235.63246600316401</v>
      </c>
      <c r="GU14" s="2">
        <v>24.387443822248901</v>
      </c>
      <c r="GV14" s="2">
        <v>113.037588794893</v>
      </c>
      <c r="GW14" s="2">
        <v>122.594877208271</v>
      </c>
      <c r="GX14" s="2">
        <v>72.644248164659402</v>
      </c>
      <c r="GY14" s="2">
        <v>0</v>
      </c>
      <c r="GZ14" s="2">
        <v>0</v>
      </c>
      <c r="HA14" s="2">
        <v>0</v>
      </c>
      <c r="HB14" s="2">
        <v>0</v>
      </c>
      <c r="HC14" s="2">
        <v>0.28502497090747297</v>
      </c>
      <c r="HD14" s="2">
        <v>0</v>
      </c>
      <c r="HE14" s="2">
        <v>0.10603427479486301</v>
      </c>
      <c r="HF14" s="2">
        <v>0.10603427479486301</v>
      </c>
      <c r="HG14" s="2">
        <v>0</v>
      </c>
      <c r="HH14" s="2">
        <v>0</v>
      </c>
      <c r="HI14" s="2">
        <v>0</v>
      </c>
      <c r="HJ14" s="2">
        <v>0</v>
      </c>
      <c r="HK14" s="2">
        <v>0</v>
      </c>
      <c r="HL14" s="2">
        <v>1.78565269174417E-2</v>
      </c>
      <c r="HM14" s="2">
        <v>1.78565269174417E-2</v>
      </c>
      <c r="HN14" s="2">
        <v>0</v>
      </c>
      <c r="HO14" s="2">
        <v>0</v>
      </c>
      <c r="HP14" s="2">
        <v>0</v>
      </c>
      <c r="HQ14" s="2">
        <v>0</v>
      </c>
      <c r="HR14" s="2">
        <v>0</v>
      </c>
      <c r="HS14" s="75">
        <v>3.9939231241926899E-9</v>
      </c>
      <c r="HT14" s="2">
        <v>1.2146928719853799E-2</v>
      </c>
      <c r="HU14" s="2">
        <v>0</v>
      </c>
      <c r="HV14" s="2">
        <v>0</v>
      </c>
      <c r="HW14" s="75">
        <v>2.3394404699958698E-5</v>
      </c>
      <c r="HX14" s="2">
        <v>0</v>
      </c>
      <c r="HY14" s="2">
        <v>0</v>
      </c>
      <c r="HZ14" s="2">
        <v>0</v>
      </c>
      <c r="IA14" s="2">
        <v>0</v>
      </c>
      <c r="IB14" s="2">
        <v>0</v>
      </c>
      <c r="IC14" s="2">
        <v>0</v>
      </c>
      <c r="ID14" s="2">
        <v>0</v>
      </c>
      <c r="IE14" s="2">
        <v>0</v>
      </c>
      <c r="IF14" s="2">
        <v>0</v>
      </c>
      <c r="IG14" s="2">
        <v>9.5902117961131003E-3</v>
      </c>
      <c r="IH14" s="2">
        <v>0</v>
      </c>
      <c r="II14" s="2">
        <v>6.7776145551647002E-3</v>
      </c>
      <c r="IJ14" s="2">
        <v>0</v>
      </c>
      <c r="IK14" s="2">
        <v>0</v>
      </c>
      <c r="IL14" s="2">
        <v>0</v>
      </c>
      <c r="IM14" s="2">
        <v>0</v>
      </c>
      <c r="IN14" s="2">
        <v>0</v>
      </c>
      <c r="IO14" s="2">
        <v>0</v>
      </c>
      <c r="IP14" s="2">
        <v>0</v>
      </c>
      <c r="IQ14" s="2">
        <v>1.50814864535108</v>
      </c>
      <c r="IR14" s="2">
        <v>2.8786262294262802E-2</v>
      </c>
      <c r="IS14" s="2">
        <v>0</v>
      </c>
      <c r="IT14" s="2">
        <v>2.150751796029E-4</v>
      </c>
      <c r="IU14" s="2">
        <v>5.6910777536737997E-3</v>
      </c>
      <c r="IV14" s="2">
        <v>4.6546602465980004E-3</v>
      </c>
      <c r="IW14" s="2">
        <v>0</v>
      </c>
      <c r="IX14" s="2">
        <v>1.5108677203115E-2</v>
      </c>
      <c r="IY14" s="2">
        <v>9.0265911587742009E-3</v>
      </c>
      <c r="IZ14" s="2">
        <v>1.20857684815712E-2</v>
      </c>
      <c r="JA14" s="2">
        <v>7.6968599952167302E-2</v>
      </c>
      <c r="JB14" s="2">
        <v>1.7762772558979999E-4</v>
      </c>
      <c r="JC14" s="75">
        <v>4.5172279336548201E-6</v>
      </c>
      <c r="JD14" s="2">
        <v>0</v>
      </c>
      <c r="JE14" s="2">
        <v>2.0357412542724002E-3</v>
      </c>
      <c r="JF14" s="2">
        <v>0</v>
      </c>
      <c r="JG14" s="2">
        <v>9.9192865478445E-3</v>
      </c>
      <c r="JH14" s="2">
        <v>0</v>
      </c>
      <c r="JI14" s="2">
        <v>0</v>
      </c>
      <c r="JJ14" s="2">
        <v>0</v>
      </c>
      <c r="JK14" s="2">
        <v>0</v>
      </c>
      <c r="JL14" s="2">
        <v>0</v>
      </c>
      <c r="JM14" s="2">
        <v>1.6197217107608599E-2</v>
      </c>
      <c r="JN14" s="2">
        <v>0</v>
      </c>
      <c r="JO14" s="2">
        <v>8.5210502383558498E-2</v>
      </c>
      <c r="JP14" s="2">
        <v>0</v>
      </c>
      <c r="JQ14" s="2">
        <v>0</v>
      </c>
      <c r="JR14" s="2">
        <v>0</v>
      </c>
      <c r="JS14" s="2">
        <v>0</v>
      </c>
      <c r="JT14" s="2">
        <v>0</v>
      </c>
      <c r="JU14" s="2">
        <v>0</v>
      </c>
      <c r="JV14" s="2">
        <v>1.2137641467876001E-3</v>
      </c>
      <c r="JW14" s="2">
        <v>1.13925985658594E-2</v>
      </c>
      <c r="JX14" s="2">
        <v>2.2346173532715201</v>
      </c>
      <c r="JY14" s="2">
        <v>4.6530518849416502</v>
      </c>
      <c r="JZ14" s="2">
        <v>0.29431226452570097</v>
      </c>
      <c r="KA14" s="2">
        <v>7.5455045630515999E-3</v>
      </c>
      <c r="KB14" s="2">
        <v>1.6295528919553799</v>
      </c>
      <c r="KC14" s="2">
        <v>0.40630047765751398</v>
      </c>
      <c r="KD14" s="2">
        <v>1.9157683421307799E-2</v>
      </c>
      <c r="KE14" s="2">
        <v>8.5670731893396999E-3</v>
      </c>
      <c r="KF14" s="2">
        <v>2.8444295020903002E-3</v>
      </c>
      <c r="KG14" s="2">
        <v>5.3915379525739998E-4</v>
      </c>
      <c r="KH14" s="2">
        <v>1.1335024056712E-3</v>
      </c>
      <c r="KI14" s="2">
        <v>1.4119604507210001E-3</v>
      </c>
      <c r="KJ14" s="2">
        <v>8.9960776355874992E-3</v>
      </c>
      <c r="KK14" s="2">
        <v>2.9184177711437998E-3</v>
      </c>
      <c r="KL14" s="2">
        <v>5.4871994817235897E-2</v>
      </c>
      <c r="KM14" s="2">
        <v>6.7752223925729004E-3</v>
      </c>
      <c r="KN14" s="2">
        <v>1.477823548179E-4</v>
      </c>
      <c r="KO14" s="2">
        <v>0</v>
      </c>
      <c r="KP14" s="2">
        <v>0</v>
      </c>
      <c r="KQ14" s="2">
        <v>0</v>
      </c>
      <c r="KR14" s="2">
        <v>0</v>
      </c>
      <c r="KS14" s="2">
        <v>0</v>
      </c>
      <c r="KT14" s="2">
        <v>0</v>
      </c>
      <c r="KU14" s="2">
        <v>0</v>
      </c>
      <c r="KV14" s="2">
        <v>3.4209548981779998E-4</v>
      </c>
      <c r="KW14" s="2">
        <v>2.269769534521E-4</v>
      </c>
      <c r="KX14" s="2">
        <v>2.8651382009193802E-2</v>
      </c>
      <c r="KY14" s="2">
        <v>2.71628474029127E-2</v>
      </c>
      <c r="KZ14" s="2">
        <v>0</v>
      </c>
      <c r="LA14" s="2">
        <v>8.9903385682706796E-2</v>
      </c>
      <c r="LB14" s="2">
        <v>0.96941180525608905</v>
      </c>
      <c r="LC14" s="2">
        <v>2.1927567640548E-3</v>
      </c>
      <c r="LD14" s="2">
        <v>0.14655789692729801</v>
      </c>
      <c r="LE14" s="2">
        <v>0</v>
      </c>
      <c r="LF14" s="2">
        <v>5.0536275678539995E-4</v>
      </c>
      <c r="LG14" s="2">
        <v>0</v>
      </c>
      <c r="LH14" s="2">
        <v>0.19621313778049901</v>
      </c>
      <c r="LI14" s="2">
        <v>0</v>
      </c>
      <c r="LJ14" s="2">
        <v>0.41300467221803999</v>
      </c>
      <c r="LK14" s="2">
        <v>0.16802573897089501</v>
      </c>
      <c r="LL14" s="75">
        <v>2.3819210870035101E-5</v>
      </c>
      <c r="LM14" s="2">
        <v>7.6909826722205699E-2</v>
      </c>
      <c r="LN14" s="2">
        <v>0</v>
      </c>
      <c r="LO14" s="2">
        <v>13.1824454157</v>
      </c>
      <c r="LP14" s="2">
        <v>8.8212338423999999</v>
      </c>
      <c r="LQ14" s="2">
        <v>0</v>
      </c>
      <c r="LR14" s="2">
        <v>0.37646457659999999</v>
      </c>
      <c r="LS14" s="2">
        <v>0.38237859540000002</v>
      </c>
      <c r="LT14" s="2">
        <v>0.18321762599999999</v>
      </c>
      <c r="LU14" s="2">
        <v>0.1126162575</v>
      </c>
      <c r="LV14" s="2">
        <v>2.3950072566</v>
      </c>
      <c r="LW14" s="2">
        <v>2.9859948616736302E-2</v>
      </c>
      <c r="LX14" s="2">
        <v>0</v>
      </c>
      <c r="LY14" s="2">
        <v>3.8925300584696503E-2</v>
      </c>
      <c r="LZ14" s="2">
        <v>3.2013961639090001E-4</v>
      </c>
      <c r="MA14" s="2">
        <v>0</v>
      </c>
      <c r="MB14" s="2">
        <v>1.6183444726247001E-3</v>
      </c>
      <c r="MC14" s="2">
        <v>7.1727873222807003E-3</v>
      </c>
      <c r="MD14" s="2">
        <v>2.0074585502283999E-3</v>
      </c>
      <c r="ME14" s="75">
        <v>6.0353465166727399E-5</v>
      </c>
      <c r="MF14" s="2">
        <v>8.3920374223566893E-2</v>
      </c>
      <c r="MG14" s="2">
        <v>1.4936370664576999E-3</v>
      </c>
      <c r="MH14" s="2">
        <v>6.5732321644247402E-2</v>
      </c>
      <c r="MI14" s="2">
        <v>8.4855656332679993E-3</v>
      </c>
      <c r="MJ14" s="2">
        <v>0</v>
      </c>
      <c r="MK14" s="2">
        <v>0</v>
      </c>
      <c r="ML14" s="2">
        <v>0</v>
      </c>
      <c r="MM14" s="2">
        <v>0</v>
      </c>
      <c r="MN14" s="2">
        <v>0</v>
      </c>
      <c r="MO14" s="2">
        <v>8.3157407125622994E-3</v>
      </c>
      <c r="MP14" s="2">
        <v>1.1087654283416499</v>
      </c>
      <c r="MQ14" s="2">
        <v>7.1732417308271401E-2</v>
      </c>
      <c r="MR14" s="2">
        <v>1.6143454677637299</v>
      </c>
      <c r="MS14" s="2">
        <v>1.3937358044554999</v>
      </c>
      <c r="MT14" s="2">
        <v>2.99149792899E-4</v>
      </c>
      <c r="MU14" s="2">
        <v>5.2929166101310004E-4</v>
      </c>
      <c r="MV14" s="75">
        <v>1.38253670093188E-5</v>
      </c>
      <c r="MW14" s="2">
        <v>1.5555027786865201E-2</v>
      </c>
      <c r="MX14" s="2">
        <v>1.3760909567460001E-3</v>
      </c>
      <c r="MY14" s="2">
        <v>7.1888389394990002E-4</v>
      </c>
      <c r="MZ14" s="2">
        <v>0.152706993518922</v>
      </c>
      <c r="NA14" s="2">
        <v>1.0432263546797</v>
      </c>
      <c r="NB14" s="2">
        <v>0.61666756202440598</v>
      </c>
      <c r="NC14" s="2">
        <v>0</v>
      </c>
      <c r="ND14" s="2">
        <v>0</v>
      </c>
      <c r="NE14" s="2">
        <v>3.8427942937611002E-2</v>
      </c>
      <c r="NF14" s="2">
        <v>0</v>
      </c>
      <c r="NG14" s="2">
        <v>5.1534320264089703E-2</v>
      </c>
      <c r="NH14" s="2">
        <v>0</v>
      </c>
      <c r="NI14" s="2">
        <v>0</v>
      </c>
      <c r="NJ14" s="2">
        <v>3.2425022781462101E-2</v>
      </c>
      <c r="NK14" s="2">
        <v>2.9423664322502398E-2</v>
      </c>
      <c r="NL14" s="2">
        <v>1.60026178887792E-2</v>
      </c>
      <c r="NM14" s="2">
        <v>2.55917676731491E-2</v>
      </c>
      <c r="NN14" s="2">
        <v>5.0203716703385801</v>
      </c>
      <c r="NO14" s="2">
        <v>2.9676209237971301</v>
      </c>
      <c r="NP14" s="2">
        <v>0</v>
      </c>
      <c r="NQ14" s="2">
        <v>0</v>
      </c>
      <c r="NR14" s="2">
        <v>0.18492875990714699</v>
      </c>
      <c r="NS14" s="2">
        <v>0</v>
      </c>
      <c r="NT14" s="2">
        <v>0.248001251447896</v>
      </c>
      <c r="NU14" s="2">
        <v>0</v>
      </c>
      <c r="NV14" s="2">
        <v>0</v>
      </c>
      <c r="NW14" s="2">
        <v>0.15604059948439</v>
      </c>
      <c r="NX14" s="2">
        <v>0.141597008299888</v>
      </c>
      <c r="NY14" s="2">
        <v>7.7010218482015905E-2</v>
      </c>
      <c r="NZ14" s="2">
        <v>0.123156575602053</v>
      </c>
      <c r="OA14" s="2">
        <v>0.268637796048592</v>
      </c>
      <c r="OB14" s="2">
        <v>0.268637796048592</v>
      </c>
      <c r="OC14" s="2">
        <v>0</v>
      </c>
      <c r="OD14" s="2">
        <v>0</v>
      </c>
      <c r="OE14" s="2">
        <v>0</v>
      </c>
      <c r="OF14" s="2">
        <v>0</v>
      </c>
      <c r="OG14" s="2">
        <v>0</v>
      </c>
      <c r="OH14" s="2">
        <v>0</v>
      </c>
      <c r="OI14" s="2">
        <v>0.121149787372121</v>
      </c>
      <c r="OJ14" s="2">
        <v>5.6927848951275901E-2</v>
      </c>
      <c r="OK14" s="2">
        <v>6.3748196950310005E-4</v>
      </c>
      <c r="OL14" s="2">
        <v>1.4292293136885299E-2</v>
      </c>
      <c r="OM14" s="2">
        <v>4.8069167238411801</v>
      </c>
      <c r="ON14" s="2">
        <v>0</v>
      </c>
      <c r="OO14" s="2">
        <v>0.235660498133792</v>
      </c>
      <c r="OP14" s="2">
        <v>5.0219687846260799</v>
      </c>
      <c r="OQ14" s="2">
        <v>4.1074045151404404</v>
      </c>
      <c r="OR14" s="2">
        <v>0</v>
      </c>
      <c r="OS14" s="2">
        <v>2.7318820925175702</v>
      </c>
      <c r="OT14" s="2">
        <v>1.63214703786566</v>
      </c>
      <c r="OU14" s="2">
        <v>2.1852935267099598</v>
      </c>
      <c r="OV14" s="2">
        <v>13.917111145383499</v>
      </c>
      <c r="OW14" s="2">
        <v>3.2117835079134703E-2</v>
      </c>
      <c r="OX14" s="2">
        <v>8.8401664938191002E-3</v>
      </c>
      <c r="OY14" s="2">
        <v>0</v>
      </c>
      <c r="OZ14" s="2">
        <v>7.0788828202626499</v>
      </c>
      <c r="PA14" s="2">
        <v>0</v>
      </c>
      <c r="PB14" s="2">
        <v>10.6925642625958</v>
      </c>
      <c r="PC14" s="2">
        <v>0</v>
      </c>
      <c r="PD14" s="2">
        <v>0</v>
      </c>
      <c r="PE14" s="2">
        <v>0</v>
      </c>
      <c r="PF14" s="2">
        <v>0</v>
      </c>
      <c r="PG14" s="2">
        <v>0</v>
      </c>
      <c r="PH14" s="2">
        <v>2.6150932149951398</v>
      </c>
      <c r="PI14" s="2">
        <v>0</v>
      </c>
      <c r="PJ14" s="2">
        <v>0.103171173208407</v>
      </c>
      <c r="PK14" s="2">
        <v>0</v>
      </c>
      <c r="PL14" s="2">
        <v>0</v>
      </c>
      <c r="PM14" s="2">
        <v>0</v>
      </c>
      <c r="PN14" s="2">
        <v>0</v>
      </c>
      <c r="PO14" s="2">
        <v>5.28180026573834E-2</v>
      </c>
      <c r="PP14" s="2">
        <v>0</v>
      </c>
      <c r="PQ14" s="2">
        <v>1.30836157791574</v>
      </c>
      <c r="PR14" s="2">
        <v>9.9770307631755202</v>
      </c>
      <c r="PS14" s="2">
        <v>5.28264548416073E-2</v>
      </c>
      <c r="PT14" s="2">
        <v>2.2516969917142799</v>
      </c>
      <c r="PU14" s="2">
        <v>8.8253454893928995E-3</v>
      </c>
      <c r="PV14" s="2">
        <v>3.2237423355835002E-3</v>
      </c>
      <c r="PW14" s="2">
        <v>-0.45303564597004697</v>
      </c>
      <c r="PX14" s="2">
        <v>-1.2448531788214099</v>
      </c>
      <c r="PY14" s="2">
        <v>-90.634233619134307</v>
      </c>
      <c r="PZ14" s="2">
        <v>-46.0734321156555</v>
      </c>
      <c r="QA14" s="2">
        <v>4.66394001999904</v>
      </c>
      <c r="QB14" s="2">
        <v>3.5871513898891898</v>
      </c>
      <c r="QC14" s="2">
        <v>1.74700157690443</v>
      </c>
      <c r="QD14" s="2">
        <v>0.27304260858269502</v>
      </c>
      <c r="QE14" s="2">
        <v>0.47461304929738402</v>
      </c>
      <c r="QF14" s="2">
        <v>0.59120726312635796</v>
      </c>
      <c r="QG14" s="2">
        <v>11.890454156922001</v>
      </c>
      <c r="QH14" s="2">
        <v>3.0413260464518399</v>
      </c>
      <c r="QI14" s="2">
        <v>19.324665602387402</v>
      </c>
      <c r="QJ14" s="2">
        <v>2.3959283719928099</v>
      </c>
      <c r="QK14" s="2">
        <v>8.8835575159764493E-2</v>
      </c>
      <c r="QL14" s="2">
        <v>0</v>
      </c>
      <c r="QM14" s="2">
        <v>0</v>
      </c>
      <c r="QN14" s="2">
        <v>0</v>
      </c>
      <c r="QO14" s="2">
        <v>0</v>
      </c>
      <c r="QP14" s="2">
        <v>0</v>
      </c>
      <c r="QQ14" s="2">
        <v>0</v>
      </c>
      <c r="QR14" s="2">
        <v>0</v>
      </c>
      <c r="QS14" s="2">
        <v>0.223730807277602</v>
      </c>
      <c r="QT14" s="2">
        <v>0.15585261470311901</v>
      </c>
      <c r="QU14" s="2">
        <v>2.1741091319467699E-2</v>
      </c>
      <c r="QV14" s="2">
        <v>1.3803867504423E-3</v>
      </c>
      <c r="QW14" s="2">
        <v>1.9132160361131599E-2</v>
      </c>
      <c r="QX14" s="2">
        <v>7.13001997862807</v>
      </c>
      <c r="QY14" s="2">
        <v>0.75152547336744302</v>
      </c>
      <c r="QZ14" s="2">
        <v>1.1778930710455601E-2</v>
      </c>
      <c r="RA14" s="2">
        <v>0.20072538375183999</v>
      </c>
      <c r="RB14" s="2">
        <v>10.470712690978999</v>
      </c>
      <c r="RC14" s="2">
        <v>0</v>
      </c>
      <c r="RD14" s="2">
        <v>1.16859029184353</v>
      </c>
      <c r="RE14" s="2">
        <v>0</v>
      </c>
      <c r="RF14" s="2">
        <v>0</v>
      </c>
      <c r="RG14" s="2">
        <v>0</v>
      </c>
      <c r="RH14" s="2">
        <v>0</v>
      </c>
      <c r="RI14" s="2">
        <v>0</v>
      </c>
      <c r="RJ14" s="2">
        <v>0</v>
      </c>
      <c r="RK14" s="2">
        <v>-12.5311489645128</v>
      </c>
      <c r="RL14" s="2">
        <v>0</v>
      </c>
      <c r="RM14" s="2">
        <v>0</v>
      </c>
      <c r="RN14" s="2">
        <v>0</v>
      </c>
      <c r="RO14" s="2">
        <v>11.9925178771121</v>
      </c>
      <c r="RP14" s="2">
        <v>37.361491391413999</v>
      </c>
      <c r="RQ14" s="2">
        <v>44.750994384149699</v>
      </c>
      <c r="RR14" s="2">
        <v>0.56704962535238301</v>
      </c>
      <c r="RS14" s="2">
        <v>0</v>
      </c>
      <c r="RT14" s="2">
        <v>7.6582520573838006E-2</v>
      </c>
      <c r="RU14" s="2">
        <v>0</v>
      </c>
      <c r="RV14" s="2">
        <v>13.510497704025999</v>
      </c>
      <c r="RW14" s="2">
        <v>4.5136230203084798E-2</v>
      </c>
      <c r="RX14" s="2">
        <v>0</v>
      </c>
      <c r="RY14" s="2">
        <v>0</v>
      </c>
      <c r="RZ14" s="2">
        <v>0</v>
      </c>
      <c r="SA14" s="2">
        <v>0</v>
      </c>
      <c r="SB14" s="2">
        <v>0</v>
      </c>
      <c r="SC14" s="2">
        <v>0</v>
      </c>
      <c r="SD14" s="2">
        <v>0</v>
      </c>
      <c r="SE14" s="2">
        <v>0</v>
      </c>
      <c r="SF14" s="2">
        <v>0</v>
      </c>
      <c r="SG14" s="2">
        <v>0</v>
      </c>
      <c r="SH14" s="2">
        <v>0</v>
      </c>
      <c r="SI14" s="2">
        <v>0</v>
      </c>
      <c r="SJ14" s="2">
        <v>0</v>
      </c>
      <c r="SK14" s="2">
        <v>0</v>
      </c>
      <c r="SL14" s="2">
        <v>0</v>
      </c>
      <c r="SM14" s="2">
        <v>0</v>
      </c>
      <c r="SN14" s="2">
        <v>0</v>
      </c>
      <c r="SO14" s="2">
        <v>0</v>
      </c>
      <c r="SP14" s="2">
        <v>0</v>
      </c>
      <c r="SQ14" s="2">
        <v>0</v>
      </c>
      <c r="SR14" s="2">
        <v>0</v>
      </c>
      <c r="SS14" s="2">
        <v>0</v>
      </c>
      <c r="ST14" s="2">
        <v>0.379878386827879</v>
      </c>
      <c r="SU14" s="2">
        <v>3.5383593822380499</v>
      </c>
      <c r="SV14" s="2">
        <v>0</v>
      </c>
      <c r="SW14" s="2">
        <v>0</v>
      </c>
      <c r="SX14" s="2">
        <v>0.55795115123441297</v>
      </c>
      <c r="SY14" s="2">
        <v>0.76911220446198902</v>
      </c>
      <c r="SZ14" s="2">
        <v>0.62483287321450198</v>
      </c>
      <c r="TA14" s="2">
        <v>0.18374311736176099</v>
      </c>
      <c r="TB14" s="2">
        <v>0</v>
      </c>
      <c r="TC14" s="2">
        <v>0.142498081164983</v>
      </c>
      <c r="TD14" s="2">
        <v>5.7961426806085701</v>
      </c>
      <c r="TE14" s="2">
        <v>7.3929499243575201</v>
      </c>
      <c r="TF14" s="2">
        <v>0.88095049106478396</v>
      </c>
      <c r="TG14" s="2">
        <v>0.35031380543078799</v>
      </c>
      <c r="TH14" s="2">
        <v>0</v>
      </c>
      <c r="TI14" s="2">
        <v>2.5192549711003198</v>
      </c>
      <c r="TJ14" s="2">
        <v>7.0080123097057898</v>
      </c>
      <c r="TK14" s="2">
        <v>11.5934316698961</v>
      </c>
      <c r="TL14" s="2">
        <v>0.42197895271311497</v>
      </c>
      <c r="TM14" s="2">
        <v>0</v>
      </c>
      <c r="TN14" s="2">
        <v>5.1058153718642201</v>
      </c>
      <c r="TO14" s="2">
        <v>2.0887838952813</v>
      </c>
      <c r="TP14" s="2">
        <v>2.83446808722239</v>
      </c>
      <c r="TQ14" s="2">
        <v>0.55222586531070095</v>
      </c>
      <c r="TR14" s="2">
        <v>6.2255467746578697E-2</v>
      </c>
      <c r="TS14" s="2">
        <v>0</v>
      </c>
      <c r="TT14" s="2">
        <v>0</v>
      </c>
      <c r="TU14" s="2">
        <v>6.3648862756996296</v>
      </c>
      <c r="TV14" s="2">
        <v>22.6862351914776</v>
      </c>
      <c r="TW14" s="2">
        <v>6.1963904486007504</v>
      </c>
      <c r="TX14" s="2">
        <v>0.27274936208629103</v>
      </c>
      <c r="TY14" s="2">
        <v>4.5944619872918997</v>
      </c>
      <c r="TZ14" s="2">
        <v>1.1873216987138899</v>
      </c>
      <c r="UA14" s="2">
        <v>4.7367958205320901E-2</v>
      </c>
      <c r="UB14" s="2">
        <v>5.6991025715753003E-3</v>
      </c>
      <c r="UC14" s="2">
        <v>0</v>
      </c>
      <c r="UD14" s="2">
        <v>0</v>
      </c>
      <c r="UE14" s="2">
        <v>0</v>
      </c>
      <c r="UF14" s="2">
        <v>0</v>
      </c>
      <c r="UG14" s="2">
        <v>0.50575537839264095</v>
      </c>
      <c r="UH14" s="2">
        <v>0</v>
      </c>
      <c r="UI14" s="2">
        <v>8.2271861828456996E-3</v>
      </c>
      <c r="UJ14" s="2">
        <v>0</v>
      </c>
      <c r="UK14" s="2">
        <v>0</v>
      </c>
      <c r="UL14" s="2">
        <v>0</v>
      </c>
      <c r="UM14" s="2">
        <v>0</v>
      </c>
      <c r="UN14" s="2">
        <v>0</v>
      </c>
      <c r="UO14" s="2">
        <v>0</v>
      </c>
      <c r="UP14" s="2">
        <v>0</v>
      </c>
      <c r="UQ14" s="2">
        <v>0</v>
      </c>
      <c r="UR14" s="2">
        <v>0</v>
      </c>
      <c r="US14" s="2">
        <v>0</v>
      </c>
      <c r="UT14" s="2">
        <v>0</v>
      </c>
      <c r="UU14" s="2">
        <v>0</v>
      </c>
      <c r="UV14" s="2">
        <v>0</v>
      </c>
      <c r="UW14" s="2">
        <v>2.1036650751022502E-2</v>
      </c>
      <c r="UX14" s="2">
        <v>1.2133124532087E-3</v>
      </c>
      <c r="UY14" s="2">
        <v>0</v>
      </c>
      <c r="UZ14" s="2">
        <v>0</v>
      </c>
      <c r="VA14" s="2">
        <v>0</v>
      </c>
      <c r="VB14" s="2">
        <v>0</v>
      </c>
      <c r="VC14" s="2">
        <v>4.8105966091140102E-2</v>
      </c>
      <c r="VD14" s="2">
        <v>0</v>
      </c>
      <c r="VE14" s="2">
        <v>6.2265912784665997E-3</v>
      </c>
      <c r="VF14" s="2">
        <v>0</v>
      </c>
      <c r="VG14" s="2">
        <v>0</v>
      </c>
      <c r="VH14" s="2">
        <v>0</v>
      </c>
      <c r="VI14" s="2">
        <v>0</v>
      </c>
      <c r="VJ14" s="2">
        <v>0</v>
      </c>
      <c r="VK14" s="2">
        <v>0</v>
      </c>
      <c r="VL14" s="2">
        <v>0</v>
      </c>
      <c r="VM14" s="2">
        <v>0</v>
      </c>
      <c r="VN14" s="2">
        <v>0</v>
      </c>
      <c r="VO14" s="2">
        <v>0</v>
      </c>
      <c r="VP14" s="2">
        <v>0</v>
      </c>
      <c r="VQ14" s="2">
        <v>0</v>
      </c>
      <c r="VR14" s="2">
        <v>0</v>
      </c>
      <c r="VS14" s="2">
        <v>0.80842276285895398</v>
      </c>
      <c r="VT14" s="2">
        <v>8.5622867362701499E-2</v>
      </c>
      <c r="VU14" s="2">
        <v>0</v>
      </c>
      <c r="VV14" s="2">
        <v>0</v>
      </c>
      <c r="VW14" s="2">
        <v>0</v>
      </c>
      <c r="VX14" s="2">
        <v>6.7490220080895398</v>
      </c>
      <c r="VY14" s="2">
        <v>3.82050444904666</v>
      </c>
      <c r="VZ14" s="2">
        <v>1.6146821631595301</v>
      </c>
      <c r="WA14" s="2">
        <v>0.19780958269326801</v>
      </c>
      <c r="WB14" s="2">
        <v>0</v>
      </c>
      <c r="WC14" s="2">
        <v>0.234433870815344</v>
      </c>
      <c r="WD14" s="2">
        <v>4.0849756334538998E-3</v>
      </c>
      <c r="WE14" s="2">
        <v>3.4128007400424598E-2</v>
      </c>
      <c r="WF14" s="2">
        <v>0</v>
      </c>
      <c r="WG14" s="2">
        <v>0</v>
      </c>
      <c r="WH14" s="2">
        <v>0</v>
      </c>
      <c r="WI14" s="2">
        <v>0</v>
      </c>
      <c r="WJ14" s="2">
        <v>6.9232471692062996E-3</v>
      </c>
      <c r="WK14" s="2">
        <v>0</v>
      </c>
      <c r="WL14" s="2">
        <v>0</v>
      </c>
      <c r="WM14" s="2">
        <v>0</v>
      </c>
      <c r="WN14" s="2">
        <v>0</v>
      </c>
      <c r="WO14" s="2">
        <v>23.0604826822698</v>
      </c>
      <c r="WP14" s="2">
        <v>0</v>
      </c>
      <c r="WQ14" s="2">
        <v>18.2695491487205</v>
      </c>
      <c r="WR14" s="2">
        <v>1.12182241582344E-2</v>
      </c>
      <c r="WS14" s="2">
        <v>3.0192644278882601</v>
      </c>
      <c r="WT14" s="2">
        <v>5.3272448654083503E-2</v>
      </c>
      <c r="WU14" s="2">
        <v>1.6454487810199701</v>
      </c>
      <c r="WV14" s="2">
        <v>0</v>
      </c>
      <c r="WW14" s="2">
        <v>0.30392999883833099</v>
      </c>
      <c r="WX14" s="2">
        <v>1.02761964744992</v>
      </c>
      <c r="WY14" s="2">
        <v>1.28473186139763</v>
      </c>
      <c r="WZ14" s="2">
        <v>3.8624966695638398E-2</v>
      </c>
      <c r="XA14" s="2">
        <v>12.7581549678549</v>
      </c>
      <c r="XB14" s="2">
        <v>0.22577952099549001</v>
      </c>
      <c r="XC14" s="2">
        <v>11.661750283138</v>
      </c>
      <c r="XD14" s="2">
        <v>3.2195617686900202</v>
      </c>
      <c r="XE14" s="2">
        <v>5.1585586604203701</v>
      </c>
      <c r="XF14" s="2">
        <v>0.404675526480751</v>
      </c>
      <c r="XG14" s="2">
        <v>0.68714378046448299</v>
      </c>
      <c r="XH14" s="2">
        <v>0</v>
      </c>
      <c r="XI14" s="2">
        <v>6.7776145551647002E-3</v>
      </c>
      <c r="XJ14" s="2">
        <v>0</v>
      </c>
      <c r="XK14" s="2">
        <v>7.3026081566886997E-3</v>
      </c>
      <c r="XL14" s="2">
        <v>0.34332538743705998</v>
      </c>
      <c r="XM14" s="2">
        <v>0</v>
      </c>
      <c r="XN14" s="2">
        <v>5.7548956028959997E-4</v>
      </c>
      <c r="XO14" s="2">
        <v>1.1137377969555299E-2</v>
      </c>
      <c r="XP14" s="2">
        <v>9.1091200524821992E-3</v>
      </c>
      <c r="XQ14" s="2">
        <v>0</v>
      </c>
      <c r="XR14" s="2">
        <v>9.6128330960901995E-3</v>
      </c>
      <c r="XS14" s="2">
        <v>5.7431311205755004E-3</v>
      </c>
      <c r="XT14" s="2">
        <v>7.6895199817611001E-3</v>
      </c>
      <c r="XU14" s="2">
        <v>4.8970951926048001E-2</v>
      </c>
      <c r="XV14" s="2">
        <v>1.130149023887E-4</v>
      </c>
      <c r="XW14" s="75">
        <v>4.4200832469095497E-6</v>
      </c>
      <c r="XX14" s="2">
        <v>0</v>
      </c>
      <c r="XY14" s="2">
        <v>2.9879428086901399E-2</v>
      </c>
      <c r="XZ14" s="2">
        <v>0</v>
      </c>
      <c r="YA14" s="2">
        <v>1.6985444975744501E-2</v>
      </c>
      <c r="YB14" s="2">
        <v>0</v>
      </c>
      <c r="YC14" s="2">
        <v>0</v>
      </c>
      <c r="YD14" s="2">
        <v>0</v>
      </c>
      <c r="YE14" s="2">
        <v>0</v>
      </c>
      <c r="YF14" s="2">
        <v>0</v>
      </c>
      <c r="YG14" s="2">
        <v>2.2092391923248501E-2</v>
      </c>
      <c r="YH14" s="2">
        <v>0</v>
      </c>
      <c r="YI14" s="2">
        <v>3.1677659577222998E-3</v>
      </c>
      <c r="YJ14" s="2">
        <v>0</v>
      </c>
      <c r="YK14" s="2">
        <v>0</v>
      </c>
      <c r="YL14" s="2">
        <v>0</v>
      </c>
      <c r="YM14" s="2">
        <v>0</v>
      </c>
      <c r="YN14" s="2">
        <v>0</v>
      </c>
      <c r="YO14" s="2">
        <v>0</v>
      </c>
      <c r="YP14" s="2">
        <v>2.0785848016645998E-3</v>
      </c>
      <c r="YQ14" s="2">
        <v>2.2295192892334899E-2</v>
      </c>
      <c r="YR14" s="2">
        <v>0</v>
      </c>
      <c r="YS14" s="2">
        <v>5.82891293191E-4</v>
      </c>
      <c r="YT14" s="75">
        <v>1.89004004917874E-5</v>
      </c>
      <c r="YU14" s="2">
        <v>2.8370602089943301E-2</v>
      </c>
      <c r="YV14" s="2">
        <v>1.7590171619273901E-2</v>
      </c>
      <c r="YW14" s="2">
        <v>4.7201181400277998E-3</v>
      </c>
      <c r="YX14" s="2">
        <v>8.3338303137089995E-4</v>
      </c>
      <c r="YY14" s="2">
        <v>2.3273411357600002E-3</v>
      </c>
      <c r="YZ14" s="2">
        <v>2.899079545476E-3</v>
      </c>
      <c r="ZA14" s="2">
        <v>4.0927678013405598E-2</v>
      </c>
      <c r="ZB14" s="2">
        <v>5.1302193865210999E-3</v>
      </c>
      <c r="ZC14" s="2">
        <v>9.0317002425978996E-2</v>
      </c>
      <c r="ZD14" s="2">
        <v>1.1959603803853001E-2</v>
      </c>
      <c r="ZE14" s="2">
        <v>2.4639836722419999E-4</v>
      </c>
      <c r="ZF14" s="2">
        <v>0</v>
      </c>
      <c r="ZG14" s="2">
        <v>0</v>
      </c>
      <c r="ZH14" s="2">
        <v>0</v>
      </c>
      <c r="ZI14" s="2">
        <v>0</v>
      </c>
      <c r="ZJ14" s="2">
        <v>0</v>
      </c>
      <c r="ZK14" s="2">
        <v>0</v>
      </c>
      <c r="ZL14" s="2">
        <v>0</v>
      </c>
      <c r="ZM14" s="2">
        <v>5.6706612954970004E-4</v>
      </c>
      <c r="ZN14" s="2">
        <v>3.8104365436349998E-4</v>
      </c>
      <c r="ZO14" s="2">
        <v>9.0413595001593006</v>
      </c>
      <c r="ZP14" s="2">
        <v>0.139059788535144</v>
      </c>
      <c r="ZQ14" s="2">
        <v>0</v>
      </c>
      <c r="ZR14" s="2">
        <v>0</v>
      </c>
      <c r="ZS14" s="2">
        <v>2.910656922978E-4</v>
      </c>
      <c r="ZT14" s="2">
        <v>0</v>
      </c>
      <c r="ZU14" s="2">
        <v>0</v>
      </c>
      <c r="ZV14" s="2">
        <v>0</v>
      </c>
      <c r="ZW14" s="2">
        <v>0</v>
      </c>
      <c r="ZX14" s="2">
        <v>1.5878506162488999</v>
      </c>
      <c r="ZY14" s="2">
        <v>0</v>
      </c>
      <c r="ZZ14" s="2">
        <v>2.4468074600450401E-2</v>
      </c>
      <c r="AAA14" s="2">
        <v>0</v>
      </c>
      <c r="AAB14" s="75">
        <v>1.0664624959560001E-5</v>
      </c>
      <c r="AAC14" s="2">
        <v>0.13192967014965501</v>
      </c>
      <c r="AAD14" s="2">
        <v>1.4073524050367001E-3</v>
      </c>
      <c r="AAE14" s="2">
        <v>6.0592918093218002E-3</v>
      </c>
      <c r="AAF14" s="2">
        <v>0</v>
      </c>
      <c r="AAG14" s="2">
        <v>5.0546693343139998E-4</v>
      </c>
      <c r="AAH14" s="2">
        <v>0</v>
      </c>
      <c r="AAI14" s="2">
        <v>0.256704260389096</v>
      </c>
      <c r="AAJ14" s="2">
        <v>0</v>
      </c>
      <c r="AAK14" s="2">
        <v>2.0219797469639901E-2</v>
      </c>
      <c r="AAL14" s="2">
        <v>0</v>
      </c>
      <c r="AAM14" s="75">
        <v>9.9005348575952507E-6</v>
      </c>
      <c r="AAN14" s="2">
        <v>5.3285153589813297E-2</v>
      </c>
      <c r="AAO14" s="2">
        <v>5.5771092565977398E-2</v>
      </c>
      <c r="AAP14" s="2">
        <v>0</v>
      </c>
      <c r="AAQ14" s="2">
        <v>7.1337733708541198E-2</v>
      </c>
      <c r="AAR14" s="2">
        <v>1.2656257610943999</v>
      </c>
      <c r="AAS14" s="2">
        <v>0.32296871205643002</v>
      </c>
      <c r="AAT14" s="2">
        <v>1.8076058234727901</v>
      </c>
      <c r="AAU14" s="2">
        <v>1.85609472954959</v>
      </c>
      <c r="AAV14" s="2">
        <v>1.2530195738311E-2</v>
      </c>
      <c r="AAW14" s="2">
        <v>0</v>
      </c>
      <c r="AAX14" s="2">
        <v>4.4122707222659999E-3</v>
      </c>
      <c r="AAY14" s="2">
        <v>2.4220160172332101E-2</v>
      </c>
      <c r="AAZ14" s="2">
        <v>0.135370167711477</v>
      </c>
      <c r="ABA14" s="2">
        <v>4.0698517539298996E-3</v>
      </c>
      <c r="ABB14" s="2">
        <v>0.28292812052820199</v>
      </c>
      <c r="ABC14" s="2">
        <v>5.0557059424245002E-3</v>
      </c>
      <c r="ABD14" s="2">
        <v>0.26714283742634598</v>
      </c>
      <c r="ABE14" s="2">
        <v>2.3723086716663299E-2</v>
      </c>
      <c r="ABF14" s="2">
        <v>0</v>
      </c>
      <c r="ABG14" s="2">
        <v>0</v>
      </c>
      <c r="ABH14" s="2">
        <v>0</v>
      </c>
      <c r="ABI14" s="2">
        <v>0</v>
      </c>
      <c r="ABJ14" s="2">
        <v>0</v>
      </c>
      <c r="ABK14" s="2">
        <v>0</v>
      </c>
      <c r="ABL14" s="2">
        <v>0</v>
      </c>
      <c r="ABM14" s="2">
        <v>0</v>
      </c>
      <c r="ABN14" s="2">
        <v>0</v>
      </c>
      <c r="ABO14" s="2">
        <v>0</v>
      </c>
      <c r="ABP14" s="2">
        <v>8.08886945089035E-2</v>
      </c>
      <c r="ABQ14" s="2">
        <v>0.17975265446423</v>
      </c>
      <c r="ABR14" s="2">
        <v>8.08886945089035E-2</v>
      </c>
      <c r="ABS14" s="2">
        <v>5.6172704520070999E-3</v>
      </c>
      <c r="ABT14" s="2">
        <v>8.6121581215878401E-2</v>
      </c>
      <c r="ABU14" s="2">
        <v>2.1108230690166201E-2</v>
      </c>
      <c r="ABV14" s="2">
        <v>0.45972375405263999</v>
      </c>
      <c r="ABW14" s="2">
        <v>0.45972375405263999</v>
      </c>
      <c r="ABX14" s="2">
        <v>0.48710727316959901</v>
      </c>
      <c r="ABY14" s="2">
        <v>0.48710727316959901</v>
      </c>
      <c r="ABZ14" s="2">
        <v>9.2293061824530002E-3</v>
      </c>
      <c r="ACA14" s="2">
        <v>8.1647972274520001E-4</v>
      </c>
      <c r="ACB14" s="2">
        <v>4.2653730085259999E-4</v>
      </c>
      <c r="ACC14" s="2">
        <v>5.8017691533369996E-4</v>
      </c>
      <c r="ACD14" s="2">
        <v>0</v>
      </c>
      <c r="ACE14" s="2">
        <v>0</v>
      </c>
      <c r="ACF14" s="2">
        <v>0</v>
      </c>
      <c r="ACG14" s="2">
        <v>0</v>
      </c>
      <c r="ACH14" s="2">
        <v>2.7757765713129999E-4</v>
      </c>
      <c r="ACI14" s="2">
        <v>0</v>
      </c>
      <c r="ACJ14" s="2">
        <v>0</v>
      </c>
      <c r="ACK14" s="75">
        <v>2.3398398623082898E-5</v>
      </c>
      <c r="ACL14" s="2">
        <v>0</v>
      </c>
      <c r="ACM14" s="2">
        <v>0</v>
      </c>
      <c r="ACN14" s="2">
        <v>0</v>
      </c>
      <c r="ACO14" s="2">
        <v>0</v>
      </c>
      <c r="ACP14" s="2">
        <v>0</v>
      </c>
      <c r="ACQ14" s="2">
        <v>6.8874870385100602</v>
      </c>
      <c r="ACR14" s="2">
        <v>0</v>
      </c>
      <c r="ACS14" s="2">
        <v>41.455655435921798</v>
      </c>
      <c r="ACT14" s="2">
        <v>9.4959320864778292</v>
      </c>
      <c r="ACU14" s="2">
        <v>-136.35893194306999</v>
      </c>
      <c r="ACV14" s="2">
        <v>48.771951160215501</v>
      </c>
      <c r="ACW14" s="2">
        <v>31.299261508955802</v>
      </c>
      <c r="ACX14" s="2">
        <v>96.742532573574493</v>
      </c>
      <c r="ACY14" s="2">
        <v>3.0861745257981101</v>
      </c>
      <c r="ACZ14" s="2">
        <v>25.453363570200001</v>
      </c>
      <c r="ADA14" s="2">
        <v>41.525925906466199</v>
      </c>
      <c r="ADB14" s="2">
        <v>8.3360501268737792</v>
      </c>
      <c r="ADC14" s="2">
        <v>33.095865174786098</v>
      </c>
      <c r="ADD14" s="2">
        <v>6.5449340388662796</v>
      </c>
      <c r="ADE14" s="2">
        <v>16.112836683449999</v>
      </c>
      <c r="ADF14" s="2">
        <v>0</v>
      </c>
      <c r="ADG14" s="2">
        <v>19.522922180058501</v>
      </c>
      <c r="ADH14" s="2">
        <v>10.0983603719424</v>
      </c>
      <c r="ADI14" s="2">
        <v>0</v>
      </c>
      <c r="ADJ14" s="2">
        <v>0</v>
      </c>
      <c r="ADK14" s="2">
        <v>0</v>
      </c>
      <c r="ADL14" s="2">
        <v>0</v>
      </c>
      <c r="ADM14" s="2">
        <v>4.3023468591841496</v>
      </c>
      <c r="ADN14" s="2">
        <v>2.88343058950149</v>
      </c>
      <c r="ADO14" s="2">
        <v>3.4545639583037899</v>
      </c>
      <c r="ADP14" s="2">
        <v>1.6466206191430199</v>
      </c>
      <c r="ADQ14" s="2">
        <v>0.38150432913926502</v>
      </c>
      <c r="ADR14" s="2">
        <v>0.47522530329746099</v>
      </c>
      <c r="ADS14" s="2">
        <v>26.8532211234944</v>
      </c>
      <c r="ADT14" s="2">
        <v>7.6019467657117703</v>
      </c>
      <c r="ADU14" s="2">
        <v>43.870357443223199</v>
      </c>
      <c r="ADV14" s="2">
        <v>4.8543933941622699</v>
      </c>
      <c r="ADW14" s="2">
        <v>0.56722540553966305</v>
      </c>
      <c r="ADX14" s="2">
        <v>0</v>
      </c>
      <c r="ADY14" s="2">
        <v>0</v>
      </c>
      <c r="ADZ14" s="2">
        <v>0</v>
      </c>
      <c r="AEA14" s="2">
        <v>0</v>
      </c>
      <c r="AEB14" s="2">
        <v>0</v>
      </c>
      <c r="AEC14" s="2">
        <v>0</v>
      </c>
      <c r="AED14" s="2">
        <v>0</v>
      </c>
      <c r="AEE14" s="2">
        <v>1.042244215355</v>
      </c>
      <c r="AEF14" s="2">
        <v>0.68464850642836605</v>
      </c>
      <c r="AEG14" s="2">
        <v>98.617728512483794</v>
      </c>
      <c r="AEH14" s="2">
        <v>374.45290080099699</v>
      </c>
      <c r="AEI14" s="2">
        <v>0</v>
      </c>
      <c r="AEJ14" s="2">
        <v>253.59723152141299</v>
      </c>
      <c r="AEK14" s="2">
        <v>628.05013232241004</v>
      </c>
      <c r="AEL14" s="2">
        <v>0</v>
      </c>
      <c r="AEM14" s="2">
        <v>0.45606190904997002</v>
      </c>
      <c r="AEN14" s="2">
        <v>1.7196433523388399E-2</v>
      </c>
      <c r="AEO14" s="2">
        <v>0</v>
      </c>
      <c r="AEP14" s="2">
        <v>0.29635062076914398</v>
      </c>
      <c r="AEQ14" s="2">
        <v>0.342715938369555</v>
      </c>
      <c r="AER14" s="2">
        <v>4.6887336292923002E-3</v>
      </c>
      <c r="AES14" s="2">
        <v>0.33239711956600398</v>
      </c>
      <c r="AET14" s="2">
        <v>1.4494107549073501</v>
      </c>
      <c r="AEU14" s="2">
        <v>0</v>
      </c>
      <c r="AEV14" s="2">
        <v>64.946380204281397</v>
      </c>
      <c r="AEW14" s="2">
        <v>46.178081442279598</v>
      </c>
      <c r="AEX14" s="2">
        <v>23.380499489575001</v>
      </c>
      <c r="AEY14" s="2">
        <v>5.0740738687051996</v>
      </c>
      <c r="AEZ14" s="2">
        <v>6.1097839655717099</v>
      </c>
      <c r="AFA14" s="2">
        <v>7.6107234344407102</v>
      </c>
      <c r="AFB14" s="2">
        <v>166.69467369075801</v>
      </c>
      <c r="AFC14" s="2">
        <v>56.659843227105</v>
      </c>
      <c r="AFD14" s="2">
        <v>271.12768731180898</v>
      </c>
      <c r="AFE14" s="2">
        <v>31.408414069994599</v>
      </c>
      <c r="AFF14" s="2">
        <v>1.69220949629036</v>
      </c>
      <c r="AFG14" s="2">
        <v>0</v>
      </c>
      <c r="AFH14" s="2">
        <v>0</v>
      </c>
      <c r="AFI14" s="2">
        <v>0</v>
      </c>
      <c r="AFJ14" s="2">
        <v>0</v>
      </c>
      <c r="AFK14" s="2">
        <v>0</v>
      </c>
      <c r="AFL14" s="2">
        <v>0</v>
      </c>
      <c r="AFM14" s="2">
        <v>0</v>
      </c>
      <c r="AFN14" s="2">
        <v>3.8678266664429</v>
      </c>
      <c r="AFO14" s="2">
        <v>2.66956211131405</v>
      </c>
      <c r="AFP14" s="2">
        <v>687.41975897856696</v>
      </c>
      <c r="AFQ14" s="2">
        <v>717.03544698480096</v>
      </c>
      <c r="AFR14" s="2">
        <v>0</v>
      </c>
      <c r="AFS14" s="2">
        <v>496.10243907612403</v>
      </c>
      <c r="AFT14" s="2">
        <v>1213.13788606093</v>
      </c>
      <c r="AFU14" s="2">
        <v>22.949076443793199</v>
      </c>
      <c r="AFV14" s="2">
        <v>0</v>
      </c>
      <c r="AFW14" s="2">
        <v>0</v>
      </c>
      <c r="AFX14" s="2">
        <v>22.949076443793199</v>
      </c>
      <c r="AFY14" s="2">
        <v>0</v>
      </c>
      <c r="AFZ14" s="2">
        <v>4.8124402966036897</v>
      </c>
      <c r="AGA14" s="2">
        <v>0.45606190904997002</v>
      </c>
      <c r="AGB14" s="2">
        <v>4.3563783875537201</v>
      </c>
      <c r="AGC14" s="2">
        <v>14.4870082197766</v>
      </c>
      <c r="AGD14" s="2">
        <v>0.40031720102700602</v>
      </c>
      <c r="AGE14" s="2">
        <v>3.8133654093897298</v>
      </c>
      <c r="AGF14" s="2">
        <v>1.7196433523388399E-2</v>
      </c>
      <c r="AGG14" s="2">
        <v>10.2557759859813</v>
      </c>
      <c r="AGH14" s="2">
        <v>0</v>
      </c>
      <c r="AGI14" s="2">
        <v>0</v>
      </c>
      <c r="AGJ14" s="2">
        <v>3.5318985518400001E-4</v>
      </c>
      <c r="AGK14" s="2">
        <v>17.337811894704899</v>
      </c>
      <c r="AGL14" s="2">
        <v>17.337811894704899</v>
      </c>
      <c r="AGM14" s="2">
        <v>0</v>
      </c>
      <c r="AGN14" s="2">
        <v>0</v>
      </c>
      <c r="AGO14" s="2">
        <v>0</v>
      </c>
      <c r="AGP14" s="2">
        <v>0.81760523204631597</v>
      </c>
      <c r="AGQ14" s="2">
        <v>0.52125461127717199</v>
      </c>
      <c r="AGR14" s="2">
        <v>0.29635062076914398</v>
      </c>
      <c r="AGS14" s="2">
        <v>0</v>
      </c>
      <c r="AGT14" s="2">
        <v>0</v>
      </c>
      <c r="AGU14" s="2">
        <v>179.737127343395</v>
      </c>
      <c r="AGV14" s="2">
        <v>3.4328692406083499</v>
      </c>
      <c r="AGW14" s="2">
        <v>52.800779856461098</v>
      </c>
      <c r="AGX14" s="2">
        <v>0.342715938369555</v>
      </c>
      <c r="AGY14" s="2">
        <v>123.159144089438</v>
      </c>
      <c r="AGZ14" s="2">
        <v>0</v>
      </c>
      <c r="AHA14" s="2">
        <v>0</v>
      </c>
      <c r="AHB14" s="2">
        <v>1.6182185174313001E-3</v>
      </c>
      <c r="AHC14" s="2">
        <v>3.1792226197249098</v>
      </c>
      <c r="AHD14" s="2">
        <v>6.5751634843625104E-2</v>
      </c>
      <c r="AHE14" s="2">
        <v>0.93285156670018698</v>
      </c>
      <c r="AHF14" s="2">
        <v>4.6887336292923002E-3</v>
      </c>
      <c r="AHG14" s="2">
        <v>2.17589968992149</v>
      </c>
      <c r="AHH14" s="2">
        <v>0</v>
      </c>
      <c r="AHI14" s="2">
        <v>0</v>
      </c>
      <c r="AHJ14" s="75">
        <v>3.0994630321684098E-5</v>
      </c>
      <c r="AHK14" s="2">
        <v>163.52431091860399</v>
      </c>
      <c r="AHL14" s="2">
        <v>4.6839867766185801</v>
      </c>
      <c r="AHM14" s="2">
        <v>59.495680664125103</v>
      </c>
      <c r="AHN14" s="2">
        <v>0.33239711956600398</v>
      </c>
      <c r="AHO14" s="2">
        <v>99.012246358294504</v>
      </c>
      <c r="AHP14" s="2">
        <v>0</v>
      </c>
      <c r="AHQ14" s="2">
        <v>0</v>
      </c>
      <c r="AHR14" s="2">
        <v>450.29347973909398</v>
      </c>
      <c r="AHS14" s="2">
        <v>43.448876770445601</v>
      </c>
      <c r="AHT14" s="2">
        <v>43.448876770445601</v>
      </c>
      <c r="AHU14" s="2">
        <v>0</v>
      </c>
      <c r="AHV14" s="2">
        <v>0</v>
      </c>
      <c r="AHW14" s="2">
        <v>0</v>
      </c>
      <c r="AHX14" s="2">
        <v>0</v>
      </c>
      <c r="AHY14" s="2">
        <v>0</v>
      </c>
      <c r="AHZ14" s="2">
        <v>0</v>
      </c>
      <c r="AIA14" s="2">
        <v>0</v>
      </c>
      <c r="AIB14" s="2">
        <v>0</v>
      </c>
      <c r="AIC14" s="2">
        <v>0</v>
      </c>
      <c r="AID14" s="2">
        <v>0</v>
      </c>
      <c r="AIE14" s="2">
        <v>0</v>
      </c>
      <c r="AIF14" s="2">
        <v>0</v>
      </c>
      <c r="AIG14" s="2">
        <v>0</v>
      </c>
      <c r="AIH14" s="2">
        <v>0</v>
      </c>
      <c r="AII14" s="2">
        <v>0</v>
      </c>
      <c r="AIJ14" s="2">
        <v>0</v>
      </c>
      <c r="AIK14" s="2">
        <v>0</v>
      </c>
      <c r="AIL14" s="2">
        <v>0</v>
      </c>
      <c r="AIM14" s="2">
        <v>0</v>
      </c>
      <c r="AIN14" s="2">
        <v>0</v>
      </c>
      <c r="AIO14" s="2">
        <v>0</v>
      </c>
      <c r="AIP14" s="2">
        <v>0</v>
      </c>
      <c r="AIQ14" s="2">
        <v>0</v>
      </c>
      <c r="AIR14" s="2">
        <v>0</v>
      </c>
      <c r="AIS14" s="2">
        <v>0</v>
      </c>
      <c r="AIT14" s="2">
        <v>0</v>
      </c>
      <c r="AIU14" s="2">
        <v>0</v>
      </c>
      <c r="AIV14" s="2">
        <v>0</v>
      </c>
      <c r="AIW14" s="2">
        <v>0.483306899230174</v>
      </c>
      <c r="AIX14" s="2">
        <v>0</v>
      </c>
      <c r="AIY14" s="2">
        <v>162.621709662836</v>
      </c>
      <c r="AIZ14" s="2">
        <v>0</v>
      </c>
      <c r="AJA14" s="2">
        <v>1701.4036089999199</v>
      </c>
      <c r="AJB14" s="2">
        <v>118.355943652457</v>
      </c>
      <c r="AJC14" s="2">
        <v>123.284127846031</v>
      </c>
      <c r="AJD14" s="2">
        <v>0</v>
      </c>
      <c r="AJE14" s="2">
        <v>6.9621143324972801</v>
      </c>
      <c r="AJF14" s="2">
        <v>0</v>
      </c>
      <c r="AJG14" s="2">
        <v>0</v>
      </c>
      <c r="AJH14" s="2">
        <v>0.21119998648319999</v>
      </c>
      <c r="AJI14" s="2">
        <v>0</v>
      </c>
      <c r="AJJ14" s="2">
        <v>446.39458009948498</v>
      </c>
      <c r="AJK14" s="2">
        <v>0</v>
      </c>
      <c r="AJL14" s="2">
        <v>0</v>
      </c>
      <c r="AJM14" s="2">
        <v>87.961426673230307</v>
      </c>
      <c r="AJN14" s="2">
        <v>0</v>
      </c>
      <c r="AJO14" s="2">
        <v>14.4089985670786</v>
      </c>
      <c r="AJP14" s="2">
        <v>2.7366844716652698</v>
      </c>
      <c r="AJQ14" s="2">
        <v>716.22806497865395</v>
      </c>
      <c r="AJR14" s="2">
        <v>0.63383791071058004</v>
      </c>
      <c r="AJS14" s="2">
        <v>0</v>
      </c>
      <c r="AJT14" s="2">
        <v>0</v>
      </c>
      <c r="AJU14" s="2">
        <v>88.540941390765894</v>
      </c>
      <c r="AJV14" s="2">
        <v>95.429339491532801</v>
      </c>
      <c r="AJW14" s="2">
        <v>10.6032599435036</v>
      </c>
      <c r="AJX14" s="2">
        <v>0</v>
      </c>
      <c r="AJY14" s="2">
        <v>28.9460896283503</v>
      </c>
      <c r="AJZ14" s="2">
        <v>98.617728512483794</v>
      </c>
      <c r="AKA14" s="2">
        <v>19.680644942321901</v>
      </c>
      <c r="AKB14" s="2">
        <v>22.459095054942999</v>
      </c>
      <c r="AKC14" s="2">
        <v>0</v>
      </c>
      <c r="AKD14" s="2">
        <v>0</v>
      </c>
      <c r="AKE14" s="2">
        <v>0</v>
      </c>
      <c r="AKF14" s="2">
        <v>0</v>
      </c>
      <c r="AKG14" s="2">
        <v>217.770357071234</v>
      </c>
      <c r="AKH14" s="2">
        <v>0</v>
      </c>
      <c r="AKI14" s="2">
        <v>0</v>
      </c>
      <c r="AKJ14" s="2">
        <v>104.809110256401</v>
      </c>
      <c r="AKK14" s="2">
        <v>0</v>
      </c>
      <c r="AKL14" s="2">
        <v>0.56319268703099801</v>
      </c>
      <c r="AKM14" s="2">
        <v>0</v>
      </c>
      <c r="AKN14" s="2">
        <v>0</v>
      </c>
      <c r="AKO14" s="2">
        <v>0</v>
      </c>
      <c r="AKP14" s="2">
        <v>0</v>
      </c>
      <c r="AKQ14" s="2">
        <v>0</v>
      </c>
      <c r="AKR14" s="2">
        <v>83.848061531984598</v>
      </c>
      <c r="AKS14" s="2">
        <v>13.3998855109913</v>
      </c>
      <c r="AKT14" s="2">
        <v>0</v>
      </c>
      <c r="AKU14" s="2">
        <v>0</v>
      </c>
      <c r="AKV14" s="2">
        <v>119.331152710371</v>
      </c>
      <c r="AKW14" s="2">
        <v>628.05013232241004</v>
      </c>
      <c r="AKX14" s="2">
        <v>0</v>
      </c>
      <c r="AKY14" s="2">
        <v>14.9163940887964</v>
      </c>
      <c r="AKZ14" s="2">
        <v>0</v>
      </c>
      <c r="ALA14" s="2">
        <v>14.391305970857401</v>
      </c>
      <c r="ALB14" s="2">
        <v>0</v>
      </c>
      <c r="ALC14" s="2">
        <v>14.9163940887964</v>
      </c>
      <c r="ALD14" s="2">
        <v>324.28455983671802</v>
      </c>
      <c r="ALE14" s="2">
        <v>0</v>
      </c>
      <c r="ALF14" s="2">
        <v>0</v>
      </c>
      <c r="ALG14" s="2">
        <v>0</v>
      </c>
      <c r="ALH14" s="2">
        <v>0</v>
      </c>
      <c r="ALI14" s="2">
        <v>0</v>
      </c>
      <c r="ALJ14" s="2">
        <v>0</v>
      </c>
      <c r="ALK14" s="2">
        <v>0</v>
      </c>
      <c r="ALL14" s="2">
        <v>0</v>
      </c>
      <c r="ALM14" s="2">
        <v>0</v>
      </c>
      <c r="ALN14" s="2">
        <v>8.5829248530975502</v>
      </c>
      <c r="ALO14" s="2">
        <v>0</v>
      </c>
    </row>
    <row r="15" spans="1:1003" ht="15.75" customHeight="1" x14ac:dyDescent="0.15">
      <c r="A15" s="2">
        <v>26026</v>
      </c>
      <c r="B15" s="2">
        <v>2004</v>
      </c>
      <c r="C15" s="2" t="s">
        <v>56</v>
      </c>
      <c r="D15" s="2" t="s">
        <v>55</v>
      </c>
      <c r="E15" s="2" t="s">
        <v>1261</v>
      </c>
      <c r="F15" s="2">
        <v>15</v>
      </c>
      <c r="G15" s="2">
        <v>540364.79648582102</v>
      </c>
      <c r="H15" s="2">
        <v>737199.04992831603</v>
      </c>
      <c r="I15" s="2">
        <v>41660.673351077203</v>
      </c>
      <c r="J15" s="2">
        <v>363523.93966332002</v>
      </c>
      <c r="K15" s="2">
        <v>1441.1767802655399</v>
      </c>
      <c r="L15" s="2">
        <v>4070.76608878149</v>
      </c>
      <c r="M15" s="2">
        <v>133234.97885852799</v>
      </c>
      <c r="N15" s="2">
        <v>45838.015192063198</v>
      </c>
      <c r="O15" s="2">
        <v>238398.834710981</v>
      </c>
      <c r="P15" s="2">
        <v>343253.15596793802</v>
      </c>
      <c r="Q15" s="2">
        <v>65436.4343423674</v>
      </c>
      <c r="R15" s="2">
        <v>394393.89842472703</v>
      </c>
      <c r="S15" s="2">
        <v>111749.17568235801</v>
      </c>
      <c r="T15" s="2">
        <v>51678.999205654</v>
      </c>
      <c r="U15" s="2">
        <v>2968885.8962708898</v>
      </c>
      <c r="V15" s="2">
        <v>884.37774668724398</v>
      </c>
      <c r="W15" s="2">
        <v>1140.20462686778</v>
      </c>
      <c r="X15" s="2">
        <v>0</v>
      </c>
      <c r="Y15" s="2">
        <v>8179.4379735234197</v>
      </c>
      <c r="Z15" s="2">
        <v>9919.1184040836306</v>
      </c>
      <c r="AA15" s="2">
        <v>11599.212426493399</v>
      </c>
      <c r="AB15" s="2">
        <v>9364.5146883353791</v>
      </c>
      <c r="AC15" s="2">
        <v>1003.0029512052</v>
      </c>
      <c r="AD15" s="2">
        <v>7015.0009814627801</v>
      </c>
      <c r="AE15" s="2">
        <v>2574.12940699519</v>
      </c>
      <c r="AF15" s="2">
        <v>23497.7283690523</v>
      </c>
      <c r="AG15" s="2">
        <v>2109.03567536635</v>
      </c>
      <c r="AH15" s="2">
        <v>1214844.8638234499</v>
      </c>
      <c r="AI15" s="2">
        <v>979.72453989131702</v>
      </c>
      <c r="AJ15" s="2">
        <v>0</v>
      </c>
      <c r="AK15" s="2">
        <v>5726.75131444201</v>
      </c>
      <c r="AL15" s="2">
        <v>3711.4902283250799</v>
      </c>
      <c r="AM15" s="2">
        <v>5040.3680324232</v>
      </c>
      <c r="AN15" s="2">
        <v>1151.93694904115</v>
      </c>
      <c r="AO15" s="2">
        <v>0</v>
      </c>
      <c r="AP15" s="2">
        <v>2571.6031382608398</v>
      </c>
      <c r="AQ15" s="2">
        <v>2206.8184913023501</v>
      </c>
      <c r="AR15" s="2">
        <v>28572.419725052601</v>
      </c>
      <c r="AS15" s="2">
        <v>841.80888320075201</v>
      </c>
      <c r="AT15" s="2">
        <v>7840.9892829052096</v>
      </c>
      <c r="AU15" s="2">
        <v>241875.77249902199</v>
      </c>
      <c r="AV15" s="2">
        <v>0</v>
      </c>
      <c r="AW15" s="2">
        <v>3070.78532547744</v>
      </c>
      <c r="AX15" s="2">
        <v>1716.2274481967299</v>
      </c>
      <c r="AY15" s="2">
        <v>1384.62697912356</v>
      </c>
      <c r="AZ15" s="2">
        <v>410.01167268445499</v>
      </c>
      <c r="BA15" s="2">
        <v>0</v>
      </c>
      <c r="BB15" s="2">
        <v>374.22769066509102</v>
      </c>
      <c r="BC15" s="2">
        <v>12933.742442799399</v>
      </c>
      <c r="BD15" s="2">
        <v>88341.942629425597</v>
      </c>
      <c r="BE15" s="2">
        <v>15073.0778568931</v>
      </c>
      <c r="BF15" s="2">
        <v>1796.12136910851</v>
      </c>
      <c r="BG15" s="2">
        <v>2287.01984386104</v>
      </c>
      <c r="BH15" s="2">
        <v>58318571.747527502</v>
      </c>
      <c r="BI15" s="2">
        <v>13859.800127505499</v>
      </c>
      <c r="BJ15" s="2">
        <v>14379.8170579079</v>
      </c>
      <c r="BK15" s="2">
        <v>23637.208418410999</v>
      </c>
      <c r="BL15" s="2">
        <v>865.863225425314</v>
      </c>
      <c r="BM15" s="2">
        <v>0</v>
      </c>
      <c r="BN15" s="2">
        <v>12157.0362245671</v>
      </c>
      <c r="BO15" s="2">
        <v>4285.9985057461099</v>
      </c>
      <c r="BP15" s="2">
        <v>151210.522224146</v>
      </c>
      <c r="BQ15" s="2">
        <v>9181.74930740942</v>
      </c>
      <c r="BR15" s="2">
        <v>1788.83631789935</v>
      </c>
      <c r="BS15" s="2">
        <v>1590.62813484049</v>
      </c>
      <c r="BT15" s="2">
        <v>0</v>
      </c>
      <c r="BU15" s="2">
        <v>14411530.6124538</v>
      </c>
      <c r="BV15" s="2">
        <v>20828.629328659401</v>
      </c>
      <c r="BW15" s="2">
        <v>73487.9765258525</v>
      </c>
      <c r="BX15" s="2">
        <v>20277.238938627201</v>
      </c>
      <c r="BY15" s="2">
        <v>883.52247736408697</v>
      </c>
      <c r="BZ15" s="2">
        <v>19286.516932135499</v>
      </c>
      <c r="CA15" s="2">
        <v>3885.4242613576698</v>
      </c>
      <c r="CB15" s="2">
        <v>310284.25359265902</v>
      </c>
      <c r="CC15" s="2">
        <v>15166.379643463</v>
      </c>
      <c r="CD15" s="2">
        <v>1824.75150929851</v>
      </c>
      <c r="CE15" s="2">
        <v>1724.29720696715</v>
      </c>
      <c r="CF15" s="2">
        <v>0</v>
      </c>
      <c r="CG15" s="2">
        <v>35276.475337973701</v>
      </c>
      <c r="CH15" s="2">
        <v>22318547.158517499</v>
      </c>
      <c r="CI15" s="2">
        <v>161933.89721755899</v>
      </c>
      <c r="CJ15" s="2">
        <v>42784.398594912702</v>
      </c>
      <c r="CK15" s="2">
        <v>2634.1990192111498</v>
      </c>
      <c r="CL15" s="2">
        <v>44693.775899636799</v>
      </c>
      <c r="CM15" s="2">
        <v>4246.0791636367503</v>
      </c>
      <c r="CN15" s="2">
        <v>398608.83454126399</v>
      </c>
      <c r="CO15" s="2">
        <v>13451.1799787572</v>
      </c>
      <c r="CP15" s="2">
        <v>1644.6152350720599</v>
      </c>
      <c r="CQ15" s="2">
        <v>1427.57416242251</v>
      </c>
      <c r="CR15" s="2">
        <v>0</v>
      </c>
      <c r="CS15" s="2">
        <v>27804.753872915298</v>
      </c>
      <c r="CT15" s="2">
        <v>157770.45167319701</v>
      </c>
      <c r="CU15" s="2">
        <v>14330085.124639099</v>
      </c>
      <c r="CV15" s="2">
        <v>37710.939052350797</v>
      </c>
      <c r="CW15" s="2">
        <v>2811.59528158586</v>
      </c>
      <c r="CX15" s="2">
        <v>152441.349609047</v>
      </c>
      <c r="CY15" s="2">
        <v>3546.3756759164098</v>
      </c>
      <c r="CZ15" s="2">
        <v>144149.77959501301</v>
      </c>
      <c r="DA15" s="2">
        <v>6735.5622620252498</v>
      </c>
      <c r="DB15" s="2">
        <v>388.481116533293</v>
      </c>
      <c r="DC15" s="2">
        <v>1115.64700760818</v>
      </c>
      <c r="DD15" s="2">
        <v>0</v>
      </c>
      <c r="DE15" s="2">
        <v>9476.2006430416805</v>
      </c>
      <c r="DF15" s="2">
        <v>81788.033784749496</v>
      </c>
      <c r="DG15" s="2">
        <v>15402.676672093299</v>
      </c>
      <c r="DH15" s="2">
        <v>3541836.72457672</v>
      </c>
      <c r="DI15" s="2">
        <v>1993.6440326299</v>
      </c>
      <c r="DJ15" s="2">
        <v>24742.738240497401</v>
      </c>
      <c r="DK15" s="2">
        <v>2506.7958358343999</v>
      </c>
      <c r="DL15" s="2">
        <v>3978.7941190886199</v>
      </c>
      <c r="DM15" s="2">
        <v>0</v>
      </c>
      <c r="DN15" s="2">
        <v>0</v>
      </c>
      <c r="DO15" s="2">
        <v>213.24076884066901</v>
      </c>
      <c r="DP15" s="2">
        <v>0</v>
      </c>
      <c r="DQ15" s="2">
        <v>0</v>
      </c>
      <c r="DR15" s="2">
        <v>0</v>
      </c>
      <c r="DS15" s="2">
        <v>0</v>
      </c>
      <c r="DT15" s="2">
        <v>1413.2199804095801</v>
      </c>
      <c r="DU15" s="2">
        <v>552449.09466592595</v>
      </c>
      <c r="DV15" s="2">
        <v>1261.6010099566899</v>
      </c>
      <c r="DW15" s="2">
        <v>1090.7323598816799</v>
      </c>
      <c r="DX15" s="2">
        <v>221010.718609793</v>
      </c>
      <c r="DY15" s="2">
        <v>11469.378921633401</v>
      </c>
      <c r="DZ15" s="2">
        <v>1214.7618242052399</v>
      </c>
      <c r="EA15" s="2">
        <v>1437.22471232064</v>
      </c>
      <c r="EB15" s="2">
        <v>0</v>
      </c>
      <c r="EC15" s="2">
        <v>22239.5110482606</v>
      </c>
      <c r="ED15" s="2">
        <v>100190.208310113</v>
      </c>
      <c r="EE15" s="2">
        <v>54202.844366899</v>
      </c>
      <c r="EF15" s="2">
        <v>23970.190360569199</v>
      </c>
      <c r="EG15" s="2">
        <v>2806.3943303821902</v>
      </c>
      <c r="EH15" s="2">
        <v>8813816.1873789802</v>
      </c>
      <c r="EI15" s="2">
        <v>3480.2047354093902</v>
      </c>
      <c r="EJ15" s="2">
        <v>40490.235868582902</v>
      </c>
      <c r="EK15" s="2">
        <v>1307.93670739851</v>
      </c>
      <c r="EL15" s="2">
        <v>10927.1823468974</v>
      </c>
      <c r="EM15" s="2">
        <v>17199.843439077002</v>
      </c>
      <c r="EN15" s="2">
        <v>0</v>
      </c>
      <c r="EO15" s="2">
        <v>4892.0340146388999</v>
      </c>
      <c r="EP15" s="2">
        <v>2745.8070974155698</v>
      </c>
      <c r="EQ15" s="2">
        <v>2216.70088625265</v>
      </c>
      <c r="ER15" s="2">
        <v>626.19998000715896</v>
      </c>
      <c r="ES15" s="2">
        <v>0</v>
      </c>
      <c r="ET15" s="2">
        <v>574.53139689572697</v>
      </c>
      <c r="EU15" s="2">
        <v>347732.58916739502</v>
      </c>
      <c r="EV15" s="2">
        <v>75336.109236146993</v>
      </c>
      <c r="EW15" s="2">
        <v>28310.116748606801</v>
      </c>
      <c r="EX15" s="2">
        <v>29115.404442696799</v>
      </c>
      <c r="EY15" s="2">
        <v>0</v>
      </c>
      <c r="EZ15" s="2">
        <v>130525.749657778</v>
      </c>
      <c r="FA15" s="2">
        <v>393049.783332647</v>
      </c>
      <c r="FB15" s="2">
        <v>348905.51152510801</v>
      </c>
      <c r="FC15" s="2">
        <v>138574.51344236301</v>
      </c>
      <c r="FD15" s="2">
        <v>12132.358092378399</v>
      </c>
      <c r="FE15" s="2">
        <v>265118.38112312497</v>
      </c>
      <c r="FF15" s="2">
        <v>40756.300878879403</v>
      </c>
      <c r="FG15" s="2">
        <v>3020564.8954765401</v>
      </c>
      <c r="FH15" s="2">
        <v>1238342.5921925099</v>
      </c>
      <c r="FI15" s="2">
        <v>270448.19222407503</v>
      </c>
      <c r="FJ15" s="2">
        <v>58406913.690156899</v>
      </c>
      <c r="FK15" s="2">
        <v>14562741.1346779</v>
      </c>
      <c r="FL15" s="2">
        <v>22628831.412110198</v>
      </c>
      <c r="FM15" s="2">
        <v>1046994.33812418</v>
      </c>
      <c r="FN15" s="2">
        <v>14728693.959180299</v>
      </c>
      <c r="FO15" s="2">
        <v>3685986.50417173</v>
      </c>
      <c r="FP15" s="2">
        <v>556427.88878501498</v>
      </c>
      <c r="FQ15" s="2">
        <v>9034826.9059887696</v>
      </c>
      <c r="FR15" s="2">
        <v>388222.82503597799</v>
      </c>
      <c r="FS15" s="2">
        <v>2618306.9745511301</v>
      </c>
      <c r="FT15" s="2">
        <v>1752856.31955269</v>
      </c>
      <c r="FU15" s="2">
        <v>570082.58576179505</v>
      </c>
      <c r="FV15" s="2">
        <v>161237593762.61401</v>
      </c>
      <c r="FW15" s="2">
        <v>18451096172.166901</v>
      </c>
      <c r="FX15" s="2">
        <v>886073.10780518001</v>
      </c>
      <c r="FY15" s="2">
        <v>2404940.16522235</v>
      </c>
      <c r="FZ15" s="2">
        <v>112444.782614916</v>
      </c>
      <c r="GA15" s="2">
        <v>5979257.5256878203</v>
      </c>
      <c r="GB15" s="2">
        <v>4063.8749212723901</v>
      </c>
      <c r="GC15" s="2">
        <v>13668.751428093299</v>
      </c>
      <c r="GD15" s="2">
        <v>588337.14269590203</v>
      </c>
      <c r="GE15" s="2">
        <v>661485.43155545904</v>
      </c>
      <c r="GF15" s="2">
        <v>502815.297332238</v>
      </c>
      <c r="GG15" s="2">
        <v>3523274.4181071501</v>
      </c>
      <c r="GH15" s="2">
        <v>10593831.3519664</v>
      </c>
      <c r="GI15" s="2">
        <v>5503321.2280353997</v>
      </c>
      <c r="GJ15" s="2">
        <v>2805202.5513494899</v>
      </c>
      <c r="GK15" s="2">
        <v>0</v>
      </c>
      <c r="GL15" s="2">
        <v>6121392.3412110005</v>
      </c>
      <c r="GM15" s="2">
        <v>6786338.6216878695</v>
      </c>
      <c r="GN15" s="2">
        <v>74016.626974807601</v>
      </c>
      <c r="GO15" s="2">
        <v>2247141.5706406301</v>
      </c>
      <c r="GP15" s="2">
        <v>917595.59753116604</v>
      </c>
      <c r="GQ15" s="2">
        <v>882083.24430491705</v>
      </c>
      <c r="GR15" s="2">
        <v>4130717.72552924</v>
      </c>
      <c r="GS15" s="2">
        <v>15169833.997957099</v>
      </c>
      <c r="GT15" s="2">
        <v>235.63246600316401</v>
      </c>
      <c r="GU15" s="2">
        <v>24.387443822248901</v>
      </c>
      <c r="GV15" s="2">
        <v>113.037588794893</v>
      </c>
      <c r="GW15" s="2">
        <v>122.594877208271</v>
      </c>
      <c r="GX15" s="2">
        <v>72.644248164659402</v>
      </c>
      <c r="GY15" s="2">
        <v>0</v>
      </c>
      <c r="GZ15" s="2">
        <v>0</v>
      </c>
      <c r="HA15" s="2">
        <v>0</v>
      </c>
      <c r="HB15" s="2">
        <v>0</v>
      </c>
      <c r="HC15" s="2">
        <v>0.28502497090747297</v>
      </c>
      <c r="HD15" s="2">
        <v>0</v>
      </c>
      <c r="HE15" s="2">
        <v>0.10603427479486301</v>
      </c>
      <c r="HF15" s="2">
        <v>0.10603427479486301</v>
      </c>
      <c r="HG15" s="2">
        <v>0</v>
      </c>
      <c r="HH15" s="2">
        <v>0</v>
      </c>
      <c r="HI15" s="2">
        <v>0</v>
      </c>
      <c r="HJ15" s="2">
        <v>0</v>
      </c>
      <c r="HK15" s="2">
        <v>0</v>
      </c>
      <c r="HL15" s="2">
        <v>1.78565269174417E-2</v>
      </c>
      <c r="HM15" s="2">
        <v>1.78565269174417E-2</v>
      </c>
      <c r="HN15" s="2">
        <v>0</v>
      </c>
      <c r="HO15" s="2">
        <v>0</v>
      </c>
      <c r="HP15" s="2">
        <v>0</v>
      </c>
      <c r="HQ15" s="2">
        <v>0</v>
      </c>
      <c r="HR15" s="2">
        <v>0</v>
      </c>
      <c r="HS15" s="75">
        <v>3.9939231241926899E-9</v>
      </c>
      <c r="HT15" s="2">
        <v>1.2146928719853799E-2</v>
      </c>
      <c r="HU15" s="2">
        <v>0</v>
      </c>
      <c r="HV15" s="2">
        <v>0</v>
      </c>
      <c r="HW15" s="75">
        <v>2.3394404699958698E-5</v>
      </c>
      <c r="HX15" s="2">
        <v>0</v>
      </c>
      <c r="HY15" s="2">
        <v>0</v>
      </c>
      <c r="HZ15" s="2">
        <v>0</v>
      </c>
      <c r="IA15" s="2">
        <v>0</v>
      </c>
      <c r="IB15" s="2">
        <v>0</v>
      </c>
      <c r="IC15" s="2">
        <v>0</v>
      </c>
      <c r="ID15" s="2">
        <v>0</v>
      </c>
      <c r="IE15" s="2">
        <v>0</v>
      </c>
      <c r="IF15" s="2">
        <v>0</v>
      </c>
      <c r="IG15" s="2">
        <v>9.5902117961131003E-3</v>
      </c>
      <c r="IH15" s="2">
        <v>0</v>
      </c>
      <c r="II15" s="2">
        <v>6.7776145551647002E-3</v>
      </c>
      <c r="IJ15" s="2">
        <v>0</v>
      </c>
      <c r="IK15" s="2">
        <v>0</v>
      </c>
      <c r="IL15" s="2">
        <v>0</v>
      </c>
      <c r="IM15" s="2">
        <v>0</v>
      </c>
      <c r="IN15" s="2">
        <v>0</v>
      </c>
      <c r="IO15" s="2">
        <v>0</v>
      </c>
      <c r="IP15" s="2">
        <v>0</v>
      </c>
      <c r="IQ15" s="2">
        <v>1.50814864535108</v>
      </c>
      <c r="IR15" s="2">
        <v>2.8786262294262802E-2</v>
      </c>
      <c r="IS15" s="2">
        <v>0</v>
      </c>
      <c r="IT15" s="2">
        <v>2.1507499988499999E-4</v>
      </c>
      <c r="IU15" s="2">
        <v>5.6910773923081999E-3</v>
      </c>
      <c r="IV15" s="2">
        <v>4.6546575133911998E-3</v>
      </c>
      <c r="IW15" s="2">
        <v>0</v>
      </c>
      <c r="IX15" s="2">
        <v>1.51178364683686E-2</v>
      </c>
      <c r="IY15" s="2">
        <v>9.0320663040859995E-3</v>
      </c>
      <c r="IZ15" s="2">
        <v>1.20930991934067E-2</v>
      </c>
      <c r="JA15" s="2">
        <v>7.7015285823032298E-2</v>
      </c>
      <c r="JB15" s="2">
        <v>1.7773546699429999E-4</v>
      </c>
      <c r="JC15" s="75">
        <v>4.5278212040307104E-6</v>
      </c>
      <c r="JD15" s="2">
        <v>0</v>
      </c>
      <c r="JE15" s="2">
        <v>2.0357379512621998E-3</v>
      </c>
      <c r="JF15" s="2">
        <v>0</v>
      </c>
      <c r="JG15" s="2">
        <v>9.9192704537048992E-3</v>
      </c>
      <c r="JH15" s="2">
        <v>0</v>
      </c>
      <c r="JI15" s="2">
        <v>0</v>
      </c>
      <c r="JJ15" s="2">
        <v>0</v>
      </c>
      <c r="JK15" s="2">
        <v>0</v>
      </c>
      <c r="JL15" s="2">
        <v>0</v>
      </c>
      <c r="JM15" s="2">
        <v>1.61971908274651E-2</v>
      </c>
      <c r="JN15" s="2">
        <v>0</v>
      </c>
      <c r="JO15" s="2">
        <v>8.5279296202251706E-2</v>
      </c>
      <c r="JP15" s="2">
        <v>0</v>
      </c>
      <c r="JQ15" s="2">
        <v>0</v>
      </c>
      <c r="JR15" s="2">
        <v>0</v>
      </c>
      <c r="JS15" s="2">
        <v>0</v>
      </c>
      <c r="JT15" s="2">
        <v>0</v>
      </c>
      <c r="JU15" s="2">
        <v>0</v>
      </c>
      <c r="JV15" s="2">
        <v>1.2137634340678E-3</v>
      </c>
      <c r="JW15" s="2">
        <v>1.1392597840375E-2</v>
      </c>
      <c r="JX15" s="2">
        <v>2.2346154860138201</v>
      </c>
      <c r="JY15" s="2">
        <v>4.6530488102568297</v>
      </c>
      <c r="JZ15" s="2">
        <v>0.29431224440045201</v>
      </c>
      <c r="KA15" s="2">
        <v>7.5455045630515999E-3</v>
      </c>
      <c r="KB15" s="2">
        <v>1.6295528919553799</v>
      </c>
      <c r="KC15" s="2">
        <v>0.40630047765751398</v>
      </c>
      <c r="KD15" s="2">
        <v>1.9157683421307799E-2</v>
      </c>
      <c r="KE15" s="2">
        <v>8.5670731893396999E-3</v>
      </c>
      <c r="KF15" s="2">
        <v>2.8444295020903002E-3</v>
      </c>
      <c r="KG15" s="2">
        <v>5.3915379525739998E-4</v>
      </c>
      <c r="KH15" s="2">
        <v>1.1335024056712E-3</v>
      </c>
      <c r="KI15" s="2">
        <v>1.4119604507210001E-3</v>
      </c>
      <c r="KJ15" s="2">
        <v>8.9960776355874992E-3</v>
      </c>
      <c r="KK15" s="2">
        <v>2.9184177711437998E-3</v>
      </c>
      <c r="KL15" s="2">
        <v>5.4871994817235897E-2</v>
      </c>
      <c r="KM15" s="2">
        <v>6.7752223925729004E-3</v>
      </c>
      <c r="KN15" s="2">
        <v>1.477823548179E-4</v>
      </c>
      <c r="KO15" s="2">
        <v>0</v>
      </c>
      <c r="KP15" s="2">
        <v>0</v>
      </c>
      <c r="KQ15" s="2">
        <v>0</v>
      </c>
      <c r="KR15" s="2">
        <v>0</v>
      </c>
      <c r="KS15" s="2">
        <v>0</v>
      </c>
      <c r="KT15" s="2">
        <v>0</v>
      </c>
      <c r="KU15" s="2">
        <v>0</v>
      </c>
      <c r="KV15" s="2">
        <v>3.4209548981779998E-4</v>
      </c>
      <c r="KW15" s="2">
        <v>2.269769534521E-4</v>
      </c>
      <c r="KX15" s="2">
        <v>2.8651382009193802E-2</v>
      </c>
      <c r="KY15" s="2">
        <v>2.71628474029127E-2</v>
      </c>
      <c r="KZ15" s="2">
        <v>0</v>
      </c>
      <c r="LA15" s="2">
        <v>8.9903385682706796E-2</v>
      </c>
      <c r="LB15" s="2">
        <v>0.96941180525608905</v>
      </c>
      <c r="LC15" s="2">
        <v>2.1927567640548E-3</v>
      </c>
      <c r="LD15" s="2">
        <v>0.14655789692729801</v>
      </c>
      <c r="LE15" s="2">
        <v>0</v>
      </c>
      <c r="LF15" s="2">
        <v>5.0536275678539995E-4</v>
      </c>
      <c r="LG15" s="2">
        <v>0</v>
      </c>
      <c r="LH15" s="2">
        <v>0.19621313778049901</v>
      </c>
      <c r="LI15" s="2">
        <v>0</v>
      </c>
      <c r="LJ15" s="2">
        <v>0.41300467221803999</v>
      </c>
      <c r="LK15" s="2">
        <v>0.16802573897089501</v>
      </c>
      <c r="LL15" s="75">
        <v>2.3819210870035101E-5</v>
      </c>
      <c r="LM15" s="2">
        <v>7.6909826722205699E-2</v>
      </c>
      <c r="LN15" s="2">
        <v>0</v>
      </c>
      <c r="LO15" s="2">
        <v>13.1824454157</v>
      </c>
      <c r="LP15" s="2">
        <v>8.8212338423999999</v>
      </c>
      <c r="LQ15" s="2">
        <v>0</v>
      </c>
      <c r="LR15" s="2">
        <v>0.37646457659999999</v>
      </c>
      <c r="LS15" s="2">
        <v>0.38237859540000002</v>
      </c>
      <c r="LT15" s="2">
        <v>0.18321762599999999</v>
      </c>
      <c r="LU15" s="2">
        <v>0.1126162575</v>
      </c>
      <c r="LV15" s="2">
        <v>2.3950072566</v>
      </c>
      <c r="LW15" s="2">
        <v>2.9859948616736302E-2</v>
      </c>
      <c r="LX15" s="2">
        <v>0</v>
      </c>
      <c r="LY15" s="2">
        <v>3.8925300584696503E-2</v>
      </c>
      <c r="LZ15" s="2">
        <v>3.2013961639090001E-4</v>
      </c>
      <c r="MA15" s="2">
        <v>0</v>
      </c>
      <c r="MB15" s="2">
        <v>1.6183444726247001E-3</v>
      </c>
      <c r="MC15" s="2">
        <v>7.1727873222807003E-3</v>
      </c>
      <c r="MD15" s="2">
        <v>2.0074585502283999E-3</v>
      </c>
      <c r="ME15" s="75">
        <v>6.0353465166727399E-5</v>
      </c>
      <c r="MF15" s="2">
        <v>8.3920374223566893E-2</v>
      </c>
      <c r="MG15" s="2">
        <v>1.4936370664576999E-3</v>
      </c>
      <c r="MH15" s="2">
        <v>6.5732321644247402E-2</v>
      </c>
      <c r="MI15" s="2">
        <v>8.4855656332679993E-3</v>
      </c>
      <c r="MJ15" s="2">
        <v>2.9458445562756002E-3</v>
      </c>
      <c r="MK15" s="2">
        <v>0.58916891125512105</v>
      </c>
      <c r="ML15" s="2">
        <v>0</v>
      </c>
      <c r="MM15" s="2">
        <v>0</v>
      </c>
      <c r="MN15" s="2">
        <v>0</v>
      </c>
      <c r="MO15" s="2">
        <v>9.2261399096022004E-3</v>
      </c>
      <c r="MP15" s="2">
        <v>1.23015198794697</v>
      </c>
      <c r="MQ15" s="2">
        <v>3.1745026891849097E-2</v>
      </c>
      <c r="MR15" s="2">
        <v>1.4005594897543401</v>
      </c>
      <c r="MS15" s="2">
        <v>1.13971078874531</v>
      </c>
      <c r="MT15" s="2">
        <v>2.99149792899E-4</v>
      </c>
      <c r="MU15" s="2">
        <v>5.6012243197270004E-4</v>
      </c>
      <c r="MV15" s="75">
        <v>1.38253670093188E-5</v>
      </c>
      <c r="MW15" s="2">
        <v>1.5555027786865201E-2</v>
      </c>
      <c r="MX15" s="2">
        <v>1.4562470374704E-3</v>
      </c>
      <c r="MY15" s="2">
        <v>7.1888389394990002E-4</v>
      </c>
      <c r="MZ15" s="2">
        <v>0.15283027993235099</v>
      </c>
      <c r="NA15" s="2">
        <v>1.0432263546797</v>
      </c>
      <c r="NB15" s="2">
        <v>0.61666756202440598</v>
      </c>
      <c r="NC15" s="2">
        <v>0</v>
      </c>
      <c r="ND15" s="2">
        <v>0</v>
      </c>
      <c r="NE15" s="2">
        <v>3.8427942937611002E-2</v>
      </c>
      <c r="NF15" s="2">
        <v>0</v>
      </c>
      <c r="NG15" s="2">
        <v>5.1534320264089703E-2</v>
      </c>
      <c r="NH15" s="2">
        <v>0</v>
      </c>
      <c r="NI15" s="2">
        <v>0</v>
      </c>
      <c r="NJ15" s="2">
        <v>3.3371431144441299E-2</v>
      </c>
      <c r="NK15" s="2">
        <v>2.9423664322502398E-2</v>
      </c>
      <c r="NL15" s="2">
        <v>1.60026178887792E-2</v>
      </c>
      <c r="NM15" s="2">
        <v>2.55917676731491E-2</v>
      </c>
      <c r="NN15" s="2">
        <v>5.0203716703385801</v>
      </c>
      <c r="NO15" s="2">
        <v>2.9676209237971301</v>
      </c>
      <c r="NP15" s="2">
        <v>0</v>
      </c>
      <c r="NQ15" s="2">
        <v>0</v>
      </c>
      <c r="NR15" s="2">
        <v>0.18492875990714699</v>
      </c>
      <c r="NS15" s="2">
        <v>0</v>
      </c>
      <c r="NT15" s="2">
        <v>0.248001251447896</v>
      </c>
      <c r="NU15" s="2">
        <v>0</v>
      </c>
      <c r="NV15" s="2">
        <v>0</v>
      </c>
      <c r="NW15" s="2">
        <v>0.160595048969642</v>
      </c>
      <c r="NX15" s="2">
        <v>0.141597008299888</v>
      </c>
      <c r="NY15" s="2">
        <v>7.7010218482015905E-2</v>
      </c>
      <c r="NZ15" s="2">
        <v>0.123156575602053</v>
      </c>
      <c r="OA15" s="2">
        <v>0.268637796048592</v>
      </c>
      <c r="OB15" s="2">
        <v>0.268637796048592</v>
      </c>
      <c r="OC15" s="2">
        <v>0</v>
      </c>
      <c r="OD15" s="2">
        <v>0</v>
      </c>
      <c r="OE15" s="2">
        <v>0</v>
      </c>
      <c r="OF15" s="2">
        <v>0</v>
      </c>
      <c r="OG15" s="2">
        <v>0</v>
      </c>
      <c r="OH15" s="2">
        <v>0</v>
      </c>
      <c r="OI15" s="2">
        <v>0.121149787372121</v>
      </c>
      <c r="OJ15" s="2">
        <v>5.6927848951275901E-2</v>
      </c>
      <c r="OK15" s="2">
        <v>6.3748196950310005E-4</v>
      </c>
      <c r="OL15" s="2">
        <v>1.4292293136885299E-2</v>
      </c>
      <c r="OM15" s="2">
        <v>4.8069167238411801</v>
      </c>
      <c r="ON15" s="2">
        <v>0</v>
      </c>
      <c r="OO15" s="2">
        <v>0.23566030121467399</v>
      </c>
      <c r="OP15" s="2">
        <v>5.0219684657468102</v>
      </c>
      <c r="OQ15" s="2">
        <v>4.1074021032810597</v>
      </c>
      <c r="OR15" s="2">
        <v>0</v>
      </c>
      <c r="OS15" s="2">
        <v>2.7318796617577599</v>
      </c>
      <c r="OT15" s="2">
        <v>1.6321461269545601</v>
      </c>
      <c r="OU15" s="2">
        <v>2.1852923070844699</v>
      </c>
      <c r="OV15" s="2">
        <v>13.917103378159901</v>
      </c>
      <c r="OW15" s="2">
        <v>3.2117817153977303E-2</v>
      </c>
      <c r="OX15" s="2">
        <v>8.8608974100384992E-3</v>
      </c>
      <c r="OY15" s="2">
        <v>0</v>
      </c>
      <c r="OZ15" s="2">
        <v>7.0788713347059096</v>
      </c>
      <c r="PA15" s="2">
        <v>0</v>
      </c>
      <c r="PB15" s="2">
        <v>10.6925469138056</v>
      </c>
      <c r="PC15" s="2">
        <v>0</v>
      </c>
      <c r="PD15" s="2">
        <v>0</v>
      </c>
      <c r="PE15" s="2">
        <v>0</v>
      </c>
      <c r="PF15" s="2">
        <v>0</v>
      </c>
      <c r="PG15" s="2">
        <v>0</v>
      </c>
      <c r="PH15" s="2">
        <v>2.6150889719807702</v>
      </c>
      <c r="PI15" s="2">
        <v>0</v>
      </c>
      <c r="PJ15" s="2">
        <v>0.103171173208407</v>
      </c>
      <c r="PK15" s="2">
        <v>0</v>
      </c>
      <c r="PL15" s="2">
        <v>0</v>
      </c>
      <c r="PM15" s="2">
        <v>0</v>
      </c>
      <c r="PN15" s="2">
        <v>0</v>
      </c>
      <c r="PO15" s="2">
        <v>5.28180026573834E-2</v>
      </c>
      <c r="PP15" s="2">
        <v>0</v>
      </c>
      <c r="PQ15" s="2">
        <v>1.3083608096485499</v>
      </c>
      <c r="PR15" s="2">
        <v>9.9770301278348903</v>
      </c>
      <c r="PS15" s="2">
        <v>5.2826410699551102E-2</v>
      </c>
      <c r="PT15" s="2">
        <v>2.2516956688971201</v>
      </c>
      <c r="PU15" s="2">
        <v>8.8253449228415E-3</v>
      </c>
      <c r="PV15" s="2">
        <v>3.2237423355835002E-3</v>
      </c>
      <c r="PW15" s="2">
        <v>-0.45303564597004697</v>
      </c>
      <c r="PX15" s="2">
        <v>-1.2448531788214099</v>
      </c>
      <c r="PY15" s="2">
        <v>-90.634233619134307</v>
      </c>
      <c r="PZ15" s="2">
        <v>-46.0734321156555</v>
      </c>
      <c r="QA15" s="2">
        <v>4.66394001999904</v>
      </c>
      <c r="QB15" s="2">
        <v>3.5871513898891898</v>
      </c>
      <c r="QC15" s="2">
        <v>1.74700157690443</v>
      </c>
      <c r="QD15" s="2">
        <v>0.27304260858269502</v>
      </c>
      <c r="QE15" s="2">
        <v>0.47461304929738402</v>
      </c>
      <c r="QF15" s="2">
        <v>0.59120726312635796</v>
      </c>
      <c r="QG15" s="2">
        <v>11.890454156922001</v>
      </c>
      <c r="QH15" s="2">
        <v>3.0413260464518399</v>
      </c>
      <c r="QI15" s="2">
        <v>19.324665602387402</v>
      </c>
      <c r="QJ15" s="2">
        <v>2.3959283719928099</v>
      </c>
      <c r="QK15" s="2">
        <v>8.8835575159764493E-2</v>
      </c>
      <c r="QL15" s="2">
        <v>0</v>
      </c>
      <c r="QM15" s="2">
        <v>0</v>
      </c>
      <c r="QN15" s="2">
        <v>0</v>
      </c>
      <c r="QO15" s="2">
        <v>0</v>
      </c>
      <c r="QP15" s="2">
        <v>0</v>
      </c>
      <c r="QQ15" s="2">
        <v>0</v>
      </c>
      <c r="QR15" s="2">
        <v>0</v>
      </c>
      <c r="QS15" s="2">
        <v>0.223730807277602</v>
      </c>
      <c r="QT15" s="2">
        <v>0.15585261470311901</v>
      </c>
      <c r="QU15" s="2">
        <v>2.1741091319467699E-2</v>
      </c>
      <c r="QV15" s="2">
        <v>1.3803867504423E-3</v>
      </c>
      <c r="QW15" s="2">
        <v>1.9132160361131599E-2</v>
      </c>
      <c r="QX15" s="2">
        <v>7.13001997862807</v>
      </c>
      <c r="QY15" s="2">
        <v>0.75152547336744302</v>
      </c>
      <c r="QZ15" s="2">
        <v>1.1778930710455601E-2</v>
      </c>
      <c r="RA15" s="2">
        <v>0.20072538375183999</v>
      </c>
      <c r="RB15" s="2">
        <v>10.470712690978999</v>
      </c>
      <c r="RC15" s="2">
        <v>0</v>
      </c>
      <c r="RD15" s="2">
        <v>1.16859029184353</v>
      </c>
      <c r="RE15" s="2">
        <v>0</v>
      </c>
      <c r="RF15" s="2">
        <v>0</v>
      </c>
      <c r="RG15" s="2">
        <v>0</v>
      </c>
      <c r="RH15" s="2">
        <v>0</v>
      </c>
      <c r="RI15" s="2">
        <v>0</v>
      </c>
      <c r="RJ15" s="2">
        <v>0</v>
      </c>
      <c r="RK15" s="2">
        <v>-12.5311489645128</v>
      </c>
      <c r="RL15" s="2">
        <v>0</v>
      </c>
      <c r="RM15" s="2">
        <v>0</v>
      </c>
      <c r="RN15" s="2">
        <v>0</v>
      </c>
      <c r="RO15" s="2">
        <v>11.9925178771121</v>
      </c>
      <c r="RP15" s="2">
        <v>37.361491391413999</v>
      </c>
      <c r="RQ15" s="2">
        <v>44.750994384149699</v>
      </c>
      <c r="RR15" s="2">
        <v>0.56704962535238301</v>
      </c>
      <c r="RS15" s="2">
        <v>0</v>
      </c>
      <c r="RT15" s="2">
        <v>7.6582520573838006E-2</v>
      </c>
      <c r="RU15" s="2">
        <v>0</v>
      </c>
      <c r="RV15" s="2">
        <v>13.510497704025999</v>
      </c>
      <c r="RW15" s="2">
        <v>4.5136230203084798E-2</v>
      </c>
      <c r="RX15" s="2">
        <v>0</v>
      </c>
      <c r="RY15" s="2">
        <v>0</v>
      </c>
      <c r="RZ15" s="2">
        <v>0</v>
      </c>
      <c r="SA15" s="2">
        <v>0</v>
      </c>
      <c r="SB15" s="2">
        <v>0</v>
      </c>
      <c r="SC15" s="2">
        <v>0</v>
      </c>
      <c r="SD15" s="2">
        <v>0</v>
      </c>
      <c r="SE15" s="2">
        <v>0</v>
      </c>
      <c r="SF15" s="2">
        <v>0</v>
      </c>
      <c r="SG15" s="2">
        <v>0</v>
      </c>
      <c r="SH15" s="2">
        <v>0</v>
      </c>
      <c r="SI15" s="2">
        <v>0</v>
      </c>
      <c r="SJ15" s="2">
        <v>0</v>
      </c>
      <c r="SK15" s="2">
        <v>0</v>
      </c>
      <c r="SL15" s="2">
        <v>0</v>
      </c>
      <c r="SM15" s="2">
        <v>0</v>
      </c>
      <c r="SN15" s="2">
        <v>0</v>
      </c>
      <c r="SO15" s="2">
        <v>0</v>
      </c>
      <c r="SP15" s="2">
        <v>0</v>
      </c>
      <c r="SQ15" s="2">
        <v>0</v>
      </c>
      <c r="SR15" s="2">
        <v>0</v>
      </c>
      <c r="SS15" s="2">
        <v>0</v>
      </c>
      <c r="ST15" s="2">
        <v>0.379878386827879</v>
      </c>
      <c r="SU15" s="2">
        <v>3.5383593822380499</v>
      </c>
      <c r="SV15" s="2">
        <v>0</v>
      </c>
      <c r="SW15" s="2">
        <v>0</v>
      </c>
      <c r="SX15" s="2">
        <v>0.55795115123441297</v>
      </c>
      <c r="SY15" s="2">
        <v>0.76911220446198902</v>
      </c>
      <c r="SZ15" s="2">
        <v>0.62483287321450198</v>
      </c>
      <c r="TA15" s="2">
        <v>0.18374311736176099</v>
      </c>
      <c r="TB15" s="2">
        <v>0</v>
      </c>
      <c r="TC15" s="2">
        <v>0.142498081164983</v>
      </c>
      <c r="TD15" s="2">
        <v>5.7961426806085701</v>
      </c>
      <c r="TE15" s="2">
        <v>7.3929499243575201</v>
      </c>
      <c r="TF15" s="2">
        <v>0.88095049106478396</v>
      </c>
      <c r="TG15" s="2">
        <v>0.35031380543078799</v>
      </c>
      <c r="TH15" s="2">
        <v>0</v>
      </c>
      <c r="TI15" s="2">
        <v>2.5192549711003198</v>
      </c>
      <c r="TJ15" s="2">
        <v>7.0080123097057898</v>
      </c>
      <c r="TK15" s="2">
        <v>11.5934316698961</v>
      </c>
      <c r="TL15" s="2">
        <v>0.42197895271311497</v>
      </c>
      <c r="TM15" s="2">
        <v>0</v>
      </c>
      <c r="TN15" s="2">
        <v>5.1058153718642201</v>
      </c>
      <c r="TO15" s="2">
        <v>2.0887838952813</v>
      </c>
      <c r="TP15" s="2">
        <v>2.83446808722239</v>
      </c>
      <c r="TQ15" s="2">
        <v>0.55222586531070095</v>
      </c>
      <c r="TR15" s="2">
        <v>6.2255467746578697E-2</v>
      </c>
      <c r="TS15" s="2">
        <v>0</v>
      </c>
      <c r="TT15" s="2">
        <v>0</v>
      </c>
      <c r="TU15" s="2">
        <v>6.3648862756996296</v>
      </c>
      <c r="TV15" s="2">
        <v>22.6862351914776</v>
      </c>
      <c r="TW15" s="2">
        <v>6.1963904486007504</v>
      </c>
      <c r="TX15" s="2">
        <v>0.27274936208629103</v>
      </c>
      <c r="TY15" s="2">
        <v>4.5944619872918997</v>
      </c>
      <c r="TZ15" s="2">
        <v>1.1873216987138899</v>
      </c>
      <c r="UA15" s="2">
        <v>4.7367958205320901E-2</v>
      </c>
      <c r="UB15" s="2">
        <v>5.6991025715753003E-3</v>
      </c>
      <c r="UC15" s="2">
        <v>0</v>
      </c>
      <c r="UD15" s="2">
        <v>0</v>
      </c>
      <c r="UE15" s="2">
        <v>0</v>
      </c>
      <c r="UF15" s="2">
        <v>0</v>
      </c>
      <c r="UG15" s="2">
        <v>0.50575537839264095</v>
      </c>
      <c r="UH15" s="2">
        <v>0</v>
      </c>
      <c r="UI15" s="2">
        <v>8.2271861828456996E-3</v>
      </c>
      <c r="UJ15" s="2">
        <v>0</v>
      </c>
      <c r="UK15" s="2">
        <v>0</v>
      </c>
      <c r="UL15" s="2">
        <v>0</v>
      </c>
      <c r="UM15" s="2">
        <v>0</v>
      </c>
      <c r="UN15" s="2">
        <v>0</v>
      </c>
      <c r="UO15" s="2">
        <v>0</v>
      </c>
      <c r="UP15" s="2">
        <v>0</v>
      </c>
      <c r="UQ15" s="2">
        <v>0</v>
      </c>
      <c r="UR15" s="2">
        <v>0</v>
      </c>
      <c r="US15" s="2">
        <v>0</v>
      </c>
      <c r="UT15" s="2">
        <v>0</v>
      </c>
      <c r="UU15" s="2">
        <v>0</v>
      </c>
      <c r="UV15" s="2">
        <v>0</v>
      </c>
      <c r="UW15" s="2">
        <v>2.1036650751022502E-2</v>
      </c>
      <c r="UX15" s="2">
        <v>1.2133124532087E-3</v>
      </c>
      <c r="UY15" s="2">
        <v>0</v>
      </c>
      <c r="UZ15" s="2">
        <v>0</v>
      </c>
      <c r="VA15" s="2">
        <v>0</v>
      </c>
      <c r="VB15" s="2">
        <v>0</v>
      </c>
      <c r="VC15" s="2">
        <v>4.8105966091140102E-2</v>
      </c>
      <c r="VD15" s="2">
        <v>0</v>
      </c>
      <c r="VE15" s="2">
        <v>6.2265912784665997E-3</v>
      </c>
      <c r="VF15" s="2">
        <v>0</v>
      </c>
      <c r="VG15" s="2">
        <v>0</v>
      </c>
      <c r="VH15" s="2">
        <v>0</v>
      </c>
      <c r="VI15" s="2">
        <v>0</v>
      </c>
      <c r="VJ15" s="2">
        <v>0</v>
      </c>
      <c r="VK15" s="2">
        <v>0</v>
      </c>
      <c r="VL15" s="2">
        <v>0</v>
      </c>
      <c r="VM15" s="2">
        <v>0</v>
      </c>
      <c r="VN15" s="2">
        <v>0</v>
      </c>
      <c r="VO15" s="2">
        <v>0</v>
      </c>
      <c r="VP15" s="2">
        <v>0</v>
      </c>
      <c r="VQ15" s="2">
        <v>0</v>
      </c>
      <c r="VR15" s="2">
        <v>0</v>
      </c>
      <c r="VS15" s="2">
        <v>0.80842276285895398</v>
      </c>
      <c r="VT15" s="2">
        <v>8.5622867362701499E-2</v>
      </c>
      <c r="VU15" s="2">
        <v>0</v>
      </c>
      <c r="VV15" s="2">
        <v>0</v>
      </c>
      <c r="VW15" s="2">
        <v>0</v>
      </c>
      <c r="VX15" s="2">
        <v>6.7490220080895398</v>
      </c>
      <c r="VY15" s="2">
        <v>3.82050444904666</v>
      </c>
      <c r="VZ15" s="2">
        <v>1.6146821631595301</v>
      </c>
      <c r="WA15" s="2">
        <v>0.19780958269326801</v>
      </c>
      <c r="WB15" s="2">
        <v>0</v>
      </c>
      <c r="WC15" s="2">
        <v>0.234433870815344</v>
      </c>
      <c r="WD15" s="2">
        <v>4.0849756334538998E-3</v>
      </c>
      <c r="WE15" s="2">
        <v>3.4128007400424598E-2</v>
      </c>
      <c r="WF15" s="2">
        <v>0</v>
      </c>
      <c r="WG15" s="2">
        <v>0</v>
      </c>
      <c r="WH15" s="2">
        <v>0</v>
      </c>
      <c r="WI15" s="2">
        <v>0</v>
      </c>
      <c r="WJ15" s="2">
        <v>6.9232471692062996E-3</v>
      </c>
      <c r="WK15" s="2">
        <v>0</v>
      </c>
      <c r="WL15" s="2">
        <v>0</v>
      </c>
      <c r="WM15" s="2">
        <v>0</v>
      </c>
      <c r="WN15" s="2">
        <v>0</v>
      </c>
      <c r="WO15" s="2">
        <v>23.0604826822698</v>
      </c>
      <c r="WP15" s="2">
        <v>0</v>
      </c>
      <c r="WQ15" s="2">
        <v>18.2695491487205</v>
      </c>
      <c r="WR15" s="2">
        <v>1.12182241582344E-2</v>
      </c>
      <c r="WS15" s="2">
        <v>3.0192644278882601</v>
      </c>
      <c r="WT15" s="2">
        <v>5.3272448654083503E-2</v>
      </c>
      <c r="WU15" s="2">
        <v>1.6454487810199701</v>
      </c>
      <c r="WV15" s="2">
        <v>0</v>
      </c>
      <c r="WW15" s="2">
        <v>0.30392999883833099</v>
      </c>
      <c r="WX15" s="2">
        <v>1.02761964744992</v>
      </c>
      <c r="WY15" s="2">
        <v>1.28473186139763</v>
      </c>
      <c r="WZ15" s="2">
        <v>3.8624966695638398E-2</v>
      </c>
      <c r="XA15" s="2">
        <v>12.7581549678549</v>
      </c>
      <c r="XB15" s="2">
        <v>0.22577952099549001</v>
      </c>
      <c r="XC15" s="2">
        <v>11.661750283138</v>
      </c>
      <c r="XD15" s="2">
        <v>3.2195617686900202</v>
      </c>
      <c r="XE15" s="2">
        <v>5.1585586604203701</v>
      </c>
      <c r="XF15" s="2">
        <v>0.404675526480751</v>
      </c>
      <c r="XG15" s="2">
        <v>0.68714378046448299</v>
      </c>
      <c r="XH15" s="2">
        <v>0</v>
      </c>
      <c r="XI15" s="2">
        <v>6.7776145551647002E-3</v>
      </c>
      <c r="XJ15" s="2">
        <v>0</v>
      </c>
      <c r="XK15" s="2">
        <v>7.3026081566886997E-3</v>
      </c>
      <c r="XL15" s="2">
        <v>0.34332538743705998</v>
      </c>
      <c r="XM15" s="2">
        <v>0</v>
      </c>
      <c r="XN15" s="2">
        <v>5.7548907940759995E-4</v>
      </c>
      <c r="XO15" s="2">
        <v>1.11373772623667E-2</v>
      </c>
      <c r="XP15" s="2">
        <v>9.1091147036259004E-3</v>
      </c>
      <c r="XQ15" s="2">
        <v>0</v>
      </c>
      <c r="XR15" s="2">
        <v>9.6158554072511993E-3</v>
      </c>
      <c r="XS15" s="2">
        <v>5.7449386881857998E-3</v>
      </c>
      <c r="XT15" s="2">
        <v>7.6919401471667002E-3</v>
      </c>
      <c r="XU15" s="2">
        <v>4.8986364826204297E-2</v>
      </c>
      <c r="XV15" s="2">
        <v>1.1305047219770001E-4</v>
      </c>
      <c r="XW15" s="75">
        <v>4.4304487050192996E-6</v>
      </c>
      <c r="XX15" s="2">
        <v>0</v>
      </c>
      <c r="XY15" s="2">
        <v>2.9879379607236599E-2</v>
      </c>
      <c r="XZ15" s="2">
        <v>0</v>
      </c>
      <c r="YA15" s="2">
        <v>1.6985417416693599E-2</v>
      </c>
      <c r="YB15" s="2">
        <v>0</v>
      </c>
      <c r="YC15" s="2">
        <v>0</v>
      </c>
      <c r="YD15" s="2">
        <v>0</v>
      </c>
      <c r="YE15" s="2">
        <v>0</v>
      </c>
      <c r="YF15" s="2">
        <v>0</v>
      </c>
      <c r="YG15" s="2">
        <v>2.20923560781261E-2</v>
      </c>
      <c r="YH15" s="2">
        <v>0</v>
      </c>
      <c r="YI15" s="2">
        <v>3.1905659902444002E-3</v>
      </c>
      <c r="YJ15" s="2">
        <v>0</v>
      </c>
      <c r="YK15" s="2">
        <v>0</v>
      </c>
      <c r="YL15" s="2">
        <v>0</v>
      </c>
      <c r="YM15" s="2">
        <v>0</v>
      </c>
      <c r="YN15" s="2">
        <v>0</v>
      </c>
      <c r="YO15" s="2">
        <v>0</v>
      </c>
      <c r="YP15" s="2">
        <v>2.0785835811240002E-3</v>
      </c>
      <c r="YQ15" s="2">
        <v>2.22951914725696E-2</v>
      </c>
      <c r="YR15" s="2">
        <v>0</v>
      </c>
      <c r="YS15" s="2">
        <v>5.8289095091839998E-4</v>
      </c>
      <c r="YT15" s="75">
        <v>1.8900399288203601E-5</v>
      </c>
      <c r="YU15" s="2">
        <v>2.8370602089943301E-2</v>
      </c>
      <c r="YV15" s="2">
        <v>1.7590171619273901E-2</v>
      </c>
      <c r="YW15" s="2">
        <v>4.7201181400277998E-3</v>
      </c>
      <c r="YX15" s="2">
        <v>8.3338303137089995E-4</v>
      </c>
      <c r="YY15" s="2">
        <v>2.3273411357600002E-3</v>
      </c>
      <c r="YZ15" s="2">
        <v>2.899079545476E-3</v>
      </c>
      <c r="ZA15" s="2">
        <v>4.0927678013405598E-2</v>
      </c>
      <c r="ZB15" s="2">
        <v>5.1302193865210999E-3</v>
      </c>
      <c r="ZC15" s="2">
        <v>9.0317002425978996E-2</v>
      </c>
      <c r="ZD15" s="2">
        <v>1.1959603803853001E-2</v>
      </c>
      <c r="ZE15" s="2">
        <v>2.4639836722419999E-4</v>
      </c>
      <c r="ZF15" s="2">
        <v>0</v>
      </c>
      <c r="ZG15" s="2">
        <v>0</v>
      </c>
      <c r="ZH15" s="2">
        <v>0</v>
      </c>
      <c r="ZI15" s="2">
        <v>0</v>
      </c>
      <c r="ZJ15" s="2">
        <v>0</v>
      </c>
      <c r="ZK15" s="2">
        <v>0</v>
      </c>
      <c r="ZL15" s="2">
        <v>0</v>
      </c>
      <c r="ZM15" s="2">
        <v>5.6706612954970004E-4</v>
      </c>
      <c r="ZN15" s="2">
        <v>3.8104365436349998E-4</v>
      </c>
      <c r="ZO15" s="2">
        <v>9.0413595001593006</v>
      </c>
      <c r="ZP15" s="2">
        <v>0.139059788535144</v>
      </c>
      <c r="ZQ15" s="2">
        <v>0</v>
      </c>
      <c r="ZR15" s="2">
        <v>0</v>
      </c>
      <c r="ZS15" s="2">
        <v>2.910656922978E-4</v>
      </c>
      <c r="ZT15" s="2">
        <v>0</v>
      </c>
      <c r="ZU15" s="2">
        <v>0</v>
      </c>
      <c r="ZV15" s="2">
        <v>0</v>
      </c>
      <c r="ZW15" s="2">
        <v>0</v>
      </c>
      <c r="ZX15" s="2">
        <v>1.5878506162488999</v>
      </c>
      <c r="ZY15" s="2">
        <v>0</v>
      </c>
      <c r="ZZ15" s="2">
        <v>2.4468074600450401E-2</v>
      </c>
      <c r="AAA15" s="2">
        <v>0</v>
      </c>
      <c r="AAB15" s="75">
        <v>1.0664624959560001E-5</v>
      </c>
      <c r="AAC15" s="2">
        <v>0.13192967014965501</v>
      </c>
      <c r="AAD15" s="2">
        <v>1.4073524050367001E-3</v>
      </c>
      <c r="AAE15" s="2">
        <v>6.0592918093218002E-3</v>
      </c>
      <c r="AAF15" s="2">
        <v>0</v>
      </c>
      <c r="AAG15" s="2">
        <v>5.0546693343139998E-4</v>
      </c>
      <c r="AAH15" s="2">
        <v>0</v>
      </c>
      <c r="AAI15" s="2">
        <v>0.256704260389096</v>
      </c>
      <c r="AAJ15" s="2">
        <v>0</v>
      </c>
      <c r="AAK15" s="2">
        <v>2.0219797469639901E-2</v>
      </c>
      <c r="AAL15" s="2">
        <v>0</v>
      </c>
      <c r="AAM15" s="75">
        <v>9.9005348575952507E-6</v>
      </c>
      <c r="AAN15" s="2">
        <v>5.3285153589813297E-2</v>
      </c>
      <c r="AAO15" s="2">
        <v>5.5771092565977398E-2</v>
      </c>
      <c r="AAP15" s="2">
        <v>0</v>
      </c>
      <c r="AAQ15" s="2">
        <v>7.1337733708541198E-2</v>
      </c>
      <c r="AAR15" s="2">
        <v>1.2656257610943999</v>
      </c>
      <c r="AAS15" s="2">
        <v>0.32296871205643002</v>
      </c>
      <c r="AAT15" s="2">
        <v>1.8076058234727901</v>
      </c>
      <c r="AAU15" s="2">
        <v>1.85609472954959</v>
      </c>
      <c r="AAV15" s="2">
        <v>1.2530195738311E-2</v>
      </c>
      <c r="AAW15" s="2">
        <v>0</v>
      </c>
      <c r="AAX15" s="2">
        <v>4.4122707222659999E-3</v>
      </c>
      <c r="AAY15" s="2">
        <v>2.4220160172332101E-2</v>
      </c>
      <c r="AAZ15" s="2">
        <v>0.135370167711477</v>
      </c>
      <c r="ABA15" s="2">
        <v>4.0698517539298996E-3</v>
      </c>
      <c r="ABB15" s="2">
        <v>0.28292812052820199</v>
      </c>
      <c r="ABC15" s="2">
        <v>5.0557059424245002E-3</v>
      </c>
      <c r="ABD15" s="2">
        <v>0.26714283742634598</v>
      </c>
      <c r="ABE15" s="2">
        <v>2.3723086716663299E-2</v>
      </c>
      <c r="ABF15" s="2">
        <v>1.7337089367561499E-2</v>
      </c>
      <c r="ABG15" s="2">
        <v>0.11558059578374399</v>
      </c>
      <c r="ABH15" s="2">
        <v>1.7337089367561499E-2</v>
      </c>
      <c r="ABI15" s="2">
        <v>3.6118936182419001E-3</v>
      </c>
      <c r="ABJ15" s="2">
        <v>0</v>
      </c>
      <c r="ABK15" s="2">
        <v>0</v>
      </c>
      <c r="ABL15" s="2">
        <v>0</v>
      </c>
      <c r="ABM15" s="2">
        <v>0</v>
      </c>
      <c r="ABN15" s="2">
        <v>0</v>
      </c>
      <c r="ABO15" s="2">
        <v>0</v>
      </c>
      <c r="ABP15" s="2">
        <v>9.1604583916994303E-2</v>
      </c>
      <c r="ABQ15" s="2">
        <v>0.20356574203776501</v>
      </c>
      <c r="ABR15" s="2">
        <v>9.1604583916994303E-2</v>
      </c>
      <c r="ABS15" s="2">
        <v>6.3614294386801001E-3</v>
      </c>
      <c r="ABT15" s="2">
        <v>3.8112920409715201E-2</v>
      </c>
      <c r="ABU15" s="2">
        <v>9.3414020612046997E-3</v>
      </c>
      <c r="ABV15" s="2">
        <v>0.39681434835462898</v>
      </c>
      <c r="ABW15" s="2">
        <v>0.39681434835462898</v>
      </c>
      <c r="ABX15" s="2">
        <v>0.39740693125070797</v>
      </c>
      <c r="ABY15" s="2">
        <v>0.39740693125070797</v>
      </c>
      <c r="ABZ15" s="2">
        <v>9.2293061824530002E-3</v>
      </c>
      <c r="ACA15" s="2">
        <v>8.6403894420899996E-4</v>
      </c>
      <c r="ACB15" s="2">
        <v>4.2653730085259999E-4</v>
      </c>
      <c r="ACC15" s="2">
        <v>5.8435274546600002E-4</v>
      </c>
      <c r="ACD15" s="2">
        <v>0</v>
      </c>
      <c r="ACE15" s="2">
        <v>0</v>
      </c>
      <c r="ACF15" s="2">
        <v>0</v>
      </c>
      <c r="ACG15" s="2">
        <v>0</v>
      </c>
      <c r="ACH15" s="2">
        <v>2.7757765713129999E-4</v>
      </c>
      <c r="ACI15" s="2">
        <v>0</v>
      </c>
      <c r="ACJ15" s="2">
        <v>0</v>
      </c>
      <c r="ACK15" s="75">
        <v>2.3398398623082898E-5</v>
      </c>
      <c r="ACL15" s="2">
        <v>0</v>
      </c>
      <c r="ACM15" s="2">
        <v>0</v>
      </c>
      <c r="ACN15" s="2">
        <v>0</v>
      </c>
      <c r="ACO15" s="2">
        <v>0</v>
      </c>
      <c r="ACP15" s="2">
        <v>0</v>
      </c>
      <c r="ACQ15" s="2">
        <v>6.8874870385100602</v>
      </c>
      <c r="ACR15" s="2">
        <v>0</v>
      </c>
      <c r="ACS15" s="2">
        <v>41.455730201570098</v>
      </c>
      <c r="ACT15" s="2">
        <v>9.4959257565408102</v>
      </c>
      <c r="ACU15" s="2">
        <v>-136.35893194306999</v>
      </c>
      <c r="ACV15" s="2">
        <v>48.771951160215501</v>
      </c>
      <c r="ACW15" s="2">
        <v>31.299261508955802</v>
      </c>
      <c r="ACX15" s="2">
        <v>96.742532573574493</v>
      </c>
      <c r="ACY15" s="2">
        <v>3.0861745257981101</v>
      </c>
      <c r="ACZ15" s="2">
        <v>25.453363570200001</v>
      </c>
      <c r="ADA15" s="2">
        <v>41.525925906466199</v>
      </c>
      <c r="ADB15" s="2">
        <v>8.3360501268737792</v>
      </c>
      <c r="ADC15" s="2">
        <v>33.095865174786098</v>
      </c>
      <c r="ADD15" s="2">
        <v>6.5864080781886001</v>
      </c>
      <c r="ADE15" s="2">
        <v>16.118623549614899</v>
      </c>
      <c r="ADF15" s="2">
        <v>0</v>
      </c>
      <c r="ADG15" s="2">
        <v>19.522910538614799</v>
      </c>
      <c r="ADH15" s="2">
        <v>10.0983592330522</v>
      </c>
      <c r="ADI15" s="2">
        <v>0</v>
      </c>
      <c r="ADJ15" s="2">
        <v>0</v>
      </c>
      <c r="ADK15" s="2">
        <v>0</v>
      </c>
      <c r="ADL15" s="2">
        <v>0</v>
      </c>
      <c r="ADM15" s="2">
        <v>4.3023468591841496</v>
      </c>
      <c r="ADN15" s="2">
        <v>2.88343058950149</v>
      </c>
      <c r="ADO15" s="2">
        <v>3.4545639583037899</v>
      </c>
      <c r="ADP15" s="2">
        <v>1.6466206191430199</v>
      </c>
      <c r="ADQ15" s="2">
        <v>0.38150432913926502</v>
      </c>
      <c r="ADR15" s="2">
        <v>0.47522530329746099</v>
      </c>
      <c r="ADS15" s="2">
        <v>26.8532211234944</v>
      </c>
      <c r="ADT15" s="2">
        <v>7.6019467657117703</v>
      </c>
      <c r="ADU15" s="2">
        <v>43.870357443223199</v>
      </c>
      <c r="ADV15" s="2">
        <v>4.8543933941622699</v>
      </c>
      <c r="ADW15" s="2">
        <v>0.56722540553966305</v>
      </c>
      <c r="ADX15" s="2">
        <v>0</v>
      </c>
      <c r="ADY15" s="2">
        <v>0</v>
      </c>
      <c r="ADZ15" s="2">
        <v>0</v>
      </c>
      <c r="AEA15" s="2">
        <v>0</v>
      </c>
      <c r="AEB15" s="2">
        <v>0</v>
      </c>
      <c r="AEC15" s="2">
        <v>0</v>
      </c>
      <c r="AED15" s="2">
        <v>0</v>
      </c>
      <c r="AEE15" s="2">
        <v>1.042244215355</v>
      </c>
      <c r="AEF15" s="2">
        <v>0.68464850642836605</v>
      </c>
      <c r="AEG15" s="2">
        <v>98.617728512483794</v>
      </c>
      <c r="AEH15" s="2">
        <v>374.45290080099699</v>
      </c>
      <c r="AEI15" s="2">
        <v>0</v>
      </c>
      <c r="AEJ15" s="2">
        <v>253.59723152141299</v>
      </c>
      <c r="AEK15" s="2">
        <v>628.05013232241004</v>
      </c>
      <c r="AEL15" s="2">
        <v>0</v>
      </c>
      <c r="AEM15" s="2">
        <v>0.45606190904997002</v>
      </c>
      <c r="AEN15" s="2">
        <v>1.7196433523388399E-2</v>
      </c>
      <c r="AEO15" s="2">
        <v>0</v>
      </c>
      <c r="AEP15" s="2">
        <v>0.29635062076914398</v>
      </c>
      <c r="AEQ15" s="2">
        <v>0.342715938369555</v>
      </c>
      <c r="AER15" s="2">
        <v>4.6887336292923002E-3</v>
      </c>
      <c r="AES15" s="2">
        <v>0.33239711956600398</v>
      </c>
      <c r="AET15" s="2">
        <v>1.4494107549073501</v>
      </c>
      <c r="AEU15" s="2">
        <v>0</v>
      </c>
      <c r="AEV15" s="2">
        <v>64.946380204281397</v>
      </c>
      <c r="AEW15" s="2">
        <v>46.178081442279598</v>
      </c>
      <c r="AEX15" s="2">
        <v>23.380499489575001</v>
      </c>
      <c r="AEY15" s="2">
        <v>5.0740738687051996</v>
      </c>
      <c r="AEZ15" s="2">
        <v>6.1097839655717099</v>
      </c>
      <c r="AFA15" s="2">
        <v>7.6107234344407102</v>
      </c>
      <c r="AFB15" s="2">
        <v>166.69467369075801</v>
      </c>
      <c r="AFC15" s="2">
        <v>56.659843227105</v>
      </c>
      <c r="AFD15" s="2">
        <v>271.12768731180898</v>
      </c>
      <c r="AFE15" s="2">
        <v>31.408414069994599</v>
      </c>
      <c r="AFF15" s="2">
        <v>1.69220949629036</v>
      </c>
      <c r="AFG15" s="2">
        <v>0</v>
      </c>
      <c r="AFH15" s="2">
        <v>0</v>
      </c>
      <c r="AFI15" s="2">
        <v>0</v>
      </c>
      <c r="AFJ15" s="2">
        <v>0</v>
      </c>
      <c r="AFK15" s="2">
        <v>0</v>
      </c>
      <c r="AFL15" s="2">
        <v>0</v>
      </c>
      <c r="AFM15" s="2">
        <v>0</v>
      </c>
      <c r="AFN15" s="2">
        <v>3.8678266664429</v>
      </c>
      <c r="AFO15" s="2">
        <v>2.66956211131405</v>
      </c>
      <c r="AFP15" s="2">
        <v>687.41975897856696</v>
      </c>
      <c r="AFQ15" s="2">
        <v>717.03544698480096</v>
      </c>
      <c r="AFR15" s="2">
        <v>0</v>
      </c>
      <c r="AFS15" s="2">
        <v>496.10243907612403</v>
      </c>
      <c r="AFT15" s="2">
        <v>1213.13788606093</v>
      </c>
      <c r="AFU15" s="2">
        <v>22.949076443793199</v>
      </c>
      <c r="AFV15" s="2">
        <v>0</v>
      </c>
      <c r="AFW15" s="2">
        <v>0</v>
      </c>
      <c r="AFX15" s="2">
        <v>22.949076443793199</v>
      </c>
      <c r="AFY15" s="2">
        <v>0</v>
      </c>
      <c r="AFZ15" s="2">
        <v>4.8124402966036897</v>
      </c>
      <c r="AGA15" s="2">
        <v>0.45606190904997002</v>
      </c>
      <c r="AGB15" s="2">
        <v>4.3563783875537201</v>
      </c>
      <c r="AGC15" s="2">
        <v>14.4870082197766</v>
      </c>
      <c r="AGD15" s="2">
        <v>0.40031720102700602</v>
      </c>
      <c r="AGE15" s="2">
        <v>3.8133654093897298</v>
      </c>
      <c r="AGF15" s="2">
        <v>1.7196433523388399E-2</v>
      </c>
      <c r="AGG15" s="2">
        <v>10.2557759859813</v>
      </c>
      <c r="AGH15" s="2">
        <v>0</v>
      </c>
      <c r="AGI15" s="2">
        <v>0</v>
      </c>
      <c r="AGJ15" s="2">
        <v>3.5318985518400001E-4</v>
      </c>
      <c r="AGK15" s="2">
        <v>17.337811894704899</v>
      </c>
      <c r="AGL15" s="2">
        <v>17.337811894704899</v>
      </c>
      <c r="AGM15" s="2">
        <v>0</v>
      </c>
      <c r="AGN15" s="2">
        <v>0</v>
      </c>
      <c r="AGO15" s="2">
        <v>0</v>
      </c>
      <c r="AGP15" s="2">
        <v>0.81760523204631597</v>
      </c>
      <c r="AGQ15" s="2">
        <v>0.52125461127717199</v>
      </c>
      <c r="AGR15" s="2">
        <v>0.29635062076914398</v>
      </c>
      <c r="AGS15" s="2">
        <v>0</v>
      </c>
      <c r="AGT15" s="2">
        <v>0</v>
      </c>
      <c r="AGU15" s="2">
        <v>179.737127343395</v>
      </c>
      <c r="AGV15" s="2">
        <v>3.4328692406083499</v>
      </c>
      <c r="AGW15" s="2">
        <v>52.800779856461098</v>
      </c>
      <c r="AGX15" s="2">
        <v>0.342715938369555</v>
      </c>
      <c r="AGY15" s="2">
        <v>123.159144089438</v>
      </c>
      <c r="AGZ15" s="2">
        <v>0</v>
      </c>
      <c r="AHA15" s="2">
        <v>0</v>
      </c>
      <c r="AHB15" s="2">
        <v>1.6182185174313001E-3</v>
      </c>
      <c r="AHC15" s="2">
        <v>3.1792226197249098</v>
      </c>
      <c r="AHD15" s="2">
        <v>6.5751634843625104E-2</v>
      </c>
      <c r="AHE15" s="2">
        <v>0.93285156670018698</v>
      </c>
      <c r="AHF15" s="2">
        <v>4.6887336292923002E-3</v>
      </c>
      <c r="AHG15" s="2">
        <v>2.17589968992149</v>
      </c>
      <c r="AHH15" s="2">
        <v>0</v>
      </c>
      <c r="AHI15" s="2">
        <v>0</v>
      </c>
      <c r="AHJ15" s="75">
        <v>3.0994630321684098E-5</v>
      </c>
      <c r="AHK15" s="2">
        <v>163.52431091860399</v>
      </c>
      <c r="AHL15" s="2">
        <v>4.6839867766185801</v>
      </c>
      <c r="AHM15" s="2">
        <v>59.495680664125103</v>
      </c>
      <c r="AHN15" s="2">
        <v>0.33239711956600398</v>
      </c>
      <c r="AHO15" s="2">
        <v>99.012246358294504</v>
      </c>
      <c r="AHP15" s="2">
        <v>0</v>
      </c>
      <c r="AHQ15" s="2">
        <v>0</v>
      </c>
      <c r="AHR15" s="2">
        <v>450.29347973909398</v>
      </c>
      <c r="AHS15" s="2">
        <v>43.448876770445601</v>
      </c>
      <c r="AHT15" s="2">
        <v>43.448876770445601</v>
      </c>
      <c r="AHU15" s="2">
        <v>0</v>
      </c>
      <c r="AHV15" s="2">
        <v>0</v>
      </c>
      <c r="AHW15" s="2">
        <v>0</v>
      </c>
      <c r="AHX15" s="2">
        <v>0</v>
      </c>
      <c r="AHY15" s="2">
        <v>0</v>
      </c>
      <c r="AHZ15" s="2">
        <v>0</v>
      </c>
      <c r="AIA15" s="2">
        <v>0</v>
      </c>
      <c r="AIB15" s="2">
        <v>0</v>
      </c>
      <c r="AIC15" s="2">
        <v>0</v>
      </c>
      <c r="AID15" s="2">
        <v>0</v>
      </c>
      <c r="AIE15" s="2">
        <v>0</v>
      </c>
      <c r="AIF15" s="2">
        <v>0</v>
      </c>
      <c r="AIG15" s="2">
        <v>0</v>
      </c>
      <c r="AIH15" s="2">
        <v>0</v>
      </c>
      <c r="AII15" s="2">
        <v>0</v>
      </c>
      <c r="AIJ15" s="2">
        <v>0</v>
      </c>
      <c r="AIK15" s="2">
        <v>0</v>
      </c>
      <c r="AIL15" s="2">
        <v>0</v>
      </c>
      <c r="AIM15" s="2">
        <v>0</v>
      </c>
      <c r="AIN15" s="2">
        <v>0</v>
      </c>
      <c r="AIO15" s="2">
        <v>0</v>
      </c>
      <c r="AIP15" s="2">
        <v>0</v>
      </c>
      <c r="AIQ15" s="2">
        <v>0</v>
      </c>
      <c r="AIR15" s="2">
        <v>0</v>
      </c>
      <c r="AIS15" s="2">
        <v>0</v>
      </c>
      <c r="AIT15" s="2">
        <v>0</v>
      </c>
      <c r="AIU15" s="2">
        <v>0</v>
      </c>
      <c r="AIV15" s="2">
        <v>0</v>
      </c>
      <c r="AIW15" s="2">
        <v>0.48444029358912</v>
      </c>
      <c r="AIX15" s="2">
        <v>0</v>
      </c>
      <c r="AIY15" s="2">
        <v>162.621446181968</v>
      </c>
      <c r="AIZ15" s="2">
        <v>0</v>
      </c>
      <c r="AJA15" s="2">
        <v>1701.40350065397</v>
      </c>
      <c r="AJB15" s="2">
        <v>118.35590738235599</v>
      </c>
      <c r="AJC15" s="2">
        <v>123.284086956514</v>
      </c>
      <c r="AJD15" s="2">
        <v>0</v>
      </c>
      <c r="AJE15" s="2">
        <v>6.9621121989619397</v>
      </c>
      <c r="AJF15" s="2">
        <v>0</v>
      </c>
      <c r="AJG15" s="2">
        <v>0</v>
      </c>
      <c r="AJH15" s="2">
        <v>0.21119998648319999</v>
      </c>
      <c r="AJI15" s="2">
        <v>0</v>
      </c>
      <c r="AJJ15" s="2">
        <v>446.39385816111002</v>
      </c>
      <c r="AJK15" s="2">
        <v>0</v>
      </c>
      <c r="AJL15" s="2">
        <v>0</v>
      </c>
      <c r="AJM15" s="2">
        <v>87.961283954953501</v>
      </c>
      <c r="AJN15" s="2">
        <v>0</v>
      </c>
      <c r="AJO15" s="2">
        <v>14.4089985670786</v>
      </c>
      <c r="AJP15" s="2">
        <v>2.7388939055976902</v>
      </c>
      <c r="AJQ15" s="2">
        <v>716.22722142921498</v>
      </c>
      <c r="AJR15" s="2">
        <v>0.63383688230235902</v>
      </c>
      <c r="AJS15" s="2">
        <v>0</v>
      </c>
      <c r="AJT15" s="2">
        <v>0</v>
      </c>
      <c r="AJU15" s="2">
        <v>88.540941390765894</v>
      </c>
      <c r="AJV15" s="2">
        <v>95.429339491532801</v>
      </c>
      <c r="AJW15" s="2">
        <v>10.6032599435036</v>
      </c>
      <c r="AJX15" s="2">
        <v>0</v>
      </c>
      <c r="AJY15" s="2">
        <v>28.9460896283503</v>
      </c>
      <c r="AJZ15" s="2">
        <v>98.617728512483794</v>
      </c>
      <c r="AKA15" s="2">
        <v>19.680644942321901</v>
      </c>
      <c r="AKB15" s="2">
        <v>22.459095054942999</v>
      </c>
      <c r="AKC15" s="2">
        <v>0</v>
      </c>
      <c r="AKD15" s="2">
        <v>0</v>
      </c>
      <c r="AKE15" s="2">
        <v>0</v>
      </c>
      <c r="AKF15" s="2">
        <v>0</v>
      </c>
      <c r="AKG15" s="2">
        <v>217.770357071234</v>
      </c>
      <c r="AKH15" s="2">
        <v>0</v>
      </c>
      <c r="AKI15" s="2">
        <v>0</v>
      </c>
      <c r="AKJ15" s="2">
        <v>104.809110256401</v>
      </c>
      <c r="AKK15" s="2">
        <v>0</v>
      </c>
      <c r="AKL15" s="2">
        <v>0.56319268703099801</v>
      </c>
      <c r="AKM15" s="2">
        <v>0</v>
      </c>
      <c r="AKN15" s="2">
        <v>0</v>
      </c>
      <c r="AKO15" s="2">
        <v>0</v>
      </c>
      <c r="AKP15" s="2">
        <v>0</v>
      </c>
      <c r="AKQ15" s="2">
        <v>0</v>
      </c>
      <c r="AKR15" s="2">
        <v>83.848061531984598</v>
      </c>
      <c r="AKS15" s="2">
        <v>13.3998855109913</v>
      </c>
      <c r="AKT15" s="2">
        <v>0</v>
      </c>
      <c r="AKU15" s="2">
        <v>0</v>
      </c>
      <c r="AKV15" s="2">
        <v>119.331152710371</v>
      </c>
      <c r="AKW15" s="2">
        <v>628.05013232241004</v>
      </c>
      <c r="AKX15" s="2">
        <v>0</v>
      </c>
      <c r="AKY15" s="2">
        <v>14.9163940887964</v>
      </c>
      <c r="AKZ15" s="2">
        <v>0</v>
      </c>
      <c r="ALA15" s="2">
        <v>14.391305970857401</v>
      </c>
      <c r="ALB15" s="2">
        <v>0</v>
      </c>
      <c r="ALC15" s="2">
        <v>14.9163940887964</v>
      </c>
      <c r="ALD15" s="2">
        <v>324.28455983671802</v>
      </c>
      <c r="ALE15" s="2">
        <v>0</v>
      </c>
      <c r="ALF15" s="2">
        <v>0</v>
      </c>
      <c r="ALG15" s="2">
        <v>0</v>
      </c>
      <c r="ALH15" s="2">
        <v>0</v>
      </c>
      <c r="ALI15" s="2">
        <v>0</v>
      </c>
      <c r="ALJ15" s="2">
        <v>0</v>
      </c>
      <c r="ALK15" s="2">
        <v>0</v>
      </c>
      <c r="ALL15" s="2">
        <v>0</v>
      </c>
      <c r="ALM15" s="2">
        <v>0</v>
      </c>
      <c r="ALN15" s="2">
        <v>8.5829248530975502</v>
      </c>
      <c r="ALO15" s="2">
        <v>0</v>
      </c>
    </row>
    <row r="16" spans="1:1003" ht="15.75" customHeight="1" x14ac:dyDescent="0.15">
      <c r="A16" s="2">
        <v>28028</v>
      </c>
      <c r="B16" s="2">
        <v>2006</v>
      </c>
      <c r="C16" s="2" t="s">
        <v>57</v>
      </c>
      <c r="D16" s="2" t="s">
        <v>58</v>
      </c>
      <c r="E16" s="2" t="s">
        <v>1261</v>
      </c>
      <c r="F16" s="2">
        <v>15</v>
      </c>
      <c r="G16" s="2">
        <v>540364.79648582102</v>
      </c>
      <c r="H16" s="2">
        <v>737199.04992831603</v>
      </c>
      <c r="I16" s="2">
        <v>41660.673351077203</v>
      </c>
      <c r="J16" s="2">
        <v>363523.93966332002</v>
      </c>
      <c r="K16" s="2">
        <v>1441.1767802655399</v>
      </c>
      <c r="L16" s="2">
        <v>4070.76608878149</v>
      </c>
      <c r="M16" s="2">
        <v>133234.97885852799</v>
      </c>
      <c r="N16" s="2">
        <v>45838.015192063198</v>
      </c>
      <c r="O16" s="2">
        <v>238398.834710981</v>
      </c>
      <c r="P16" s="2">
        <v>343253.15596793802</v>
      </c>
      <c r="Q16" s="2">
        <v>65436.4343423674</v>
      </c>
      <c r="R16" s="2">
        <v>394393.89842472703</v>
      </c>
      <c r="S16" s="2">
        <v>111749.17568235801</v>
      </c>
      <c r="T16" s="2">
        <v>51678.999205654</v>
      </c>
      <c r="U16" s="2">
        <v>2968885.8962708898</v>
      </c>
      <c r="V16" s="2">
        <v>884.37774668724398</v>
      </c>
      <c r="W16" s="2">
        <v>1140.20462686778</v>
      </c>
      <c r="X16" s="2">
        <v>0</v>
      </c>
      <c r="Y16" s="2">
        <v>8179.4379735234197</v>
      </c>
      <c r="Z16" s="2">
        <v>9919.1184040836306</v>
      </c>
      <c r="AA16" s="2">
        <v>11599.212426493399</v>
      </c>
      <c r="AB16" s="2">
        <v>9364.5146883353791</v>
      </c>
      <c r="AC16" s="2">
        <v>1003.0029512052</v>
      </c>
      <c r="AD16" s="2">
        <v>7015.0009814627801</v>
      </c>
      <c r="AE16" s="2">
        <v>2574.12940699519</v>
      </c>
      <c r="AF16" s="2">
        <v>23497.7283690523</v>
      </c>
      <c r="AG16" s="2">
        <v>2109.03567536635</v>
      </c>
      <c r="AH16" s="2">
        <v>1214844.8638234499</v>
      </c>
      <c r="AI16" s="2">
        <v>979.72453989131702</v>
      </c>
      <c r="AJ16" s="2">
        <v>0</v>
      </c>
      <c r="AK16" s="2">
        <v>5726.75131444201</v>
      </c>
      <c r="AL16" s="2">
        <v>3711.4902283250799</v>
      </c>
      <c r="AM16" s="2">
        <v>5040.3680324232</v>
      </c>
      <c r="AN16" s="2">
        <v>1151.93694904115</v>
      </c>
      <c r="AO16" s="2">
        <v>0</v>
      </c>
      <c r="AP16" s="2">
        <v>2571.6031382608398</v>
      </c>
      <c r="AQ16" s="2">
        <v>2206.8184913023501</v>
      </c>
      <c r="AR16" s="2">
        <v>28572.419725052601</v>
      </c>
      <c r="AS16" s="2">
        <v>841.80888320075201</v>
      </c>
      <c r="AT16" s="2">
        <v>7840.9892829052096</v>
      </c>
      <c r="AU16" s="2">
        <v>241875.77249902199</v>
      </c>
      <c r="AV16" s="2">
        <v>0</v>
      </c>
      <c r="AW16" s="2">
        <v>3070.78532547744</v>
      </c>
      <c r="AX16" s="2">
        <v>1716.2274481967299</v>
      </c>
      <c r="AY16" s="2">
        <v>1384.62697912356</v>
      </c>
      <c r="AZ16" s="2">
        <v>410.01167268445499</v>
      </c>
      <c r="BA16" s="2">
        <v>0</v>
      </c>
      <c r="BB16" s="2">
        <v>374.22769066509102</v>
      </c>
      <c r="BC16" s="2">
        <v>12933.742442799399</v>
      </c>
      <c r="BD16" s="2">
        <v>88341.942629425597</v>
      </c>
      <c r="BE16" s="2">
        <v>15073.0778568931</v>
      </c>
      <c r="BF16" s="2">
        <v>1796.12136910851</v>
      </c>
      <c r="BG16" s="2">
        <v>2287.01984386104</v>
      </c>
      <c r="BH16" s="2">
        <v>58318571.747527502</v>
      </c>
      <c r="BI16" s="2">
        <v>13859.800127505499</v>
      </c>
      <c r="BJ16" s="2">
        <v>14379.8170579079</v>
      </c>
      <c r="BK16" s="2">
        <v>23637.208418410999</v>
      </c>
      <c r="BL16" s="2">
        <v>865.863225425314</v>
      </c>
      <c r="BM16" s="2">
        <v>0</v>
      </c>
      <c r="BN16" s="2">
        <v>12157.0362245671</v>
      </c>
      <c r="BO16" s="2">
        <v>4285.9985057461099</v>
      </c>
      <c r="BP16" s="2">
        <v>151210.522224146</v>
      </c>
      <c r="BQ16" s="2">
        <v>9181.74930740942</v>
      </c>
      <c r="BR16" s="2">
        <v>1788.83631789935</v>
      </c>
      <c r="BS16" s="2">
        <v>1590.62813484049</v>
      </c>
      <c r="BT16" s="2">
        <v>0</v>
      </c>
      <c r="BU16" s="2">
        <v>14411530.6124538</v>
      </c>
      <c r="BV16" s="2">
        <v>20828.629328659401</v>
      </c>
      <c r="BW16" s="2">
        <v>73487.9765258525</v>
      </c>
      <c r="BX16" s="2">
        <v>20277.238938627201</v>
      </c>
      <c r="BY16" s="2">
        <v>883.52247736408697</v>
      </c>
      <c r="BZ16" s="2">
        <v>19286.516932135499</v>
      </c>
      <c r="CA16" s="2">
        <v>3885.4242613576698</v>
      </c>
      <c r="CB16" s="2">
        <v>310284.25359265902</v>
      </c>
      <c r="CC16" s="2">
        <v>15166.379643463</v>
      </c>
      <c r="CD16" s="2">
        <v>1824.75150929851</v>
      </c>
      <c r="CE16" s="2">
        <v>1724.29720696715</v>
      </c>
      <c r="CF16" s="2">
        <v>0</v>
      </c>
      <c r="CG16" s="2">
        <v>35276.475337973701</v>
      </c>
      <c r="CH16" s="2">
        <v>22318547.158517499</v>
      </c>
      <c r="CI16" s="2">
        <v>161933.89721755899</v>
      </c>
      <c r="CJ16" s="2">
        <v>42784.398594912702</v>
      </c>
      <c r="CK16" s="2">
        <v>2634.1990192111498</v>
      </c>
      <c r="CL16" s="2">
        <v>44693.775899636799</v>
      </c>
      <c r="CM16" s="2">
        <v>4246.0791636367503</v>
      </c>
      <c r="CN16" s="2">
        <v>398608.83454126399</v>
      </c>
      <c r="CO16" s="2">
        <v>13451.1799787572</v>
      </c>
      <c r="CP16" s="2">
        <v>1644.6152350720599</v>
      </c>
      <c r="CQ16" s="2">
        <v>1427.57416242251</v>
      </c>
      <c r="CR16" s="2">
        <v>0</v>
      </c>
      <c r="CS16" s="2">
        <v>27804.753872915298</v>
      </c>
      <c r="CT16" s="2">
        <v>157770.45167319701</v>
      </c>
      <c r="CU16" s="2">
        <v>14330085.124639099</v>
      </c>
      <c r="CV16" s="2">
        <v>37710.939052350797</v>
      </c>
      <c r="CW16" s="2">
        <v>2811.59528158586</v>
      </c>
      <c r="CX16" s="2">
        <v>152441.349609047</v>
      </c>
      <c r="CY16" s="2">
        <v>3546.3756759164098</v>
      </c>
      <c r="CZ16" s="2">
        <v>144149.77959501301</v>
      </c>
      <c r="DA16" s="2">
        <v>6735.5622620252498</v>
      </c>
      <c r="DB16" s="2">
        <v>388.481116533293</v>
      </c>
      <c r="DC16" s="2">
        <v>1115.64700760818</v>
      </c>
      <c r="DD16" s="2">
        <v>0</v>
      </c>
      <c r="DE16" s="2">
        <v>9476.2006430416805</v>
      </c>
      <c r="DF16" s="2">
        <v>81788.033784749496</v>
      </c>
      <c r="DG16" s="2">
        <v>15402.676672093299</v>
      </c>
      <c r="DH16" s="2">
        <v>3541836.72457672</v>
      </c>
      <c r="DI16" s="2">
        <v>1993.6440326299</v>
      </c>
      <c r="DJ16" s="2">
        <v>24742.738240497401</v>
      </c>
      <c r="DK16" s="2">
        <v>2506.7958358343999</v>
      </c>
      <c r="DL16" s="2">
        <v>3978.7941190886199</v>
      </c>
      <c r="DM16" s="2">
        <v>0</v>
      </c>
      <c r="DN16" s="2">
        <v>0</v>
      </c>
      <c r="DO16" s="2">
        <v>213.24076884066901</v>
      </c>
      <c r="DP16" s="2">
        <v>0</v>
      </c>
      <c r="DQ16" s="2">
        <v>0</v>
      </c>
      <c r="DR16" s="2">
        <v>0</v>
      </c>
      <c r="DS16" s="2">
        <v>0</v>
      </c>
      <c r="DT16" s="2">
        <v>1413.2199804095801</v>
      </c>
      <c r="DU16" s="2">
        <v>552449.09466592595</v>
      </c>
      <c r="DV16" s="2">
        <v>1261.6010099566899</v>
      </c>
      <c r="DW16" s="2">
        <v>1090.7323598816799</v>
      </c>
      <c r="DX16" s="2">
        <v>221010.718609793</v>
      </c>
      <c r="DY16" s="2">
        <v>11469.378921633401</v>
      </c>
      <c r="DZ16" s="2">
        <v>1214.7618242052399</v>
      </c>
      <c r="EA16" s="2">
        <v>1437.22471232064</v>
      </c>
      <c r="EB16" s="2">
        <v>0</v>
      </c>
      <c r="EC16" s="2">
        <v>22239.5110482606</v>
      </c>
      <c r="ED16" s="2">
        <v>100190.208310113</v>
      </c>
      <c r="EE16" s="2">
        <v>54202.844366899</v>
      </c>
      <c r="EF16" s="2">
        <v>23970.190360569199</v>
      </c>
      <c r="EG16" s="2">
        <v>2806.3943303821902</v>
      </c>
      <c r="EH16" s="2">
        <v>8813816.1873789802</v>
      </c>
      <c r="EI16" s="2">
        <v>3480.2047354093902</v>
      </c>
      <c r="EJ16" s="2">
        <v>40490.235868582902</v>
      </c>
      <c r="EK16" s="2">
        <v>1307.93670739851</v>
      </c>
      <c r="EL16" s="2">
        <v>10927.1823468974</v>
      </c>
      <c r="EM16" s="2">
        <v>17199.843439077002</v>
      </c>
      <c r="EN16" s="2">
        <v>0</v>
      </c>
      <c r="EO16" s="2">
        <v>4892.0340146388999</v>
      </c>
      <c r="EP16" s="2">
        <v>2745.8070974155698</v>
      </c>
      <c r="EQ16" s="2">
        <v>2216.70088625265</v>
      </c>
      <c r="ER16" s="2">
        <v>626.19998000715896</v>
      </c>
      <c r="ES16" s="2">
        <v>0</v>
      </c>
      <c r="ET16" s="2">
        <v>574.53139689572697</v>
      </c>
      <c r="EU16" s="2">
        <v>347732.58916739502</v>
      </c>
      <c r="EV16" s="2">
        <v>75336.109236146993</v>
      </c>
      <c r="EW16" s="2">
        <v>28310.116748606801</v>
      </c>
      <c r="EX16" s="2">
        <v>29115.404442696799</v>
      </c>
      <c r="EY16" s="2">
        <v>0</v>
      </c>
      <c r="EZ16" s="2">
        <v>130525.749657778</v>
      </c>
      <c r="FA16" s="2">
        <v>393049.783332647</v>
      </c>
      <c r="FB16" s="2">
        <v>348905.51152510801</v>
      </c>
      <c r="FC16" s="2">
        <v>138574.51344236301</v>
      </c>
      <c r="FD16" s="2">
        <v>12132.358092378399</v>
      </c>
      <c r="FE16" s="2">
        <v>265118.38112312497</v>
      </c>
      <c r="FF16" s="2">
        <v>40756.300878879403</v>
      </c>
      <c r="FG16" s="2">
        <v>3020564.8954765401</v>
      </c>
      <c r="FH16" s="2">
        <v>1238342.5921925099</v>
      </c>
      <c r="FI16" s="2">
        <v>270448.19222407503</v>
      </c>
      <c r="FJ16" s="2">
        <v>58406913.690156899</v>
      </c>
      <c r="FK16" s="2">
        <v>14562741.1346779</v>
      </c>
      <c r="FL16" s="2">
        <v>22628831.412110198</v>
      </c>
      <c r="FM16" s="2">
        <v>1046994.33812418</v>
      </c>
      <c r="FN16" s="2">
        <v>14728693.959180299</v>
      </c>
      <c r="FO16" s="2">
        <v>3685986.50417173</v>
      </c>
      <c r="FP16" s="2">
        <v>556427.88878501498</v>
      </c>
      <c r="FQ16" s="2">
        <v>9034826.9059887696</v>
      </c>
      <c r="FR16" s="2">
        <v>388222.82503597799</v>
      </c>
      <c r="FS16" s="2">
        <v>2618306.9745511301</v>
      </c>
      <c r="FT16" s="2">
        <v>1752856.31955269</v>
      </c>
      <c r="FU16" s="2">
        <v>570082.58576179505</v>
      </c>
      <c r="FV16" s="2">
        <v>161237593762.61401</v>
      </c>
      <c r="FW16" s="2">
        <v>18451096172.166901</v>
      </c>
      <c r="FX16" s="2">
        <v>886073.10780518001</v>
      </c>
      <c r="FY16" s="2">
        <v>2404940.16522235</v>
      </c>
      <c r="FZ16" s="2">
        <v>112444.782614916</v>
      </c>
      <c r="GA16" s="2">
        <v>5979257.5256878203</v>
      </c>
      <c r="GB16" s="2">
        <v>4063.8749212723901</v>
      </c>
      <c r="GC16" s="2">
        <v>13668.751428093299</v>
      </c>
      <c r="GD16" s="2">
        <v>588337.14269590203</v>
      </c>
      <c r="GE16" s="2">
        <v>661485.43155545904</v>
      </c>
      <c r="GF16" s="2">
        <v>502815.297332238</v>
      </c>
      <c r="GG16" s="2">
        <v>3523274.4181071501</v>
      </c>
      <c r="GH16" s="2">
        <v>10593831.3519664</v>
      </c>
      <c r="GI16" s="2">
        <v>5503321.2280353997</v>
      </c>
      <c r="GJ16" s="2">
        <v>2805202.5513494899</v>
      </c>
      <c r="GK16" s="2">
        <v>0</v>
      </c>
      <c r="GL16" s="2">
        <v>6121392.3412110005</v>
      </c>
      <c r="GM16" s="2">
        <v>6786338.6216878695</v>
      </c>
      <c r="GN16" s="2">
        <v>74016.626974807601</v>
      </c>
      <c r="GO16" s="2">
        <v>2247141.5706406301</v>
      </c>
      <c r="GP16" s="2">
        <v>917595.59753116604</v>
      </c>
      <c r="GQ16" s="2">
        <v>882083.24430491705</v>
      </c>
      <c r="GR16" s="2">
        <v>4130717.72552924</v>
      </c>
      <c r="GS16" s="2">
        <v>15169833.997957099</v>
      </c>
      <c r="GT16" s="2">
        <v>235.63246600316401</v>
      </c>
      <c r="GU16" s="2">
        <v>24.387443822248901</v>
      </c>
      <c r="GV16" s="2">
        <v>113.037588794893</v>
      </c>
      <c r="GW16" s="2">
        <v>122.594877208271</v>
      </c>
      <c r="GX16" s="2">
        <v>72.644248164659402</v>
      </c>
      <c r="GY16" s="2">
        <v>0</v>
      </c>
      <c r="GZ16" s="2">
        <v>0</v>
      </c>
      <c r="HA16" s="2">
        <v>0</v>
      </c>
      <c r="HB16" s="2">
        <v>0</v>
      </c>
      <c r="HC16" s="2">
        <v>0.28502497090747297</v>
      </c>
      <c r="HD16" s="2">
        <v>0</v>
      </c>
      <c r="HE16" s="2">
        <v>0.10603427479486301</v>
      </c>
      <c r="HF16" s="2">
        <v>0.10603427479486301</v>
      </c>
      <c r="HG16" s="2">
        <v>0</v>
      </c>
      <c r="HH16" s="2">
        <v>0</v>
      </c>
      <c r="HI16" s="2">
        <v>0</v>
      </c>
      <c r="HJ16" s="2">
        <v>0</v>
      </c>
      <c r="HK16" s="2">
        <v>0</v>
      </c>
      <c r="HL16" s="2">
        <v>1.78565269174417E-2</v>
      </c>
      <c r="HM16" s="2">
        <v>1.78565269174417E-2</v>
      </c>
      <c r="HN16" s="2">
        <v>0</v>
      </c>
      <c r="HO16" s="2">
        <v>0</v>
      </c>
      <c r="HP16" s="2">
        <v>0</v>
      </c>
      <c r="HQ16" s="2">
        <v>0</v>
      </c>
      <c r="HR16" s="2">
        <v>0</v>
      </c>
      <c r="HS16" s="75">
        <v>3.9939231241926899E-9</v>
      </c>
      <c r="HT16" s="2">
        <v>1.2146928719853799E-2</v>
      </c>
      <c r="HU16" s="2">
        <v>0</v>
      </c>
      <c r="HV16" s="2">
        <v>0</v>
      </c>
      <c r="HW16" s="75">
        <v>2.3394404699958698E-5</v>
      </c>
      <c r="HX16" s="2">
        <v>0</v>
      </c>
      <c r="HY16" s="2">
        <v>0</v>
      </c>
      <c r="HZ16" s="2">
        <v>0</v>
      </c>
      <c r="IA16" s="2">
        <v>0</v>
      </c>
      <c r="IB16" s="2">
        <v>0</v>
      </c>
      <c r="IC16" s="2">
        <v>0</v>
      </c>
      <c r="ID16" s="2">
        <v>0</v>
      </c>
      <c r="IE16" s="2">
        <v>0</v>
      </c>
      <c r="IF16" s="2">
        <v>0</v>
      </c>
      <c r="IG16" s="2">
        <v>9.5902117961131003E-3</v>
      </c>
      <c r="IH16" s="2">
        <v>0</v>
      </c>
      <c r="II16" s="2">
        <v>6.7776145551647002E-3</v>
      </c>
      <c r="IJ16" s="2">
        <v>0</v>
      </c>
      <c r="IK16" s="2">
        <v>0</v>
      </c>
      <c r="IL16" s="2">
        <v>0</v>
      </c>
      <c r="IM16" s="2">
        <v>0</v>
      </c>
      <c r="IN16" s="2">
        <v>0</v>
      </c>
      <c r="IO16" s="2">
        <v>0</v>
      </c>
      <c r="IP16" s="2">
        <v>0</v>
      </c>
      <c r="IQ16" s="2">
        <v>1.50814864535108</v>
      </c>
      <c r="IR16" s="2">
        <v>2.8786262294262802E-2</v>
      </c>
      <c r="IS16" s="2">
        <v>0</v>
      </c>
      <c r="IT16" s="2">
        <v>2.1508714500929999E-4</v>
      </c>
      <c r="IU16" s="2">
        <v>5.6911018129673996E-3</v>
      </c>
      <c r="IV16" s="2">
        <v>4.6548422202695996E-3</v>
      </c>
      <c r="IW16" s="2">
        <v>0</v>
      </c>
      <c r="IX16" s="2">
        <v>1.4088174204920499E-2</v>
      </c>
      <c r="IY16" s="2">
        <v>8.4167117299504008E-3</v>
      </c>
      <c r="IZ16" s="2">
        <v>1.1269196483483899E-2</v>
      </c>
      <c r="JA16" s="2">
        <v>7.17682352795561E-2</v>
      </c>
      <c r="JB16" s="2">
        <v>1.6562635165799999E-4</v>
      </c>
      <c r="JC16" s="75">
        <v>4.9168042551996702E-6</v>
      </c>
      <c r="JD16" s="2">
        <v>0</v>
      </c>
      <c r="JE16" s="2">
        <v>2.0359611647754001E-3</v>
      </c>
      <c r="JF16" s="2">
        <v>0</v>
      </c>
      <c r="JG16" s="2">
        <v>9.9203580766007004E-3</v>
      </c>
      <c r="JH16" s="2">
        <v>0</v>
      </c>
      <c r="JI16" s="2">
        <v>0</v>
      </c>
      <c r="JJ16" s="2">
        <v>0</v>
      </c>
      <c r="JK16" s="2">
        <v>0</v>
      </c>
      <c r="JL16" s="2">
        <v>0</v>
      </c>
      <c r="JM16" s="2">
        <v>1.61989668084381E-2</v>
      </c>
      <c r="JN16" s="2">
        <v>0</v>
      </c>
      <c r="JO16" s="2">
        <v>7.7547741195499495E-2</v>
      </c>
      <c r="JP16" s="2">
        <v>0</v>
      </c>
      <c r="JQ16" s="2">
        <v>0</v>
      </c>
      <c r="JR16" s="2">
        <v>0</v>
      </c>
      <c r="JS16" s="2">
        <v>0</v>
      </c>
      <c r="JT16" s="2">
        <v>0</v>
      </c>
      <c r="JU16" s="2">
        <v>0</v>
      </c>
      <c r="JV16" s="2">
        <v>1.2138115988262999E-3</v>
      </c>
      <c r="JW16" s="2">
        <v>1.13926468677554E-2</v>
      </c>
      <c r="JX16" s="2">
        <v>2.2347416730779099</v>
      </c>
      <c r="JY16" s="2">
        <v>4.6532565938155601</v>
      </c>
      <c r="JZ16" s="2">
        <v>0.29431360444097299</v>
      </c>
      <c r="KA16" s="2">
        <v>7.5455045630515999E-3</v>
      </c>
      <c r="KB16" s="2">
        <v>1.6295528919553799</v>
      </c>
      <c r="KC16" s="2">
        <v>0.40630047765751398</v>
      </c>
      <c r="KD16" s="2">
        <v>1.9157683421307799E-2</v>
      </c>
      <c r="KE16" s="2">
        <v>8.5670731893396999E-3</v>
      </c>
      <c r="KF16" s="2">
        <v>2.8444295020903002E-3</v>
      </c>
      <c r="KG16" s="2">
        <v>5.3915379525739998E-4</v>
      </c>
      <c r="KH16" s="2">
        <v>1.1335024056712E-3</v>
      </c>
      <c r="KI16" s="2">
        <v>1.4119604507210001E-3</v>
      </c>
      <c r="KJ16" s="2">
        <v>8.9960776355874992E-3</v>
      </c>
      <c r="KK16" s="2">
        <v>2.9184177711437998E-3</v>
      </c>
      <c r="KL16" s="2">
        <v>5.4871994817235897E-2</v>
      </c>
      <c r="KM16" s="2">
        <v>6.7752223925729004E-3</v>
      </c>
      <c r="KN16" s="2">
        <v>1.477823548179E-4</v>
      </c>
      <c r="KO16" s="2">
        <v>0</v>
      </c>
      <c r="KP16" s="2">
        <v>0</v>
      </c>
      <c r="KQ16" s="2">
        <v>0</v>
      </c>
      <c r="KR16" s="2">
        <v>0</v>
      </c>
      <c r="KS16" s="2">
        <v>0</v>
      </c>
      <c r="KT16" s="2">
        <v>0</v>
      </c>
      <c r="KU16" s="2">
        <v>0</v>
      </c>
      <c r="KV16" s="2">
        <v>3.4209548981779998E-4</v>
      </c>
      <c r="KW16" s="2">
        <v>2.269769534521E-4</v>
      </c>
      <c r="KX16" s="2">
        <v>2.8651382009193802E-2</v>
      </c>
      <c r="KY16" s="2">
        <v>2.71628474029127E-2</v>
      </c>
      <c r="KZ16" s="2">
        <v>0</v>
      </c>
      <c r="LA16" s="2">
        <v>8.9903385682706796E-2</v>
      </c>
      <c r="LB16" s="2">
        <v>0.96941180525608905</v>
      </c>
      <c r="LC16" s="2">
        <v>2.1927567640548E-3</v>
      </c>
      <c r="LD16" s="2">
        <v>0.14655789692729801</v>
      </c>
      <c r="LE16" s="2">
        <v>0</v>
      </c>
      <c r="LF16" s="2">
        <v>5.0536275678539995E-4</v>
      </c>
      <c r="LG16" s="2">
        <v>0</v>
      </c>
      <c r="LH16" s="2">
        <v>0.19621313778049901</v>
      </c>
      <c r="LI16" s="2">
        <v>0</v>
      </c>
      <c r="LJ16" s="2">
        <v>0.41300467221803999</v>
      </c>
      <c r="LK16" s="2">
        <v>0.16802573897089501</v>
      </c>
      <c r="LL16" s="75">
        <v>2.3819210870035101E-5</v>
      </c>
      <c r="LM16" s="2">
        <v>7.6909826722205699E-2</v>
      </c>
      <c r="LN16" s="2">
        <v>0</v>
      </c>
      <c r="LO16" s="2">
        <v>13.1824454157</v>
      </c>
      <c r="LP16" s="2">
        <v>8.8212338423999999</v>
      </c>
      <c r="LQ16" s="2">
        <v>0</v>
      </c>
      <c r="LR16" s="2">
        <v>0.37646457659999999</v>
      </c>
      <c r="LS16" s="2">
        <v>0.38237859540000002</v>
      </c>
      <c r="LT16" s="2">
        <v>0.18321762599999999</v>
      </c>
      <c r="LU16" s="2">
        <v>0.1126162575</v>
      </c>
      <c r="LV16" s="2">
        <v>2.3950072566</v>
      </c>
      <c r="LW16" s="2">
        <v>2.9859948616736302E-2</v>
      </c>
      <c r="LX16" s="2">
        <v>0</v>
      </c>
      <c r="LY16" s="2">
        <v>3.8925300584696503E-2</v>
      </c>
      <c r="LZ16" s="2">
        <v>3.2013961639090001E-4</v>
      </c>
      <c r="MA16" s="2">
        <v>0</v>
      </c>
      <c r="MB16" s="2">
        <v>1.6183444726247001E-3</v>
      </c>
      <c r="MC16" s="2">
        <v>7.1727873222807003E-3</v>
      </c>
      <c r="MD16" s="2">
        <v>2.0074585502283999E-3</v>
      </c>
      <c r="ME16" s="75">
        <v>6.0353465166727399E-5</v>
      </c>
      <c r="MF16" s="2">
        <v>8.3920374223566893E-2</v>
      </c>
      <c r="MG16" s="2">
        <v>1.4936370664576999E-3</v>
      </c>
      <c r="MH16" s="2">
        <v>6.5732321644247402E-2</v>
      </c>
      <c r="MI16" s="2">
        <v>8.4855656332679993E-3</v>
      </c>
      <c r="MJ16" s="2">
        <v>0</v>
      </c>
      <c r="MK16" s="2">
        <v>0</v>
      </c>
      <c r="ML16" s="2">
        <v>0</v>
      </c>
      <c r="MM16" s="2">
        <v>0</v>
      </c>
      <c r="MN16" s="2">
        <v>0</v>
      </c>
      <c r="MO16" s="2">
        <v>8.3157407125622994E-3</v>
      </c>
      <c r="MP16" s="2">
        <v>1.1087654283416499</v>
      </c>
      <c r="MQ16" s="2">
        <v>3.1745026891849097E-2</v>
      </c>
      <c r="MR16" s="2">
        <v>1.7360995732162201</v>
      </c>
      <c r="MS16" s="2">
        <v>1.4522236115774501</v>
      </c>
      <c r="MT16" s="2">
        <v>2.5677023890499002E-3</v>
      </c>
      <c r="MU16" s="2">
        <v>5.3461447631239999E-4</v>
      </c>
      <c r="MV16" s="2">
        <v>1.186677334966E-4</v>
      </c>
      <c r="MW16" s="2">
        <v>0.24470789882720601</v>
      </c>
      <c r="MX16" s="2">
        <v>2.0579795813717001E-2</v>
      </c>
      <c r="MY16" s="2">
        <v>1.13093058784344E-2</v>
      </c>
      <c r="MZ16" s="2">
        <v>0.13897444658691699</v>
      </c>
      <c r="NA16" s="2">
        <v>1.0432263546797</v>
      </c>
      <c r="NB16" s="2">
        <v>0.51658727287702</v>
      </c>
      <c r="NC16" s="2">
        <v>0</v>
      </c>
      <c r="ND16" s="2">
        <v>0</v>
      </c>
      <c r="NE16" s="2">
        <v>3.8427942937611002E-2</v>
      </c>
      <c r="NF16" s="2">
        <v>0</v>
      </c>
      <c r="NG16" s="2">
        <v>5.1534320264089703E-2</v>
      </c>
      <c r="NH16" s="2">
        <v>0</v>
      </c>
      <c r="NI16" s="2">
        <v>0</v>
      </c>
      <c r="NJ16" s="2">
        <v>2.66312792301505E-2</v>
      </c>
      <c r="NK16" s="2">
        <v>2.9423664322502398E-2</v>
      </c>
      <c r="NL16" s="2">
        <v>1.60026178887792E-2</v>
      </c>
      <c r="NM16" s="2">
        <v>2.25654413992614E-2</v>
      </c>
      <c r="NN16" s="2">
        <v>5.0203716703385801</v>
      </c>
      <c r="NO16" s="2">
        <v>2.4859994174567399</v>
      </c>
      <c r="NP16" s="2">
        <v>0</v>
      </c>
      <c r="NQ16" s="2">
        <v>0</v>
      </c>
      <c r="NR16" s="2">
        <v>0.18492875990714699</v>
      </c>
      <c r="NS16" s="2">
        <v>0</v>
      </c>
      <c r="NT16" s="2">
        <v>0.248001251447896</v>
      </c>
      <c r="NU16" s="2">
        <v>0</v>
      </c>
      <c r="NV16" s="2">
        <v>0</v>
      </c>
      <c r="NW16" s="2">
        <v>0.12815907036107499</v>
      </c>
      <c r="NX16" s="2">
        <v>0.141597008299888</v>
      </c>
      <c r="NY16" s="2">
        <v>7.7010218482015905E-2</v>
      </c>
      <c r="NZ16" s="2">
        <v>0.10859283052173201</v>
      </c>
      <c r="OA16" s="2">
        <v>0.268637796048592</v>
      </c>
      <c r="OB16" s="2">
        <v>0.268637796048592</v>
      </c>
      <c r="OC16" s="2">
        <v>0</v>
      </c>
      <c r="OD16" s="2">
        <v>0</v>
      </c>
      <c r="OE16" s="2">
        <v>0</v>
      </c>
      <c r="OF16" s="2">
        <v>0</v>
      </c>
      <c r="OG16" s="2">
        <v>0</v>
      </c>
      <c r="OH16" s="2">
        <v>0</v>
      </c>
      <c r="OI16" s="2">
        <v>0.121149787372121</v>
      </c>
      <c r="OJ16" s="2">
        <v>5.6927848951275901E-2</v>
      </c>
      <c r="OK16" s="2">
        <v>6.3748196950310005E-4</v>
      </c>
      <c r="OL16" s="2">
        <v>1.4292293136885299E-2</v>
      </c>
      <c r="OM16" s="2">
        <v>4.8069167238411801</v>
      </c>
      <c r="ON16" s="2">
        <v>0</v>
      </c>
      <c r="OO16" s="2">
        <v>0.23567360877551299</v>
      </c>
      <c r="OP16" s="2">
        <v>5.0219900152305996</v>
      </c>
      <c r="OQ16" s="2">
        <v>4.1075650938810604</v>
      </c>
      <c r="OR16" s="2">
        <v>0</v>
      </c>
      <c r="OS16" s="2">
        <v>2.7323320985948198</v>
      </c>
      <c r="OT16" s="2">
        <v>1.63237984495754</v>
      </c>
      <c r="OU16" s="2">
        <v>2.1856052338166498</v>
      </c>
      <c r="OV16" s="2">
        <v>13.9190962619803</v>
      </c>
      <c r="OW16" s="2">
        <v>3.2122416320658299E-2</v>
      </c>
      <c r="OX16" s="2">
        <v>9.6221330585626996E-3</v>
      </c>
      <c r="OY16" s="2">
        <v>0</v>
      </c>
      <c r="OZ16" s="2">
        <v>7.0796475150284603</v>
      </c>
      <c r="PA16" s="2">
        <v>0</v>
      </c>
      <c r="PB16" s="2">
        <v>10.6937193245078</v>
      </c>
      <c r="PC16" s="2">
        <v>0</v>
      </c>
      <c r="PD16" s="2">
        <v>0</v>
      </c>
      <c r="PE16" s="2">
        <v>0</v>
      </c>
      <c r="PF16" s="2">
        <v>0</v>
      </c>
      <c r="PG16" s="2">
        <v>0</v>
      </c>
      <c r="PH16" s="2">
        <v>2.61537570986677</v>
      </c>
      <c r="PI16" s="2">
        <v>0</v>
      </c>
      <c r="PJ16" s="2">
        <v>0.103171173208407</v>
      </c>
      <c r="PK16" s="2">
        <v>0</v>
      </c>
      <c r="PL16" s="2">
        <v>0</v>
      </c>
      <c r="PM16" s="2">
        <v>0</v>
      </c>
      <c r="PN16" s="2">
        <v>0</v>
      </c>
      <c r="PO16" s="2">
        <v>5.28180026573834E-2</v>
      </c>
      <c r="PP16" s="2">
        <v>0</v>
      </c>
      <c r="PQ16" s="2">
        <v>1.30841272823554</v>
      </c>
      <c r="PR16" s="2">
        <v>9.9770730634022105</v>
      </c>
      <c r="PS16" s="2">
        <v>5.28293937674277E-2</v>
      </c>
      <c r="PT16" s="2">
        <v>2.2517850633139598</v>
      </c>
      <c r="PU16" s="2">
        <v>8.8253832097149008E-3</v>
      </c>
      <c r="PV16" s="2">
        <v>3.2237423355835002E-3</v>
      </c>
      <c r="PW16" s="2">
        <v>-0.45303564597004697</v>
      </c>
      <c r="PX16" s="2">
        <v>-1.2448531788214099</v>
      </c>
      <c r="PY16" s="2">
        <v>-90.634233619134307</v>
      </c>
      <c r="PZ16" s="2">
        <v>-46.0734321156555</v>
      </c>
      <c r="QA16" s="2">
        <v>4.66394001999904</v>
      </c>
      <c r="QB16" s="2">
        <v>3.5871513898891898</v>
      </c>
      <c r="QC16" s="2">
        <v>1.74700157690443</v>
      </c>
      <c r="QD16" s="2">
        <v>0.27304260858269502</v>
      </c>
      <c r="QE16" s="2">
        <v>0.47461304929738402</v>
      </c>
      <c r="QF16" s="2">
        <v>0.59120726312635796</v>
      </c>
      <c r="QG16" s="2">
        <v>11.890454156922001</v>
      </c>
      <c r="QH16" s="2">
        <v>3.0413260464518399</v>
      </c>
      <c r="QI16" s="2">
        <v>19.324665602387402</v>
      </c>
      <c r="QJ16" s="2">
        <v>2.3959283719928099</v>
      </c>
      <c r="QK16" s="2">
        <v>8.8835575159764493E-2</v>
      </c>
      <c r="QL16" s="2">
        <v>0</v>
      </c>
      <c r="QM16" s="2">
        <v>0</v>
      </c>
      <c r="QN16" s="2">
        <v>0</v>
      </c>
      <c r="QO16" s="2">
        <v>0</v>
      </c>
      <c r="QP16" s="2">
        <v>0</v>
      </c>
      <c r="QQ16" s="2">
        <v>0</v>
      </c>
      <c r="QR16" s="2">
        <v>0</v>
      </c>
      <c r="QS16" s="2">
        <v>0.223730807277602</v>
      </c>
      <c r="QT16" s="2">
        <v>0.15585261470311901</v>
      </c>
      <c r="QU16" s="2">
        <v>2.1741091319467699E-2</v>
      </c>
      <c r="QV16" s="2">
        <v>1.3803867504423E-3</v>
      </c>
      <c r="QW16" s="2">
        <v>1.9132160361131599E-2</v>
      </c>
      <c r="QX16" s="2">
        <v>7.13001997862807</v>
      </c>
      <c r="QY16" s="2">
        <v>0.75152547336744302</v>
      </c>
      <c r="QZ16" s="2">
        <v>1.1778930710455601E-2</v>
      </c>
      <c r="RA16" s="2">
        <v>0.20072538375183999</v>
      </c>
      <c r="RB16" s="2">
        <v>10.470712690978999</v>
      </c>
      <c r="RC16" s="2">
        <v>0</v>
      </c>
      <c r="RD16" s="2">
        <v>1.16859029184353</v>
      </c>
      <c r="RE16" s="2">
        <v>0</v>
      </c>
      <c r="RF16" s="2">
        <v>0</v>
      </c>
      <c r="RG16" s="2">
        <v>0</v>
      </c>
      <c r="RH16" s="2">
        <v>0</v>
      </c>
      <c r="RI16" s="2">
        <v>0</v>
      </c>
      <c r="RJ16" s="2">
        <v>0</v>
      </c>
      <c r="RK16" s="2">
        <v>-12.5311489645128</v>
      </c>
      <c r="RL16" s="2">
        <v>0</v>
      </c>
      <c r="RM16" s="2">
        <v>0</v>
      </c>
      <c r="RN16" s="2">
        <v>0</v>
      </c>
      <c r="RO16" s="2">
        <v>11.9925178771121</v>
      </c>
      <c r="RP16" s="2">
        <v>37.361491391413999</v>
      </c>
      <c r="RQ16" s="2">
        <v>44.750994384149699</v>
      </c>
      <c r="RR16" s="2">
        <v>0.56704962535238301</v>
      </c>
      <c r="RS16" s="2">
        <v>0</v>
      </c>
      <c r="RT16" s="2">
        <v>7.6582520573838006E-2</v>
      </c>
      <c r="RU16" s="2">
        <v>0</v>
      </c>
      <c r="RV16" s="2">
        <v>13.510497704025999</v>
      </c>
      <c r="RW16" s="2">
        <v>4.5136230203084798E-2</v>
      </c>
      <c r="RX16" s="2">
        <v>0</v>
      </c>
      <c r="RY16" s="2">
        <v>0</v>
      </c>
      <c r="RZ16" s="2">
        <v>0</v>
      </c>
      <c r="SA16" s="2">
        <v>0</v>
      </c>
      <c r="SB16" s="2">
        <v>0</v>
      </c>
      <c r="SC16" s="2">
        <v>0</v>
      </c>
      <c r="SD16" s="2">
        <v>0</v>
      </c>
      <c r="SE16" s="2">
        <v>0</v>
      </c>
      <c r="SF16" s="2">
        <v>0</v>
      </c>
      <c r="SG16" s="2">
        <v>0</v>
      </c>
      <c r="SH16" s="2">
        <v>0</v>
      </c>
      <c r="SI16" s="2">
        <v>0</v>
      </c>
      <c r="SJ16" s="2">
        <v>0</v>
      </c>
      <c r="SK16" s="2">
        <v>0</v>
      </c>
      <c r="SL16" s="2">
        <v>0</v>
      </c>
      <c r="SM16" s="2">
        <v>0</v>
      </c>
      <c r="SN16" s="2">
        <v>0</v>
      </c>
      <c r="SO16" s="2">
        <v>0</v>
      </c>
      <c r="SP16" s="2">
        <v>0</v>
      </c>
      <c r="SQ16" s="2">
        <v>0</v>
      </c>
      <c r="SR16" s="2">
        <v>0</v>
      </c>
      <c r="SS16" s="2">
        <v>0</v>
      </c>
      <c r="ST16" s="2">
        <v>0.379878386827879</v>
      </c>
      <c r="SU16" s="2">
        <v>3.5383593822380499</v>
      </c>
      <c r="SV16" s="2">
        <v>0</v>
      </c>
      <c r="SW16" s="2">
        <v>0</v>
      </c>
      <c r="SX16" s="2">
        <v>0.55795115123441297</v>
      </c>
      <c r="SY16" s="2">
        <v>0.76911220446198902</v>
      </c>
      <c r="SZ16" s="2">
        <v>0.62483287321450198</v>
      </c>
      <c r="TA16" s="2">
        <v>0.18374311736176099</v>
      </c>
      <c r="TB16" s="2">
        <v>0</v>
      </c>
      <c r="TC16" s="2">
        <v>0.142498081164983</v>
      </c>
      <c r="TD16" s="2">
        <v>5.7961426806085701</v>
      </c>
      <c r="TE16" s="2">
        <v>7.3929499243575201</v>
      </c>
      <c r="TF16" s="2">
        <v>0.88095049106478396</v>
      </c>
      <c r="TG16" s="2">
        <v>0.35031380543078799</v>
      </c>
      <c r="TH16" s="2">
        <v>0</v>
      </c>
      <c r="TI16" s="2">
        <v>2.5192549711003198</v>
      </c>
      <c r="TJ16" s="2">
        <v>7.0080123097057898</v>
      </c>
      <c r="TK16" s="2">
        <v>11.5934316698961</v>
      </c>
      <c r="TL16" s="2">
        <v>0.42197895271311497</v>
      </c>
      <c r="TM16" s="2">
        <v>0</v>
      </c>
      <c r="TN16" s="2">
        <v>5.1058153718642201</v>
      </c>
      <c r="TO16" s="2">
        <v>2.0887838952813</v>
      </c>
      <c r="TP16" s="2">
        <v>2.83446808722239</v>
      </c>
      <c r="TQ16" s="2">
        <v>0.55222586531070095</v>
      </c>
      <c r="TR16" s="2">
        <v>6.2255467746578697E-2</v>
      </c>
      <c r="TS16" s="2">
        <v>0</v>
      </c>
      <c r="TT16" s="2">
        <v>0</v>
      </c>
      <c r="TU16" s="2">
        <v>6.3648862756996296</v>
      </c>
      <c r="TV16" s="2">
        <v>22.6862351914776</v>
      </c>
      <c r="TW16" s="2">
        <v>6.1963904486007504</v>
      </c>
      <c r="TX16" s="2">
        <v>0.27274936208629103</v>
      </c>
      <c r="TY16" s="2">
        <v>4.5944619872918997</v>
      </c>
      <c r="TZ16" s="2">
        <v>1.1873216987138899</v>
      </c>
      <c r="UA16" s="2">
        <v>4.7367958205320901E-2</v>
      </c>
      <c r="UB16" s="2">
        <v>5.6991025715753003E-3</v>
      </c>
      <c r="UC16" s="2">
        <v>0</v>
      </c>
      <c r="UD16" s="2">
        <v>0</v>
      </c>
      <c r="UE16" s="2">
        <v>0</v>
      </c>
      <c r="UF16" s="2">
        <v>0</v>
      </c>
      <c r="UG16" s="2">
        <v>0.50575537839264095</v>
      </c>
      <c r="UH16" s="2">
        <v>0</v>
      </c>
      <c r="UI16" s="2">
        <v>8.2271861828456996E-3</v>
      </c>
      <c r="UJ16" s="2">
        <v>0</v>
      </c>
      <c r="UK16" s="2">
        <v>0</v>
      </c>
      <c r="UL16" s="2">
        <v>0</v>
      </c>
      <c r="UM16" s="2">
        <v>0</v>
      </c>
      <c r="UN16" s="2">
        <v>0</v>
      </c>
      <c r="UO16" s="2">
        <v>0</v>
      </c>
      <c r="UP16" s="2">
        <v>0</v>
      </c>
      <c r="UQ16" s="2">
        <v>0</v>
      </c>
      <c r="UR16" s="2">
        <v>0</v>
      </c>
      <c r="US16" s="2">
        <v>0</v>
      </c>
      <c r="UT16" s="2">
        <v>0</v>
      </c>
      <c r="UU16" s="2">
        <v>0</v>
      </c>
      <c r="UV16" s="2">
        <v>0</v>
      </c>
      <c r="UW16" s="2">
        <v>2.1036650751022502E-2</v>
      </c>
      <c r="UX16" s="2">
        <v>1.2133124532087E-3</v>
      </c>
      <c r="UY16" s="2">
        <v>0</v>
      </c>
      <c r="UZ16" s="2">
        <v>0</v>
      </c>
      <c r="VA16" s="2">
        <v>0</v>
      </c>
      <c r="VB16" s="2">
        <v>0</v>
      </c>
      <c r="VC16" s="2">
        <v>4.8105966091140102E-2</v>
      </c>
      <c r="VD16" s="2">
        <v>0</v>
      </c>
      <c r="VE16" s="2">
        <v>6.2265912784665997E-3</v>
      </c>
      <c r="VF16" s="2">
        <v>0</v>
      </c>
      <c r="VG16" s="2">
        <v>0</v>
      </c>
      <c r="VH16" s="2">
        <v>0</v>
      </c>
      <c r="VI16" s="2">
        <v>0</v>
      </c>
      <c r="VJ16" s="2">
        <v>0</v>
      </c>
      <c r="VK16" s="2">
        <v>0</v>
      </c>
      <c r="VL16" s="2">
        <v>0</v>
      </c>
      <c r="VM16" s="2">
        <v>0</v>
      </c>
      <c r="VN16" s="2">
        <v>0</v>
      </c>
      <c r="VO16" s="2">
        <v>0</v>
      </c>
      <c r="VP16" s="2">
        <v>0</v>
      </c>
      <c r="VQ16" s="2">
        <v>0</v>
      </c>
      <c r="VR16" s="2">
        <v>0</v>
      </c>
      <c r="VS16" s="2">
        <v>0.80842276285895398</v>
      </c>
      <c r="VT16" s="2">
        <v>8.5622867362701499E-2</v>
      </c>
      <c r="VU16" s="2">
        <v>0</v>
      </c>
      <c r="VV16" s="2">
        <v>0</v>
      </c>
      <c r="VW16" s="2">
        <v>0</v>
      </c>
      <c r="VX16" s="2">
        <v>6.7490220080895398</v>
      </c>
      <c r="VY16" s="2">
        <v>3.82050444904666</v>
      </c>
      <c r="VZ16" s="2">
        <v>1.6146821631595301</v>
      </c>
      <c r="WA16" s="2">
        <v>0.19780958269326801</v>
      </c>
      <c r="WB16" s="2">
        <v>0</v>
      </c>
      <c r="WC16" s="2">
        <v>0.234433870815344</v>
      </c>
      <c r="WD16" s="2">
        <v>4.0849756334538998E-3</v>
      </c>
      <c r="WE16" s="2">
        <v>3.4128007400424598E-2</v>
      </c>
      <c r="WF16" s="2">
        <v>0</v>
      </c>
      <c r="WG16" s="2">
        <v>0</v>
      </c>
      <c r="WH16" s="2">
        <v>0</v>
      </c>
      <c r="WI16" s="2">
        <v>0</v>
      </c>
      <c r="WJ16" s="2">
        <v>6.9232471692062996E-3</v>
      </c>
      <c r="WK16" s="2">
        <v>0</v>
      </c>
      <c r="WL16" s="2">
        <v>0</v>
      </c>
      <c r="WM16" s="2">
        <v>0</v>
      </c>
      <c r="WN16" s="2">
        <v>0</v>
      </c>
      <c r="WO16" s="2">
        <v>23.0604826822698</v>
      </c>
      <c r="WP16" s="2">
        <v>0</v>
      </c>
      <c r="WQ16" s="2">
        <v>18.2695491487205</v>
      </c>
      <c r="WR16" s="2">
        <v>1.12182241582344E-2</v>
      </c>
      <c r="WS16" s="2">
        <v>3.0192644278882601</v>
      </c>
      <c r="WT16" s="2">
        <v>5.3272448654083503E-2</v>
      </c>
      <c r="WU16" s="2">
        <v>1.6454487810199701</v>
      </c>
      <c r="WV16" s="2">
        <v>0</v>
      </c>
      <c r="WW16" s="2">
        <v>0.30392999883833099</v>
      </c>
      <c r="WX16" s="2">
        <v>1.02761964744992</v>
      </c>
      <c r="WY16" s="2">
        <v>1.28473186139763</v>
      </c>
      <c r="WZ16" s="2">
        <v>3.8624966695638398E-2</v>
      </c>
      <c r="XA16" s="2">
        <v>12.7581549678549</v>
      </c>
      <c r="XB16" s="2">
        <v>0.22577952099549001</v>
      </c>
      <c r="XC16" s="2">
        <v>11.661750283138</v>
      </c>
      <c r="XD16" s="2">
        <v>3.2195617686900202</v>
      </c>
      <c r="XE16" s="2">
        <v>5.1585586604203701</v>
      </c>
      <c r="XF16" s="2">
        <v>0.404675526480751</v>
      </c>
      <c r="XG16" s="2">
        <v>0.68714378046448299</v>
      </c>
      <c r="XH16" s="2">
        <v>0</v>
      </c>
      <c r="XI16" s="2">
        <v>6.7776145551647002E-3</v>
      </c>
      <c r="XJ16" s="2">
        <v>0</v>
      </c>
      <c r="XK16" s="2">
        <v>7.3026081566886997E-3</v>
      </c>
      <c r="XL16" s="2">
        <v>0.34332538743705998</v>
      </c>
      <c r="XM16" s="2">
        <v>0</v>
      </c>
      <c r="XN16" s="2">
        <v>5.7552157684520003E-4</v>
      </c>
      <c r="XO16" s="2">
        <v>1.1137425053334E-2</v>
      </c>
      <c r="XP16" s="2">
        <v>9.1094761730007995E-3</v>
      </c>
      <c r="XQ16" s="2">
        <v>0</v>
      </c>
      <c r="XR16" s="2">
        <v>9.5669296528242999E-3</v>
      </c>
      <c r="XS16" s="2">
        <v>5.7155801637100998E-3</v>
      </c>
      <c r="XT16" s="2">
        <v>7.6526318054535997E-3</v>
      </c>
      <c r="XU16" s="2">
        <v>4.87360284050899E-2</v>
      </c>
      <c r="XV16" s="2">
        <v>1.124727471366E-4</v>
      </c>
      <c r="XW16" s="75">
        <v>4.8110665292814E-6</v>
      </c>
      <c r="XX16" s="2">
        <v>0</v>
      </c>
      <c r="XY16" s="2">
        <v>2.98826558055745E-2</v>
      </c>
      <c r="XZ16" s="2">
        <v>0</v>
      </c>
      <c r="YA16" s="2">
        <v>1.6987279824716799E-2</v>
      </c>
      <c r="YB16" s="2">
        <v>0</v>
      </c>
      <c r="YC16" s="2">
        <v>0</v>
      </c>
      <c r="YD16" s="2">
        <v>0</v>
      </c>
      <c r="YE16" s="2">
        <v>0</v>
      </c>
      <c r="YF16" s="2">
        <v>0</v>
      </c>
      <c r="YG16" s="2">
        <v>2.2094778449046001E-2</v>
      </c>
      <c r="YH16" s="2">
        <v>0</v>
      </c>
      <c r="YI16" s="2">
        <v>2.814117628348E-3</v>
      </c>
      <c r="YJ16" s="2">
        <v>0</v>
      </c>
      <c r="YK16" s="2">
        <v>0</v>
      </c>
      <c r="YL16" s="2">
        <v>0</v>
      </c>
      <c r="YM16" s="2">
        <v>0</v>
      </c>
      <c r="YN16" s="2">
        <v>0</v>
      </c>
      <c r="YO16" s="2">
        <v>0</v>
      </c>
      <c r="YP16" s="2">
        <v>2.0786660638165999E-3</v>
      </c>
      <c r="YQ16" s="2">
        <v>2.2295287418625898E-2</v>
      </c>
      <c r="YR16" s="2">
        <v>0</v>
      </c>
      <c r="YS16" s="2">
        <v>5.8291408129219999E-4</v>
      </c>
      <c r="YT16" s="75">
        <v>1.8900480624969699E-5</v>
      </c>
      <c r="YU16" s="2">
        <v>2.8370602089943301E-2</v>
      </c>
      <c r="YV16" s="2">
        <v>1.7590171619273901E-2</v>
      </c>
      <c r="YW16" s="2">
        <v>4.7201181400277998E-3</v>
      </c>
      <c r="YX16" s="2">
        <v>8.3338303137089995E-4</v>
      </c>
      <c r="YY16" s="2">
        <v>2.3273411357600002E-3</v>
      </c>
      <c r="YZ16" s="2">
        <v>2.899079545476E-3</v>
      </c>
      <c r="ZA16" s="2">
        <v>4.0927678013405598E-2</v>
      </c>
      <c r="ZB16" s="2">
        <v>5.1302193865210999E-3</v>
      </c>
      <c r="ZC16" s="2">
        <v>9.0317002425978996E-2</v>
      </c>
      <c r="ZD16" s="2">
        <v>1.1959603803853001E-2</v>
      </c>
      <c r="ZE16" s="2">
        <v>2.4639836722419999E-4</v>
      </c>
      <c r="ZF16" s="2">
        <v>0</v>
      </c>
      <c r="ZG16" s="2">
        <v>0</v>
      </c>
      <c r="ZH16" s="2">
        <v>0</v>
      </c>
      <c r="ZI16" s="2">
        <v>0</v>
      </c>
      <c r="ZJ16" s="2">
        <v>0</v>
      </c>
      <c r="ZK16" s="2">
        <v>0</v>
      </c>
      <c r="ZL16" s="2">
        <v>0</v>
      </c>
      <c r="ZM16" s="2">
        <v>5.6706612954970004E-4</v>
      </c>
      <c r="ZN16" s="2">
        <v>3.8104365436349998E-4</v>
      </c>
      <c r="ZO16" s="2">
        <v>9.0413595001593006</v>
      </c>
      <c r="ZP16" s="2">
        <v>0.139059788535144</v>
      </c>
      <c r="ZQ16" s="2">
        <v>0</v>
      </c>
      <c r="ZR16" s="2">
        <v>0</v>
      </c>
      <c r="ZS16" s="2">
        <v>2.910656922978E-4</v>
      </c>
      <c r="ZT16" s="2">
        <v>0</v>
      </c>
      <c r="ZU16" s="2">
        <v>0</v>
      </c>
      <c r="ZV16" s="2">
        <v>0</v>
      </c>
      <c r="ZW16" s="2">
        <v>0</v>
      </c>
      <c r="ZX16" s="2">
        <v>1.5878506162488999</v>
      </c>
      <c r="ZY16" s="2">
        <v>0</v>
      </c>
      <c r="ZZ16" s="2">
        <v>2.4468074600450401E-2</v>
      </c>
      <c r="AAA16" s="2">
        <v>0</v>
      </c>
      <c r="AAB16" s="75">
        <v>1.0664624959560001E-5</v>
      </c>
      <c r="AAC16" s="2">
        <v>0.13192967014965501</v>
      </c>
      <c r="AAD16" s="2">
        <v>1.4073524050367001E-3</v>
      </c>
      <c r="AAE16" s="2">
        <v>6.0592918093218002E-3</v>
      </c>
      <c r="AAF16" s="2">
        <v>0</v>
      </c>
      <c r="AAG16" s="2">
        <v>5.0546693343139998E-4</v>
      </c>
      <c r="AAH16" s="2">
        <v>0</v>
      </c>
      <c r="AAI16" s="2">
        <v>0.256704260389096</v>
      </c>
      <c r="AAJ16" s="2">
        <v>0</v>
      </c>
      <c r="AAK16" s="2">
        <v>2.0219797469639901E-2</v>
      </c>
      <c r="AAL16" s="2">
        <v>0</v>
      </c>
      <c r="AAM16" s="75">
        <v>9.9005348575952507E-6</v>
      </c>
      <c r="AAN16" s="2">
        <v>5.3285153589813297E-2</v>
      </c>
      <c r="AAO16" s="2">
        <v>5.5771092565977398E-2</v>
      </c>
      <c r="AAP16" s="2">
        <v>0</v>
      </c>
      <c r="AAQ16" s="2">
        <v>7.1337733708541198E-2</v>
      </c>
      <c r="AAR16" s="2">
        <v>1.2656257610943999</v>
      </c>
      <c r="AAS16" s="2">
        <v>0.32296871205643002</v>
      </c>
      <c r="AAT16" s="2">
        <v>1.8076058234727901</v>
      </c>
      <c r="AAU16" s="2">
        <v>1.85609472954959</v>
      </c>
      <c r="AAV16" s="2">
        <v>1.2530195738311E-2</v>
      </c>
      <c r="AAW16" s="2">
        <v>0</v>
      </c>
      <c r="AAX16" s="2">
        <v>4.4122707222659999E-3</v>
      </c>
      <c r="AAY16" s="2">
        <v>2.4220160172332101E-2</v>
      </c>
      <c r="AAZ16" s="2">
        <v>0.135370167711477</v>
      </c>
      <c r="ABA16" s="2">
        <v>4.0698517539298996E-3</v>
      </c>
      <c r="ABB16" s="2">
        <v>0.28292812052820199</v>
      </c>
      <c r="ABC16" s="2">
        <v>5.0557059424245002E-3</v>
      </c>
      <c r="ABD16" s="2">
        <v>0.26714283742634598</v>
      </c>
      <c r="ABE16" s="2">
        <v>2.3723086716663299E-2</v>
      </c>
      <c r="ABF16" s="2">
        <v>0</v>
      </c>
      <c r="ABG16" s="2">
        <v>0</v>
      </c>
      <c r="ABH16" s="2">
        <v>0</v>
      </c>
      <c r="ABI16" s="2">
        <v>0</v>
      </c>
      <c r="ABJ16" s="2">
        <v>0</v>
      </c>
      <c r="ABK16" s="2">
        <v>0</v>
      </c>
      <c r="ABL16" s="2">
        <v>0</v>
      </c>
      <c r="ABM16" s="2">
        <v>0</v>
      </c>
      <c r="ABN16" s="2">
        <v>0</v>
      </c>
      <c r="ABO16" s="2">
        <v>0</v>
      </c>
      <c r="ABP16" s="2">
        <v>8.08886945089035E-2</v>
      </c>
      <c r="ABQ16" s="2">
        <v>0.17975265446423</v>
      </c>
      <c r="ABR16" s="2">
        <v>8.08886945089035E-2</v>
      </c>
      <c r="ABS16" s="2">
        <v>5.6172704520070999E-3</v>
      </c>
      <c r="ABT16" s="2">
        <v>3.8112920409715201E-2</v>
      </c>
      <c r="ABU16" s="2">
        <v>9.3414020612046997E-3</v>
      </c>
      <c r="ABV16" s="2">
        <v>0.49555154073270102</v>
      </c>
      <c r="ABW16" s="2">
        <v>0.49555154073270102</v>
      </c>
      <c r="ABX16" s="2">
        <v>0.507760263908554</v>
      </c>
      <c r="ABY16" s="2">
        <v>0.507760263908554</v>
      </c>
      <c r="ABZ16" s="2">
        <v>0.145193191197519</v>
      </c>
      <c r="ACA16" s="2">
        <v>1.2210665216396801E-2</v>
      </c>
      <c r="ACB16" s="2">
        <v>6.7101806626937996E-3</v>
      </c>
      <c r="ACC16" s="2">
        <v>5.1540615903810001E-4</v>
      </c>
      <c r="ACD16" s="2">
        <v>0</v>
      </c>
      <c r="ACE16" s="2">
        <v>0</v>
      </c>
      <c r="ACF16" s="2">
        <v>0</v>
      </c>
      <c r="ACG16" s="2">
        <v>0</v>
      </c>
      <c r="ACH16" s="2">
        <v>2.7757765713129999E-4</v>
      </c>
      <c r="ACI16" s="2">
        <v>0</v>
      </c>
      <c r="ACJ16" s="2">
        <v>0</v>
      </c>
      <c r="ACK16" s="75">
        <v>2.3398398623082898E-5</v>
      </c>
      <c r="ACL16" s="2">
        <v>0</v>
      </c>
      <c r="ACM16" s="2">
        <v>0</v>
      </c>
      <c r="ACN16" s="2">
        <v>0</v>
      </c>
      <c r="ACO16" s="2">
        <v>0</v>
      </c>
      <c r="ACP16" s="2">
        <v>0</v>
      </c>
      <c r="ACQ16" s="2">
        <v>6.8874870385100602</v>
      </c>
      <c r="ACR16" s="2">
        <v>0</v>
      </c>
      <c r="ACS16" s="2">
        <v>41.450923820606498</v>
      </c>
      <c r="ACT16" s="2">
        <v>9.4963535261874608</v>
      </c>
      <c r="ACU16" s="2">
        <v>-136.35893194306999</v>
      </c>
      <c r="ACV16" s="2">
        <v>48.771951160215501</v>
      </c>
      <c r="ACW16" s="2">
        <v>31.299261508955802</v>
      </c>
      <c r="ACX16" s="2">
        <v>96.742532573574493</v>
      </c>
      <c r="ACY16" s="2">
        <v>3.0861745257981101</v>
      </c>
      <c r="ACZ16" s="2">
        <v>25.453363570200001</v>
      </c>
      <c r="ADA16" s="2">
        <v>41.525925906466199</v>
      </c>
      <c r="ADB16" s="2">
        <v>8.3360501268737792</v>
      </c>
      <c r="ADC16" s="2">
        <v>33.095865174786098</v>
      </c>
      <c r="ADD16" s="2">
        <v>6.7383746264272002</v>
      </c>
      <c r="ADE16" s="2">
        <v>15.8810396557753</v>
      </c>
      <c r="ADF16" s="2">
        <v>0</v>
      </c>
      <c r="ADG16" s="2">
        <v>19.523697253595898</v>
      </c>
      <c r="ADH16" s="2">
        <v>10.0984361978996</v>
      </c>
      <c r="ADI16" s="2">
        <v>0</v>
      </c>
      <c r="ADJ16" s="2">
        <v>0</v>
      </c>
      <c r="ADK16" s="2">
        <v>0</v>
      </c>
      <c r="ADL16" s="2">
        <v>0</v>
      </c>
      <c r="ADM16" s="2">
        <v>4.3023468591841496</v>
      </c>
      <c r="ADN16" s="2">
        <v>2.88343058950149</v>
      </c>
      <c r="ADO16" s="2">
        <v>3.4545639583037899</v>
      </c>
      <c r="ADP16" s="2">
        <v>1.6466206191430199</v>
      </c>
      <c r="ADQ16" s="2">
        <v>0.38150432913926502</v>
      </c>
      <c r="ADR16" s="2">
        <v>0.47522530329746099</v>
      </c>
      <c r="ADS16" s="2">
        <v>26.8532211234944</v>
      </c>
      <c r="ADT16" s="2">
        <v>7.6019467657117703</v>
      </c>
      <c r="ADU16" s="2">
        <v>43.870357443223199</v>
      </c>
      <c r="ADV16" s="2">
        <v>4.8543933941622699</v>
      </c>
      <c r="ADW16" s="2">
        <v>0.56722540553966305</v>
      </c>
      <c r="ADX16" s="2">
        <v>0</v>
      </c>
      <c r="ADY16" s="2">
        <v>0</v>
      </c>
      <c r="ADZ16" s="2">
        <v>0</v>
      </c>
      <c r="AEA16" s="2">
        <v>0</v>
      </c>
      <c r="AEB16" s="2">
        <v>0</v>
      </c>
      <c r="AEC16" s="2">
        <v>0</v>
      </c>
      <c r="AED16" s="2">
        <v>0</v>
      </c>
      <c r="AEE16" s="2">
        <v>1.042244215355</v>
      </c>
      <c r="AEF16" s="2">
        <v>0.68464850642836605</v>
      </c>
      <c r="AEG16" s="2">
        <v>98.617728512483794</v>
      </c>
      <c r="AEH16" s="2">
        <v>374.45290080099699</v>
      </c>
      <c r="AEI16" s="2">
        <v>0</v>
      </c>
      <c r="AEJ16" s="2">
        <v>253.59723152141299</v>
      </c>
      <c r="AEK16" s="2">
        <v>628.05013232241004</v>
      </c>
      <c r="AEL16" s="2">
        <v>0</v>
      </c>
      <c r="AEM16" s="2">
        <v>0.45606190904997002</v>
      </c>
      <c r="AEN16" s="2">
        <v>1.7196433523388399E-2</v>
      </c>
      <c r="AEO16" s="2">
        <v>0</v>
      </c>
      <c r="AEP16" s="2">
        <v>0.29635062076914398</v>
      </c>
      <c r="AEQ16" s="2">
        <v>0.342715938369555</v>
      </c>
      <c r="AER16" s="2">
        <v>4.6887336292923002E-3</v>
      </c>
      <c r="AES16" s="2">
        <v>0.33239711956600398</v>
      </c>
      <c r="AET16" s="2">
        <v>1.4494107549073501</v>
      </c>
      <c r="AEU16" s="2">
        <v>0</v>
      </c>
      <c r="AEV16" s="2">
        <v>64.946380204281397</v>
      </c>
      <c r="AEW16" s="2">
        <v>46.178081442279598</v>
      </c>
      <c r="AEX16" s="2">
        <v>23.380499489575001</v>
      </c>
      <c r="AEY16" s="2">
        <v>5.0740738687051996</v>
      </c>
      <c r="AEZ16" s="2">
        <v>6.1097839655717099</v>
      </c>
      <c r="AFA16" s="2">
        <v>7.6107234344407102</v>
      </c>
      <c r="AFB16" s="2">
        <v>166.69467369075801</v>
      </c>
      <c r="AFC16" s="2">
        <v>56.659843227105</v>
      </c>
      <c r="AFD16" s="2">
        <v>271.12768731180898</v>
      </c>
      <c r="AFE16" s="2">
        <v>31.408414069994599</v>
      </c>
      <c r="AFF16" s="2">
        <v>1.69220949629036</v>
      </c>
      <c r="AFG16" s="2">
        <v>0</v>
      </c>
      <c r="AFH16" s="2">
        <v>0</v>
      </c>
      <c r="AFI16" s="2">
        <v>0</v>
      </c>
      <c r="AFJ16" s="2">
        <v>0</v>
      </c>
      <c r="AFK16" s="2">
        <v>0</v>
      </c>
      <c r="AFL16" s="2">
        <v>0</v>
      </c>
      <c r="AFM16" s="2">
        <v>0</v>
      </c>
      <c r="AFN16" s="2">
        <v>3.8678266664429</v>
      </c>
      <c r="AFO16" s="2">
        <v>2.66956211131405</v>
      </c>
      <c r="AFP16" s="2">
        <v>687.41975897856696</v>
      </c>
      <c r="AFQ16" s="2">
        <v>717.03544698480096</v>
      </c>
      <c r="AFR16" s="2">
        <v>0</v>
      </c>
      <c r="AFS16" s="2">
        <v>496.10243907612403</v>
      </c>
      <c r="AFT16" s="2">
        <v>1213.13788606093</v>
      </c>
      <c r="AFU16" s="2">
        <v>22.949076443793199</v>
      </c>
      <c r="AFV16" s="2">
        <v>0</v>
      </c>
      <c r="AFW16" s="2">
        <v>0</v>
      </c>
      <c r="AFX16" s="2">
        <v>22.949076443793199</v>
      </c>
      <c r="AFY16" s="2">
        <v>0</v>
      </c>
      <c r="AFZ16" s="2">
        <v>4.8124402966036897</v>
      </c>
      <c r="AGA16" s="2">
        <v>0.45606190904997002</v>
      </c>
      <c r="AGB16" s="2">
        <v>4.3563783875537201</v>
      </c>
      <c r="AGC16" s="2">
        <v>14.4870082197766</v>
      </c>
      <c r="AGD16" s="2">
        <v>0.40031720102700602</v>
      </c>
      <c r="AGE16" s="2">
        <v>3.8133654093897298</v>
      </c>
      <c r="AGF16" s="2">
        <v>1.7196433523388399E-2</v>
      </c>
      <c r="AGG16" s="2">
        <v>10.2557759859813</v>
      </c>
      <c r="AGH16" s="2">
        <v>0</v>
      </c>
      <c r="AGI16" s="2">
        <v>0</v>
      </c>
      <c r="AGJ16" s="2">
        <v>3.5318985518400001E-4</v>
      </c>
      <c r="AGK16" s="2">
        <v>17.337811894704899</v>
      </c>
      <c r="AGL16" s="2">
        <v>17.337811894704899</v>
      </c>
      <c r="AGM16" s="2">
        <v>0</v>
      </c>
      <c r="AGN16" s="2">
        <v>0</v>
      </c>
      <c r="AGO16" s="2">
        <v>0</v>
      </c>
      <c r="AGP16" s="2">
        <v>0.81760523204631597</v>
      </c>
      <c r="AGQ16" s="2">
        <v>0.52125461127717199</v>
      </c>
      <c r="AGR16" s="2">
        <v>0.29635062076914398</v>
      </c>
      <c r="AGS16" s="2">
        <v>0</v>
      </c>
      <c r="AGT16" s="2">
        <v>0</v>
      </c>
      <c r="AGU16" s="2">
        <v>179.737127343395</v>
      </c>
      <c r="AGV16" s="2">
        <v>3.4328692406083499</v>
      </c>
      <c r="AGW16" s="2">
        <v>52.800779856461098</v>
      </c>
      <c r="AGX16" s="2">
        <v>0.342715938369555</v>
      </c>
      <c r="AGY16" s="2">
        <v>123.159144089438</v>
      </c>
      <c r="AGZ16" s="2">
        <v>0</v>
      </c>
      <c r="AHA16" s="2">
        <v>0</v>
      </c>
      <c r="AHB16" s="2">
        <v>1.6182185174313001E-3</v>
      </c>
      <c r="AHC16" s="2">
        <v>3.1792226197249098</v>
      </c>
      <c r="AHD16" s="2">
        <v>6.5751634843625104E-2</v>
      </c>
      <c r="AHE16" s="2">
        <v>0.93285156670018698</v>
      </c>
      <c r="AHF16" s="2">
        <v>4.6887336292923002E-3</v>
      </c>
      <c r="AHG16" s="2">
        <v>2.17589968992149</v>
      </c>
      <c r="AHH16" s="2">
        <v>0</v>
      </c>
      <c r="AHI16" s="2">
        <v>0</v>
      </c>
      <c r="AHJ16" s="75">
        <v>3.0994630321684098E-5</v>
      </c>
      <c r="AHK16" s="2">
        <v>163.52431091860399</v>
      </c>
      <c r="AHL16" s="2">
        <v>4.6839867766185801</v>
      </c>
      <c r="AHM16" s="2">
        <v>59.495680664125103</v>
      </c>
      <c r="AHN16" s="2">
        <v>0.33239711956600398</v>
      </c>
      <c r="AHO16" s="2">
        <v>99.012246358294504</v>
      </c>
      <c r="AHP16" s="2">
        <v>0</v>
      </c>
      <c r="AHQ16" s="2">
        <v>0</v>
      </c>
      <c r="AHR16" s="2">
        <v>450.29347973909398</v>
      </c>
      <c r="AHS16" s="2">
        <v>43.448876770445601</v>
      </c>
      <c r="AHT16" s="2">
        <v>43.448876770445601</v>
      </c>
      <c r="AHU16" s="2">
        <v>0</v>
      </c>
      <c r="AHV16" s="2">
        <v>0</v>
      </c>
      <c r="AHW16" s="2">
        <v>0</v>
      </c>
      <c r="AHX16" s="2">
        <v>0</v>
      </c>
      <c r="AHY16" s="2">
        <v>0</v>
      </c>
      <c r="AHZ16" s="2">
        <v>0</v>
      </c>
      <c r="AIA16" s="2">
        <v>0</v>
      </c>
      <c r="AIB16" s="2">
        <v>0</v>
      </c>
      <c r="AIC16" s="2">
        <v>0</v>
      </c>
      <c r="AID16" s="2">
        <v>0</v>
      </c>
      <c r="AIE16" s="2">
        <v>0</v>
      </c>
      <c r="AIF16" s="2">
        <v>0</v>
      </c>
      <c r="AIG16" s="2">
        <v>0</v>
      </c>
      <c r="AIH16" s="2">
        <v>0</v>
      </c>
      <c r="AII16" s="2">
        <v>0</v>
      </c>
      <c r="AIJ16" s="2">
        <v>0</v>
      </c>
      <c r="AIK16" s="2">
        <v>0</v>
      </c>
      <c r="AIL16" s="2">
        <v>0</v>
      </c>
      <c r="AIM16" s="2">
        <v>0</v>
      </c>
      <c r="AIN16" s="2">
        <v>0</v>
      </c>
      <c r="AIO16" s="2">
        <v>0</v>
      </c>
      <c r="AIP16" s="2">
        <v>0</v>
      </c>
      <c r="AIQ16" s="2">
        <v>0</v>
      </c>
      <c r="AIR16" s="2">
        <v>0</v>
      </c>
      <c r="AIS16" s="2">
        <v>0</v>
      </c>
      <c r="AIT16" s="2">
        <v>0</v>
      </c>
      <c r="AIU16" s="2">
        <v>0</v>
      </c>
      <c r="AIV16" s="2">
        <v>0</v>
      </c>
      <c r="AIW16" s="2">
        <v>0.52605833790185297</v>
      </c>
      <c r="AIX16" s="2">
        <v>0</v>
      </c>
      <c r="AIY16" s="2">
        <v>162.63925190699399</v>
      </c>
      <c r="AIZ16" s="2">
        <v>0</v>
      </c>
      <c r="AJA16" s="2">
        <v>1701.4108225447201</v>
      </c>
      <c r="AJB16" s="2">
        <v>118.35835847281101</v>
      </c>
      <c r="AJC16" s="2">
        <v>123.28685022163199</v>
      </c>
      <c r="AJD16" s="2">
        <v>0</v>
      </c>
      <c r="AJE16" s="2">
        <v>6.9622563807534297</v>
      </c>
      <c r="AJF16" s="2">
        <v>0</v>
      </c>
      <c r="AJG16" s="2">
        <v>0</v>
      </c>
      <c r="AJH16" s="2">
        <v>0.21119998648319999</v>
      </c>
      <c r="AJI16" s="2">
        <v>0</v>
      </c>
      <c r="AJJ16" s="2">
        <v>446.44264590152699</v>
      </c>
      <c r="AJK16" s="2">
        <v>0</v>
      </c>
      <c r="AJL16" s="2">
        <v>0</v>
      </c>
      <c r="AJM16" s="2">
        <v>87.970928687075997</v>
      </c>
      <c r="AJN16" s="2">
        <v>0</v>
      </c>
      <c r="AJO16" s="2">
        <v>14.4089985670785</v>
      </c>
      <c r="AJP16" s="2">
        <v>2.4905814800522701</v>
      </c>
      <c r="AJQ16" s="2">
        <v>716.28422725000496</v>
      </c>
      <c r="AJR16" s="2">
        <v>0.633906380912024</v>
      </c>
      <c r="AJS16" s="2">
        <v>0</v>
      </c>
      <c r="AJT16" s="2">
        <v>0</v>
      </c>
      <c r="AJU16" s="2">
        <v>88.540941390765894</v>
      </c>
      <c r="AJV16" s="2">
        <v>95.429339491532801</v>
      </c>
      <c r="AJW16" s="2">
        <v>10.6032599435036</v>
      </c>
      <c r="AJX16" s="2">
        <v>0</v>
      </c>
      <c r="AJY16" s="2">
        <v>28.9460896283503</v>
      </c>
      <c r="AJZ16" s="2">
        <v>98.617728512483794</v>
      </c>
      <c r="AKA16" s="2">
        <v>19.680644942321901</v>
      </c>
      <c r="AKB16" s="2">
        <v>22.459095054942999</v>
      </c>
      <c r="AKC16" s="2">
        <v>0</v>
      </c>
      <c r="AKD16" s="2">
        <v>0</v>
      </c>
      <c r="AKE16" s="2">
        <v>0</v>
      </c>
      <c r="AKF16" s="2">
        <v>0</v>
      </c>
      <c r="AKG16" s="2">
        <v>217.770357071234</v>
      </c>
      <c r="AKH16" s="2">
        <v>0</v>
      </c>
      <c r="AKI16" s="2">
        <v>0</v>
      </c>
      <c r="AKJ16" s="2">
        <v>104.809110256401</v>
      </c>
      <c r="AKK16" s="2">
        <v>0</v>
      </c>
      <c r="AKL16" s="2">
        <v>0.56319268703099801</v>
      </c>
      <c r="AKM16" s="2">
        <v>0</v>
      </c>
      <c r="AKN16" s="2">
        <v>0</v>
      </c>
      <c r="AKO16" s="2">
        <v>0</v>
      </c>
      <c r="AKP16" s="2">
        <v>0</v>
      </c>
      <c r="AKQ16" s="2">
        <v>0</v>
      </c>
      <c r="AKR16" s="2">
        <v>83.848061531984598</v>
      </c>
      <c r="AKS16" s="2">
        <v>13.3998855109913</v>
      </c>
      <c r="AKT16" s="2">
        <v>0</v>
      </c>
      <c r="AKU16" s="2">
        <v>0</v>
      </c>
      <c r="AKV16" s="2">
        <v>119.331152710371</v>
      </c>
      <c r="AKW16" s="2">
        <v>628.05013232241004</v>
      </c>
      <c r="AKX16" s="2">
        <v>0</v>
      </c>
      <c r="AKY16" s="2">
        <v>14.9163940887964</v>
      </c>
      <c r="AKZ16" s="2">
        <v>0</v>
      </c>
      <c r="ALA16" s="2">
        <v>14.391305970857401</v>
      </c>
      <c r="ALB16" s="2">
        <v>0</v>
      </c>
      <c r="ALC16" s="2">
        <v>14.9163940887964</v>
      </c>
      <c r="ALD16" s="2">
        <v>324.28455983671802</v>
      </c>
      <c r="ALE16" s="2">
        <v>0</v>
      </c>
      <c r="ALF16" s="2">
        <v>0</v>
      </c>
      <c r="ALG16" s="2">
        <v>0</v>
      </c>
      <c r="ALH16" s="2">
        <v>0</v>
      </c>
      <c r="ALI16" s="2">
        <v>0</v>
      </c>
      <c r="ALJ16" s="2">
        <v>0</v>
      </c>
      <c r="ALK16" s="2">
        <v>0</v>
      </c>
      <c r="ALL16" s="2">
        <v>0</v>
      </c>
      <c r="ALM16" s="2">
        <v>0</v>
      </c>
      <c r="ALN16" s="2">
        <v>8.5829248530975502</v>
      </c>
      <c r="ALO16" s="2">
        <v>0</v>
      </c>
    </row>
    <row r="17" spans="1:1003" ht="15.75" customHeight="1" x14ac:dyDescent="0.15">
      <c r="A17" s="2">
        <v>29029</v>
      </c>
      <c r="B17" s="2">
        <v>2007</v>
      </c>
      <c r="C17" s="2" t="s">
        <v>59</v>
      </c>
      <c r="D17" s="2" t="s">
        <v>58</v>
      </c>
      <c r="E17" s="2" t="s">
        <v>1261</v>
      </c>
      <c r="F17" s="2">
        <v>15</v>
      </c>
      <c r="G17" s="2">
        <v>540364.79648582102</v>
      </c>
      <c r="H17" s="2">
        <v>737199.04992831603</v>
      </c>
      <c r="I17" s="2">
        <v>41660.673351077203</v>
      </c>
      <c r="J17" s="2">
        <v>363523.93966332002</v>
      </c>
      <c r="K17" s="2">
        <v>1441.1767802655399</v>
      </c>
      <c r="L17" s="2">
        <v>4070.76608878149</v>
      </c>
      <c r="M17" s="2">
        <v>133234.97885852799</v>
      </c>
      <c r="N17" s="2">
        <v>45838.015192063198</v>
      </c>
      <c r="O17" s="2">
        <v>238398.834710981</v>
      </c>
      <c r="P17" s="2">
        <v>343253.15596793802</v>
      </c>
      <c r="Q17" s="2">
        <v>65436.4343423674</v>
      </c>
      <c r="R17" s="2">
        <v>394393.89842472703</v>
      </c>
      <c r="S17" s="2">
        <v>111749.17568235801</v>
      </c>
      <c r="T17" s="2">
        <v>51678.999205654</v>
      </c>
      <c r="U17" s="2">
        <v>2968885.8962708898</v>
      </c>
      <c r="V17" s="2">
        <v>884.37774668724398</v>
      </c>
      <c r="W17" s="2">
        <v>1140.20462686778</v>
      </c>
      <c r="X17" s="2">
        <v>0</v>
      </c>
      <c r="Y17" s="2">
        <v>8179.4379735234197</v>
      </c>
      <c r="Z17" s="2">
        <v>9919.1184040836306</v>
      </c>
      <c r="AA17" s="2">
        <v>11599.212426493399</v>
      </c>
      <c r="AB17" s="2">
        <v>9364.5146883353791</v>
      </c>
      <c r="AC17" s="2">
        <v>1003.0029512052</v>
      </c>
      <c r="AD17" s="2">
        <v>7015.0009814627801</v>
      </c>
      <c r="AE17" s="2">
        <v>2574.12940699519</v>
      </c>
      <c r="AF17" s="2">
        <v>23497.7283690523</v>
      </c>
      <c r="AG17" s="2">
        <v>2109.03567536635</v>
      </c>
      <c r="AH17" s="2">
        <v>1214844.8638234499</v>
      </c>
      <c r="AI17" s="2">
        <v>979.72453989131702</v>
      </c>
      <c r="AJ17" s="2">
        <v>0</v>
      </c>
      <c r="AK17" s="2">
        <v>5726.75131444201</v>
      </c>
      <c r="AL17" s="2">
        <v>3711.4902283250799</v>
      </c>
      <c r="AM17" s="2">
        <v>5040.3680324232</v>
      </c>
      <c r="AN17" s="2">
        <v>1151.93694904115</v>
      </c>
      <c r="AO17" s="2">
        <v>0</v>
      </c>
      <c r="AP17" s="2">
        <v>2571.6031382608398</v>
      </c>
      <c r="AQ17" s="2">
        <v>2206.8184913023501</v>
      </c>
      <c r="AR17" s="2">
        <v>28572.419725052601</v>
      </c>
      <c r="AS17" s="2">
        <v>841.80888320075201</v>
      </c>
      <c r="AT17" s="2">
        <v>7840.9892829052096</v>
      </c>
      <c r="AU17" s="2">
        <v>241875.77249902199</v>
      </c>
      <c r="AV17" s="2">
        <v>0</v>
      </c>
      <c r="AW17" s="2">
        <v>3070.78532547744</v>
      </c>
      <c r="AX17" s="2">
        <v>1716.2274481967299</v>
      </c>
      <c r="AY17" s="2">
        <v>1384.62697912356</v>
      </c>
      <c r="AZ17" s="2">
        <v>410.01167268445499</v>
      </c>
      <c r="BA17" s="2">
        <v>0</v>
      </c>
      <c r="BB17" s="2">
        <v>374.22769066509102</v>
      </c>
      <c r="BC17" s="2">
        <v>12933.742442799399</v>
      </c>
      <c r="BD17" s="2">
        <v>88341.942629425597</v>
      </c>
      <c r="BE17" s="2">
        <v>15073.0778568931</v>
      </c>
      <c r="BF17" s="2">
        <v>1796.12136910851</v>
      </c>
      <c r="BG17" s="2">
        <v>2287.01984386104</v>
      </c>
      <c r="BH17" s="2">
        <v>58318571.747527502</v>
      </c>
      <c r="BI17" s="2">
        <v>13859.800127505499</v>
      </c>
      <c r="BJ17" s="2">
        <v>14379.8170579079</v>
      </c>
      <c r="BK17" s="2">
        <v>23637.208418410999</v>
      </c>
      <c r="BL17" s="2">
        <v>865.863225425314</v>
      </c>
      <c r="BM17" s="2">
        <v>0</v>
      </c>
      <c r="BN17" s="2">
        <v>12157.0362245671</v>
      </c>
      <c r="BO17" s="2">
        <v>4285.9985057461099</v>
      </c>
      <c r="BP17" s="2">
        <v>151210.522224146</v>
      </c>
      <c r="BQ17" s="2">
        <v>9181.74930740942</v>
      </c>
      <c r="BR17" s="2">
        <v>1788.83631789935</v>
      </c>
      <c r="BS17" s="2">
        <v>1590.62813484049</v>
      </c>
      <c r="BT17" s="2">
        <v>0</v>
      </c>
      <c r="BU17" s="2">
        <v>14411530.6124538</v>
      </c>
      <c r="BV17" s="2">
        <v>20828.629328659401</v>
      </c>
      <c r="BW17" s="2">
        <v>73487.9765258525</v>
      </c>
      <c r="BX17" s="2">
        <v>20277.238938627201</v>
      </c>
      <c r="BY17" s="2">
        <v>883.52247736408697</v>
      </c>
      <c r="BZ17" s="2">
        <v>19286.516932135499</v>
      </c>
      <c r="CA17" s="2">
        <v>3885.4242613576698</v>
      </c>
      <c r="CB17" s="2">
        <v>310284.25359265902</v>
      </c>
      <c r="CC17" s="2">
        <v>15166.379643463</v>
      </c>
      <c r="CD17" s="2">
        <v>1824.75150929851</v>
      </c>
      <c r="CE17" s="2">
        <v>1724.29720696715</v>
      </c>
      <c r="CF17" s="2">
        <v>0</v>
      </c>
      <c r="CG17" s="2">
        <v>35276.475337973701</v>
      </c>
      <c r="CH17" s="2">
        <v>22318547.158517499</v>
      </c>
      <c r="CI17" s="2">
        <v>161933.89721755899</v>
      </c>
      <c r="CJ17" s="2">
        <v>42784.398594912702</v>
      </c>
      <c r="CK17" s="2">
        <v>2634.1990192111498</v>
      </c>
      <c r="CL17" s="2">
        <v>44693.775899636799</v>
      </c>
      <c r="CM17" s="2">
        <v>4246.0791636367503</v>
      </c>
      <c r="CN17" s="2">
        <v>398608.83454126399</v>
      </c>
      <c r="CO17" s="2">
        <v>13451.1799787572</v>
      </c>
      <c r="CP17" s="2">
        <v>1644.6152350720599</v>
      </c>
      <c r="CQ17" s="2">
        <v>1427.57416242251</v>
      </c>
      <c r="CR17" s="2">
        <v>0</v>
      </c>
      <c r="CS17" s="2">
        <v>27804.753872915298</v>
      </c>
      <c r="CT17" s="2">
        <v>157770.45167319701</v>
      </c>
      <c r="CU17" s="2">
        <v>14330085.124639099</v>
      </c>
      <c r="CV17" s="2">
        <v>37710.939052350797</v>
      </c>
      <c r="CW17" s="2">
        <v>2811.59528158586</v>
      </c>
      <c r="CX17" s="2">
        <v>152441.349609047</v>
      </c>
      <c r="CY17" s="2">
        <v>3546.3756759164098</v>
      </c>
      <c r="CZ17" s="2">
        <v>144149.77959501301</v>
      </c>
      <c r="DA17" s="2">
        <v>6735.5622620252498</v>
      </c>
      <c r="DB17" s="2">
        <v>388.481116533293</v>
      </c>
      <c r="DC17" s="2">
        <v>1115.64700760818</v>
      </c>
      <c r="DD17" s="2">
        <v>0</v>
      </c>
      <c r="DE17" s="2">
        <v>9476.2006430416805</v>
      </c>
      <c r="DF17" s="2">
        <v>81788.033784749496</v>
      </c>
      <c r="DG17" s="2">
        <v>15402.676672093299</v>
      </c>
      <c r="DH17" s="2">
        <v>3541836.72457672</v>
      </c>
      <c r="DI17" s="2">
        <v>1993.6440326299</v>
      </c>
      <c r="DJ17" s="2">
        <v>24742.738240497401</v>
      </c>
      <c r="DK17" s="2">
        <v>2506.7958358343999</v>
      </c>
      <c r="DL17" s="2">
        <v>3978.7941190886199</v>
      </c>
      <c r="DM17" s="2">
        <v>0</v>
      </c>
      <c r="DN17" s="2">
        <v>0</v>
      </c>
      <c r="DO17" s="2">
        <v>213.24076884066901</v>
      </c>
      <c r="DP17" s="2">
        <v>0</v>
      </c>
      <c r="DQ17" s="2">
        <v>0</v>
      </c>
      <c r="DR17" s="2">
        <v>0</v>
      </c>
      <c r="DS17" s="2">
        <v>0</v>
      </c>
      <c r="DT17" s="2">
        <v>1413.2199804095801</v>
      </c>
      <c r="DU17" s="2">
        <v>552449.09466592595</v>
      </c>
      <c r="DV17" s="2">
        <v>1261.6010099566899</v>
      </c>
      <c r="DW17" s="2">
        <v>1090.7323598816799</v>
      </c>
      <c r="DX17" s="2">
        <v>221010.718609793</v>
      </c>
      <c r="DY17" s="2">
        <v>11469.378921633401</v>
      </c>
      <c r="DZ17" s="2">
        <v>1214.7618242052399</v>
      </c>
      <c r="EA17" s="2">
        <v>1437.22471232064</v>
      </c>
      <c r="EB17" s="2">
        <v>0</v>
      </c>
      <c r="EC17" s="2">
        <v>22239.5110482606</v>
      </c>
      <c r="ED17" s="2">
        <v>100190.208310113</v>
      </c>
      <c r="EE17" s="2">
        <v>54202.844366899</v>
      </c>
      <c r="EF17" s="2">
        <v>23970.190360569199</v>
      </c>
      <c r="EG17" s="2">
        <v>2806.3943303821902</v>
      </c>
      <c r="EH17" s="2">
        <v>8813816.1873789802</v>
      </c>
      <c r="EI17" s="2">
        <v>3480.2047354093902</v>
      </c>
      <c r="EJ17" s="2">
        <v>40490.235868582902</v>
      </c>
      <c r="EK17" s="2">
        <v>1307.93670739851</v>
      </c>
      <c r="EL17" s="2">
        <v>10927.1823468974</v>
      </c>
      <c r="EM17" s="2">
        <v>17199.843439077002</v>
      </c>
      <c r="EN17" s="2">
        <v>0</v>
      </c>
      <c r="EO17" s="2">
        <v>4892.0340146388999</v>
      </c>
      <c r="EP17" s="2">
        <v>2745.8070974155698</v>
      </c>
      <c r="EQ17" s="2">
        <v>2216.70088625265</v>
      </c>
      <c r="ER17" s="2">
        <v>626.19998000715896</v>
      </c>
      <c r="ES17" s="2">
        <v>0</v>
      </c>
      <c r="ET17" s="2">
        <v>574.53139689572697</v>
      </c>
      <c r="EU17" s="2">
        <v>347732.58916739502</v>
      </c>
      <c r="EV17" s="2">
        <v>75336.109236146993</v>
      </c>
      <c r="EW17" s="2">
        <v>28310.116748606801</v>
      </c>
      <c r="EX17" s="2">
        <v>29115.404442696799</v>
      </c>
      <c r="EY17" s="2">
        <v>0</v>
      </c>
      <c r="EZ17" s="2">
        <v>130525.749657778</v>
      </c>
      <c r="FA17" s="2">
        <v>393049.783332647</v>
      </c>
      <c r="FB17" s="2">
        <v>348905.51152510801</v>
      </c>
      <c r="FC17" s="2">
        <v>138574.51344236301</v>
      </c>
      <c r="FD17" s="2">
        <v>12132.358092378399</v>
      </c>
      <c r="FE17" s="2">
        <v>265118.38112312497</v>
      </c>
      <c r="FF17" s="2">
        <v>40756.300878879403</v>
      </c>
      <c r="FG17" s="2">
        <v>3020564.8954765401</v>
      </c>
      <c r="FH17" s="2">
        <v>1238342.5921925099</v>
      </c>
      <c r="FI17" s="2">
        <v>270448.19222407503</v>
      </c>
      <c r="FJ17" s="2">
        <v>58406913.690156899</v>
      </c>
      <c r="FK17" s="2">
        <v>14562741.1346779</v>
      </c>
      <c r="FL17" s="2">
        <v>22628831.412110198</v>
      </c>
      <c r="FM17" s="2">
        <v>1046994.33812418</v>
      </c>
      <c r="FN17" s="2">
        <v>14728693.959180299</v>
      </c>
      <c r="FO17" s="2">
        <v>3685986.50417173</v>
      </c>
      <c r="FP17" s="2">
        <v>556427.88878501498</v>
      </c>
      <c r="FQ17" s="2">
        <v>9034826.9059887696</v>
      </c>
      <c r="FR17" s="2">
        <v>388222.82503597799</v>
      </c>
      <c r="FS17" s="2">
        <v>2618306.9745511301</v>
      </c>
      <c r="FT17" s="2">
        <v>1752856.31955269</v>
      </c>
      <c r="FU17" s="2">
        <v>570082.58576179505</v>
      </c>
      <c r="FV17" s="2">
        <v>161237593762.61401</v>
      </c>
      <c r="FW17" s="2">
        <v>18451096172.166901</v>
      </c>
      <c r="FX17" s="2">
        <v>886073.10780518001</v>
      </c>
      <c r="FY17" s="2">
        <v>2404940.16522235</v>
      </c>
      <c r="FZ17" s="2">
        <v>112444.782614916</v>
      </c>
      <c r="GA17" s="2">
        <v>5979257.5256878203</v>
      </c>
      <c r="GB17" s="2">
        <v>4063.8749212723901</v>
      </c>
      <c r="GC17" s="2">
        <v>13668.751428093299</v>
      </c>
      <c r="GD17" s="2">
        <v>588337.14269590203</v>
      </c>
      <c r="GE17" s="2">
        <v>661485.43155545904</v>
      </c>
      <c r="GF17" s="2">
        <v>502815.297332238</v>
      </c>
      <c r="GG17" s="2">
        <v>3523274.4181071501</v>
      </c>
      <c r="GH17" s="2">
        <v>10593831.3519664</v>
      </c>
      <c r="GI17" s="2">
        <v>5503321.2280353997</v>
      </c>
      <c r="GJ17" s="2">
        <v>2805202.5513494899</v>
      </c>
      <c r="GK17" s="2">
        <v>0</v>
      </c>
      <c r="GL17" s="2">
        <v>6121392.3412110005</v>
      </c>
      <c r="GM17" s="2">
        <v>6786338.6216878695</v>
      </c>
      <c r="GN17" s="2">
        <v>74016.626974807601</v>
      </c>
      <c r="GO17" s="2">
        <v>2247141.5706406301</v>
      </c>
      <c r="GP17" s="2">
        <v>917595.59753116604</v>
      </c>
      <c r="GQ17" s="2">
        <v>882083.24430491705</v>
      </c>
      <c r="GR17" s="2">
        <v>4130717.72552924</v>
      </c>
      <c r="GS17" s="2">
        <v>15169833.997957099</v>
      </c>
      <c r="GT17" s="2">
        <v>235.63246600316401</v>
      </c>
      <c r="GU17" s="2">
        <v>24.387443822248901</v>
      </c>
      <c r="GV17" s="2">
        <v>113.037588794893</v>
      </c>
      <c r="GW17" s="2">
        <v>122.594877208271</v>
      </c>
      <c r="GX17" s="2">
        <v>72.644248164659402</v>
      </c>
      <c r="GY17" s="2">
        <v>0</v>
      </c>
      <c r="GZ17" s="2">
        <v>0</v>
      </c>
      <c r="HA17" s="2">
        <v>0</v>
      </c>
      <c r="HB17" s="2">
        <v>0</v>
      </c>
      <c r="HC17" s="2">
        <v>0.28502497090747297</v>
      </c>
      <c r="HD17" s="2">
        <v>0</v>
      </c>
      <c r="HE17" s="2">
        <v>0.10603427479486301</v>
      </c>
      <c r="HF17" s="2">
        <v>0.10603427479486301</v>
      </c>
      <c r="HG17" s="2">
        <v>0</v>
      </c>
      <c r="HH17" s="2">
        <v>0</v>
      </c>
      <c r="HI17" s="2">
        <v>0</v>
      </c>
      <c r="HJ17" s="2">
        <v>0</v>
      </c>
      <c r="HK17" s="2">
        <v>0</v>
      </c>
      <c r="HL17" s="2">
        <v>1.78565269174417E-2</v>
      </c>
      <c r="HM17" s="2">
        <v>1.78565269174417E-2</v>
      </c>
      <c r="HN17" s="2">
        <v>0</v>
      </c>
      <c r="HO17" s="2">
        <v>0</v>
      </c>
      <c r="HP17" s="2">
        <v>0</v>
      </c>
      <c r="HQ17" s="2">
        <v>0</v>
      </c>
      <c r="HR17" s="2">
        <v>0</v>
      </c>
      <c r="HS17" s="75">
        <v>3.9939231241926899E-9</v>
      </c>
      <c r="HT17" s="2">
        <v>1.2146928719853799E-2</v>
      </c>
      <c r="HU17" s="2">
        <v>0</v>
      </c>
      <c r="HV17" s="2">
        <v>0</v>
      </c>
      <c r="HW17" s="75">
        <v>2.3394404699958698E-5</v>
      </c>
      <c r="HX17" s="2">
        <v>0</v>
      </c>
      <c r="HY17" s="2">
        <v>0</v>
      </c>
      <c r="HZ17" s="2">
        <v>0</v>
      </c>
      <c r="IA17" s="2">
        <v>0</v>
      </c>
      <c r="IB17" s="2">
        <v>0</v>
      </c>
      <c r="IC17" s="2">
        <v>0</v>
      </c>
      <c r="ID17" s="2">
        <v>0</v>
      </c>
      <c r="IE17" s="2">
        <v>0</v>
      </c>
      <c r="IF17" s="2">
        <v>0</v>
      </c>
      <c r="IG17" s="2">
        <v>9.5902117961131003E-3</v>
      </c>
      <c r="IH17" s="2">
        <v>0</v>
      </c>
      <c r="II17" s="2">
        <v>6.7776145551647002E-3</v>
      </c>
      <c r="IJ17" s="2">
        <v>0</v>
      </c>
      <c r="IK17" s="2">
        <v>0</v>
      </c>
      <c r="IL17" s="2">
        <v>0</v>
      </c>
      <c r="IM17" s="2">
        <v>0</v>
      </c>
      <c r="IN17" s="2">
        <v>0</v>
      </c>
      <c r="IO17" s="2">
        <v>0</v>
      </c>
      <c r="IP17" s="2">
        <v>0</v>
      </c>
      <c r="IQ17" s="2">
        <v>1.50814864535108</v>
      </c>
      <c r="IR17" s="2">
        <v>2.8786262294262802E-2</v>
      </c>
      <c r="IS17" s="2">
        <v>0</v>
      </c>
      <c r="IT17" s="2">
        <v>2.150569910376E-4</v>
      </c>
      <c r="IU17" s="2">
        <v>5.6910411812401002E-3</v>
      </c>
      <c r="IV17" s="2">
        <v>4.6543836291637998E-3</v>
      </c>
      <c r="IW17" s="2">
        <v>0</v>
      </c>
      <c r="IX17" s="2">
        <v>1.51003310809477E-2</v>
      </c>
      <c r="IY17" s="2">
        <v>9.0219076546303994E-3</v>
      </c>
      <c r="IZ17" s="2">
        <v>1.2079497703846901E-2</v>
      </c>
      <c r="JA17" s="2">
        <v>7.6928664305312797E-2</v>
      </c>
      <c r="JB17" s="2">
        <v>1.775355623164E-4</v>
      </c>
      <c r="JC17" s="75">
        <v>8.1057116106932208E-6</v>
      </c>
      <c r="JD17" s="2">
        <v>0</v>
      </c>
      <c r="JE17" s="2">
        <v>2.0354069692158001E-3</v>
      </c>
      <c r="JF17" s="2">
        <v>0</v>
      </c>
      <c r="JG17" s="2">
        <v>9.9176577213628998E-3</v>
      </c>
      <c r="JH17" s="2">
        <v>0</v>
      </c>
      <c r="JI17" s="2">
        <v>0</v>
      </c>
      <c r="JJ17" s="2">
        <v>0</v>
      </c>
      <c r="JK17" s="2">
        <v>0</v>
      </c>
      <c r="JL17" s="2">
        <v>0</v>
      </c>
      <c r="JM17" s="2">
        <v>1.6194557394530899E-2</v>
      </c>
      <c r="JN17" s="2">
        <v>0</v>
      </c>
      <c r="JO17" s="2">
        <v>8.5152208510333796E-2</v>
      </c>
      <c r="JP17" s="2">
        <v>0</v>
      </c>
      <c r="JQ17" s="2">
        <v>0</v>
      </c>
      <c r="JR17" s="2">
        <v>0</v>
      </c>
      <c r="JS17" s="2">
        <v>0</v>
      </c>
      <c r="JT17" s="2">
        <v>0</v>
      </c>
      <c r="JU17" s="2">
        <v>0</v>
      </c>
      <c r="JV17" s="2">
        <v>1.2136920151374999E-3</v>
      </c>
      <c r="JW17" s="2">
        <v>1.13925251423449E-2</v>
      </c>
      <c r="JX17" s="2">
        <v>2.2344283752420799</v>
      </c>
      <c r="JY17" s="2">
        <v>4.6527407078193201</v>
      </c>
      <c r="JZ17" s="2">
        <v>0.29431022772597498</v>
      </c>
      <c r="KA17" s="2">
        <v>7.5455045630515999E-3</v>
      </c>
      <c r="KB17" s="2">
        <v>1.6295528919553799</v>
      </c>
      <c r="KC17" s="2">
        <v>0.40630047765751398</v>
      </c>
      <c r="KD17" s="2">
        <v>1.9157683421307799E-2</v>
      </c>
      <c r="KE17" s="2">
        <v>8.5670731893396999E-3</v>
      </c>
      <c r="KF17" s="2">
        <v>2.8444295020903002E-3</v>
      </c>
      <c r="KG17" s="2">
        <v>5.3915379525739998E-4</v>
      </c>
      <c r="KH17" s="2">
        <v>1.1335024056712E-3</v>
      </c>
      <c r="KI17" s="2">
        <v>1.4119604507210001E-3</v>
      </c>
      <c r="KJ17" s="2">
        <v>8.9960776355874992E-3</v>
      </c>
      <c r="KK17" s="2">
        <v>2.9184177711437998E-3</v>
      </c>
      <c r="KL17" s="2">
        <v>5.4871994817235897E-2</v>
      </c>
      <c r="KM17" s="2">
        <v>6.7752223925729004E-3</v>
      </c>
      <c r="KN17" s="2">
        <v>1.477823548179E-4</v>
      </c>
      <c r="KO17" s="2">
        <v>0</v>
      </c>
      <c r="KP17" s="2">
        <v>0</v>
      </c>
      <c r="KQ17" s="2">
        <v>0</v>
      </c>
      <c r="KR17" s="2">
        <v>0</v>
      </c>
      <c r="KS17" s="2">
        <v>0</v>
      </c>
      <c r="KT17" s="2">
        <v>0</v>
      </c>
      <c r="KU17" s="2">
        <v>0</v>
      </c>
      <c r="KV17" s="2">
        <v>3.4209548981779998E-4</v>
      </c>
      <c r="KW17" s="2">
        <v>2.269769534521E-4</v>
      </c>
      <c r="KX17" s="2">
        <v>2.8651382009193802E-2</v>
      </c>
      <c r="KY17" s="2">
        <v>2.71628474029127E-2</v>
      </c>
      <c r="KZ17" s="2">
        <v>0</v>
      </c>
      <c r="LA17" s="2">
        <v>8.9903385682706796E-2</v>
      </c>
      <c r="LB17" s="2">
        <v>0.96941180525608905</v>
      </c>
      <c r="LC17" s="2">
        <v>2.1927567640548E-3</v>
      </c>
      <c r="LD17" s="2">
        <v>0.14655789692729801</v>
      </c>
      <c r="LE17" s="2">
        <v>0</v>
      </c>
      <c r="LF17" s="2">
        <v>5.0536275678539995E-4</v>
      </c>
      <c r="LG17" s="2">
        <v>0</v>
      </c>
      <c r="LH17" s="2">
        <v>0.19621313778049901</v>
      </c>
      <c r="LI17" s="2">
        <v>0</v>
      </c>
      <c r="LJ17" s="2">
        <v>0.41300467221803999</v>
      </c>
      <c r="LK17" s="2">
        <v>0.16802573897089501</v>
      </c>
      <c r="LL17" s="75">
        <v>2.3819210870035101E-5</v>
      </c>
      <c r="LM17" s="2">
        <v>7.6909826722205699E-2</v>
      </c>
      <c r="LN17" s="2">
        <v>0</v>
      </c>
      <c r="LO17" s="2">
        <v>13.1824454157</v>
      </c>
      <c r="LP17" s="2">
        <v>8.8212338423999999</v>
      </c>
      <c r="LQ17" s="2">
        <v>0</v>
      </c>
      <c r="LR17" s="2">
        <v>0.37646457659999999</v>
      </c>
      <c r="LS17" s="2">
        <v>0.38237859540000002</v>
      </c>
      <c r="LT17" s="2">
        <v>0.18321762599999999</v>
      </c>
      <c r="LU17" s="2">
        <v>0.1126162575</v>
      </c>
      <c r="LV17" s="2">
        <v>2.3950072566</v>
      </c>
      <c r="LW17" s="2">
        <v>2.9859948616736302E-2</v>
      </c>
      <c r="LX17" s="2">
        <v>0</v>
      </c>
      <c r="LY17" s="2">
        <v>3.8925300584696503E-2</v>
      </c>
      <c r="LZ17" s="2">
        <v>3.2013961639090001E-4</v>
      </c>
      <c r="MA17" s="2">
        <v>0</v>
      </c>
      <c r="MB17" s="2">
        <v>1.6183444726247001E-3</v>
      </c>
      <c r="MC17" s="2">
        <v>7.1727873222807003E-3</v>
      </c>
      <c r="MD17" s="2">
        <v>2.0074585502283999E-3</v>
      </c>
      <c r="ME17" s="75">
        <v>6.0353465166727399E-5</v>
      </c>
      <c r="MF17" s="2">
        <v>8.3920374223566893E-2</v>
      </c>
      <c r="MG17" s="2">
        <v>1.4936370664576999E-3</v>
      </c>
      <c r="MH17" s="2">
        <v>6.5732321644247402E-2</v>
      </c>
      <c r="MI17" s="2">
        <v>8.4855656332679993E-3</v>
      </c>
      <c r="MJ17" s="2">
        <v>0</v>
      </c>
      <c r="MK17" s="2">
        <v>0</v>
      </c>
      <c r="ML17" s="2">
        <v>0</v>
      </c>
      <c r="MM17" s="2">
        <v>0</v>
      </c>
      <c r="MN17" s="2">
        <v>0</v>
      </c>
      <c r="MO17" s="2">
        <v>8.3157407125622994E-3</v>
      </c>
      <c r="MP17" s="2">
        <v>1.1087654283416499</v>
      </c>
      <c r="MQ17" s="2">
        <v>3.1745026891849097E-2</v>
      </c>
      <c r="MR17" s="2">
        <v>1.7360995732162201</v>
      </c>
      <c r="MS17" s="2">
        <v>1.4522236115774501</v>
      </c>
      <c r="MT17" s="2">
        <v>2.99149792899E-4</v>
      </c>
      <c r="MU17" s="2">
        <v>5.0316656594109996E-4</v>
      </c>
      <c r="MV17" s="75">
        <v>1.38253670093187E-5</v>
      </c>
      <c r="MW17" s="2">
        <v>1.5555027786865201E-2</v>
      </c>
      <c r="MX17" s="2">
        <v>1.3081690344471E-3</v>
      </c>
      <c r="MY17" s="2">
        <v>7.1888389394990002E-4</v>
      </c>
      <c r="MZ17" s="2">
        <v>0.15260252421206799</v>
      </c>
      <c r="NA17" s="2">
        <v>0.76414465205664095</v>
      </c>
      <c r="NB17" s="2">
        <v>0.451697963250206</v>
      </c>
      <c r="NC17" s="2">
        <v>0</v>
      </c>
      <c r="ND17" s="2">
        <v>0</v>
      </c>
      <c r="NE17" s="2">
        <v>2.8147781115373499E-2</v>
      </c>
      <c r="NF17" s="2">
        <v>0</v>
      </c>
      <c r="NG17" s="2">
        <v>3.7747968166763797E-2</v>
      </c>
      <c r="NH17" s="2">
        <v>0</v>
      </c>
      <c r="NI17" s="2">
        <v>0</v>
      </c>
      <c r="NJ17" s="2">
        <v>2.31256393155936E-2</v>
      </c>
      <c r="NK17" s="2">
        <v>2.15523080250913E-2</v>
      </c>
      <c r="NL17" s="2">
        <v>1.17216314788855E-2</v>
      </c>
      <c r="NM17" s="2">
        <v>1.8745512243234199E-2</v>
      </c>
      <c r="NN17" s="2">
        <v>5.0203716703385801</v>
      </c>
      <c r="NO17" s="2">
        <v>2.9676209237971301</v>
      </c>
      <c r="NP17" s="2">
        <v>0</v>
      </c>
      <c r="NQ17" s="2">
        <v>0</v>
      </c>
      <c r="NR17" s="2">
        <v>0.18492875990714699</v>
      </c>
      <c r="NS17" s="2">
        <v>0</v>
      </c>
      <c r="NT17" s="2">
        <v>0.248001251447896</v>
      </c>
      <c r="NU17" s="2">
        <v>0</v>
      </c>
      <c r="NV17" s="2">
        <v>0</v>
      </c>
      <c r="NW17" s="2">
        <v>0.151933674031482</v>
      </c>
      <c r="NX17" s="2">
        <v>0.141597008299888</v>
      </c>
      <c r="NY17" s="2">
        <v>7.7010218482015905E-2</v>
      </c>
      <c r="NZ17" s="2">
        <v>0.123156575602053</v>
      </c>
      <c r="OA17" s="2">
        <v>0.268637796048592</v>
      </c>
      <c r="OB17" s="2">
        <v>0.268637796048592</v>
      </c>
      <c r="OC17" s="2">
        <v>0</v>
      </c>
      <c r="OD17" s="2">
        <v>0</v>
      </c>
      <c r="OE17" s="2">
        <v>0</v>
      </c>
      <c r="OF17" s="2">
        <v>0</v>
      </c>
      <c r="OG17" s="2">
        <v>0</v>
      </c>
      <c r="OH17" s="2">
        <v>0</v>
      </c>
      <c r="OI17" s="2">
        <v>0.121149787372121</v>
      </c>
      <c r="OJ17" s="2">
        <v>5.6927848951275901E-2</v>
      </c>
      <c r="OK17" s="2">
        <v>6.3748196950310005E-4</v>
      </c>
      <c r="OL17" s="2">
        <v>1.4292293136885299E-2</v>
      </c>
      <c r="OM17" s="2">
        <v>4.8069167238411801</v>
      </c>
      <c r="ON17" s="2">
        <v>0</v>
      </c>
      <c r="OO17" s="2">
        <v>0.23564056870091299</v>
      </c>
      <c r="OP17" s="2">
        <v>5.0219365120709503</v>
      </c>
      <c r="OQ17" s="2">
        <v>4.1071604200533098</v>
      </c>
      <c r="OR17" s="2">
        <v>0</v>
      </c>
      <c r="OS17" s="2">
        <v>2.7322923712924601</v>
      </c>
      <c r="OT17" s="2">
        <v>1.63244695279255</v>
      </c>
      <c r="OU17" s="2">
        <v>2.1856950849844901</v>
      </c>
      <c r="OV17" s="2">
        <v>13.9196684819929</v>
      </c>
      <c r="OW17" s="2">
        <v>3.21237368869597E-2</v>
      </c>
      <c r="OX17" s="2">
        <v>1.5862790463937199E-2</v>
      </c>
      <c r="OY17" s="2">
        <v>0</v>
      </c>
      <c r="OZ17" s="2">
        <v>7.0777204108754699</v>
      </c>
      <c r="PA17" s="2">
        <v>0</v>
      </c>
      <c r="PB17" s="2">
        <v>10.690808457705799</v>
      </c>
      <c r="PC17" s="2">
        <v>0</v>
      </c>
      <c r="PD17" s="2">
        <v>0</v>
      </c>
      <c r="PE17" s="2">
        <v>0</v>
      </c>
      <c r="PF17" s="2">
        <v>0</v>
      </c>
      <c r="PG17" s="2">
        <v>0</v>
      </c>
      <c r="PH17" s="2">
        <v>2.6146637956957002</v>
      </c>
      <c r="PI17" s="2">
        <v>0</v>
      </c>
      <c r="PJ17" s="2">
        <v>0.103171173208407</v>
      </c>
      <c r="PK17" s="2">
        <v>0</v>
      </c>
      <c r="PL17" s="2">
        <v>0</v>
      </c>
      <c r="PM17" s="2">
        <v>0</v>
      </c>
      <c r="PN17" s="2">
        <v>0</v>
      </c>
      <c r="PO17" s="2">
        <v>5.28180026573834E-2</v>
      </c>
      <c r="PP17" s="2">
        <v>0</v>
      </c>
      <c r="PQ17" s="2">
        <v>1.30828382452375</v>
      </c>
      <c r="PR17" s="2">
        <v>9.9769664627738806</v>
      </c>
      <c r="PS17" s="2">
        <v>5.2821987392482901E-2</v>
      </c>
      <c r="PT17" s="2">
        <v>2.2515631144356698</v>
      </c>
      <c r="PU17" s="2">
        <v>8.8252881508855997E-3</v>
      </c>
      <c r="PV17" s="2">
        <v>3.2237423355835002E-3</v>
      </c>
      <c r="PW17" s="2">
        <v>-0.45303564597004697</v>
      </c>
      <c r="PX17" s="2">
        <v>-1.2448531788214099</v>
      </c>
      <c r="PY17" s="2">
        <v>-90.634233619134307</v>
      </c>
      <c r="PZ17" s="2">
        <v>-46.0734321156555</v>
      </c>
      <c r="QA17" s="2">
        <v>4.66394001999904</v>
      </c>
      <c r="QB17" s="2">
        <v>3.5871513898891898</v>
      </c>
      <c r="QC17" s="2">
        <v>1.74700157690443</v>
      </c>
      <c r="QD17" s="2">
        <v>0.27304260858269502</v>
      </c>
      <c r="QE17" s="2">
        <v>0.47461304929738402</v>
      </c>
      <c r="QF17" s="2">
        <v>0.59120726312635796</v>
      </c>
      <c r="QG17" s="2">
        <v>11.890454156922001</v>
      </c>
      <c r="QH17" s="2">
        <v>3.0413260464518399</v>
      </c>
      <c r="QI17" s="2">
        <v>19.324665602387402</v>
      </c>
      <c r="QJ17" s="2">
        <v>2.3959283719928099</v>
      </c>
      <c r="QK17" s="2">
        <v>8.8835575159764493E-2</v>
      </c>
      <c r="QL17" s="2">
        <v>0</v>
      </c>
      <c r="QM17" s="2">
        <v>0</v>
      </c>
      <c r="QN17" s="2">
        <v>0</v>
      </c>
      <c r="QO17" s="2">
        <v>0</v>
      </c>
      <c r="QP17" s="2">
        <v>0</v>
      </c>
      <c r="QQ17" s="2">
        <v>0</v>
      </c>
      <c r="QR17" s="2">
        <v>0</v>
      </c>
      <c r="QS17" s="2">
        <v>0.223730807277602</v>
      </c>
      <c r="QT17" s="2">
        <v>0.15585261470311901</v>
      </c>
      <c r="QU17" s="2">
        <v>2.1741091319467699E-2</v>
      </c>
      <c r="QV17" s="2">
        <v>1.3803867504423E-3</v>
      </c>
      <c r="QW17" s="2">
        <v>1.9132160361131599E-2</v>
      </c>
      <c r="QX17" s="2">
        <v>7.13001997862807</v>
      </c>
      <c r="QY17" s="2">
        <v>0.75152547336744302</v>
      </c>
      <c r="QZ17" s="2">
        <v>1.1778930710455601E-2</v>
      </c>
      <c r="RA17" s="2">
        <v>0.20072538375183999</v>
      </c>
      <c r="RB17" s="2">
        <v>10.470712690978999</v>
      </c>
      <c r="RC17" s="2">
        <v>0</v>
      </c>
      <c r="RD17" s="2">
        <v>1.16859029184353</v>
      </c>
      <c r="RE17" s="2">
        <v>0</v>
      </c>
      <c r="RF17" s="2">
        <v>0</v>
      </c>
      <c r="RG17" s="2">
        <v>0</v>
      </c>
      <c r="RH17" s="2">
        <v>0</v>
      </c>
      <c r="RI17" s="2">
        <v>0</v>
      </c>
      <c r="RJ17" s="2">
        <v>0</v>
      </c>
      <c r="RK17" s="2">
        <v>-12.5311489645128</v>
      </c>
      <c r="RL17" s="2">
        <v>0</v>
      </c>
      <c r="RM17" s="2">
        <v>0</v>
      </c>
      <c r="RN17" s="2">
        <v>0</v>
      </c>
      <c r="RO17" s="2">
        <v>11.9925178771121</v>
      </c>
      <c r="RP17" s="2">
        <v>37.361491391413999</v>
      </c>
      <c r="RQ17" s="2">
        <v>44.750994384149699</v>
      </c>
      <c r="RR17" s="2">
        <v>0.56704962535238301</v>
      </c>
      <c r="RS17" s="2">
        <v>0</v>
      </c>
      <c r="RT17" s="2">
        <v>7.6582520573838006E-2</v>
      </c>
      <c r="RU17" s="2">
        <v>0</v>
      </c>
      <c r="RV17" s="2">
        <v>13.510497704025999</v>
      </c>
      <c r="RW17" s="2">
        <v>4.5136230203084798E-2</v>
      </c>
      <c r="RX17" s="2">
        <v>0</v>
      </c>
      <c r="RY17" s="2">
        <v>0</v>
      </c>
      <c r="RZ17" s="2">
        <v>0</v>
      </c>
      <c r="SA17" s="2">
        <v>0</v>
      </c>
      <c r="SB17" s="2">
        <v>0</v>
      </c>
      <c r="SC17" s="2">
        <v>0</v>
      </c>
      <c r="SD17" s="2">
        <v>0</v>
      </c>
      <c r="SE17" s="2">
        <v>0</v>
      </c>
      <c r="SF17" s="2">
        <v>0</v>
      </c>
      <c r="SG17" s="2">
        <v>0</v>
      </c>
      <c r="SH17" s="2">
        <v>0</v>
      </c>
      <c r="SI17" s="2">
        <v>0</v>
      </c>
      <c r="SJ17" s="2">
        <v>0</v>
      </c>
      <c r="SK17" s="2">
        <v>0</v>
      </c>
      <c r="SL17" s="2">
        <v>0</v>
      </c>
      <c r="SM17" s="2">
        <v>0</v>
      </c>
      <c r="SN17" s="2">
        <v>0</v>
      </c>
      <c r="SO17" s="2">
        <v>0</v>
      </c>
      <c r="SP17" s="2">
        <v>0</v>
      </c>
      <c r="SQ17" s="2">
        <v>0</v>
      </c>
      <c r="SR17" s="2">
        <v>0</v>
      </c>
      <c r="SS17" s="2">
        <v>0</v>
      </c>
      <c r="ST17" s="2">
        <v>0.379878386827879</v>
      </c>
      <c r="SU17" s="2">
        <v>3.5383593822380499</v>
      </c>
      <c r="SV17" s="2">
        <v>0</v>
      </c>
      <c r="SW17" s="2">
        <v>0</v>
      </c>
      <c r="SX17" s="2">
        <v>0.55795115123441297</v>
      </c>
      <c r="SY17" s="2">
        <v>0.76911220446198902</v>
      </c>
      <c r="SZ17" s="2">
        <v>0.62483287321450198</v>
      </c>
      <c r="TA17" s="2">
        <v>0.18374311736176099</v>
      </c>
      <c r="TB17" s="2">
        <v>0</v>
      </c>
      <c r="TC17" s="2">
        <v>0.142498081164983</v>
      </c>
      <c r="TD17" s="2">
        <v>5.7961426806085701</v>
      </c>
      <c r="TE17" s="2">
        <v>7.3929499243575201</v>
      </c>
      <c r="TF17" s="2">
        <v>0.88095049106478396</v>
      </c>
      <c r="TG17" s="2">
        <v>0.35031380543078799</v>
      </c>
      <c r="TH17" s="2">
        <v>0</v>
      </c>
      <c r="TI17" s="2">
        <v>2.5192549711003198</v>
      </c>
      <c r="TJ17" s="2">
        <v>7.0080123097057898</v>
      </c>
      <c r="TK17" s="2">
        <v>11.5934316698961</v>
      </c>
      <c r="TL17" s="2">
        <v>0.42197895271311497</v>
      </c>
      <c r="TM17" s="2">
        <v>0</v>
      </c>
      <c r="TN17" s="2">
        <v>5.1058153718642201</v>
      </c>
      <c r="TO17" s="2">
        <v>2.0887838952813</v>
      </c>
      <c r="TP17" s="2">
        <v>2.83446808722239</v>
      </c>
      <c r="TQ17" s="2">
        <v>0.55222586531070095</v>
      </c>
      <c r="TR17" s="2">
        <v>6.2255467746578697E-2</v>
      </c>
      <c r="TS17" s="2">
        <v>0</v>
      </c>
      <c r="TT17" s="2">
        <v>0</v>
      </c>
      <c r="TU17" s="2">
        <v>6.3648862756996296</v>
      </c>
      <c r="TV17" s="2">
        <v>22.6862351914776</v>
      </c>
      <c r="TW17" s="2">
        <v>6.1963904486007504</v>
      </c>
      <c r="TX17" s="2">
        <v>0.27274936208629103</v>
      </c>
      <c r="TY17" s="2">
        <v>4.5944619872918997</v>
      </c>
      <c r="TZ17" s="2">
        <v>1.1873216987138899</v>
      </c>
      <c r="UA17" s="2">
        <v>4.7367958205320901E-2</v>
      </c>
      <c r="UB17" s="2">
        <v>5.6991025715753003E-3</v>
      </c>
      <c r="UC17" s="2">
        <v>0</v>
      </c>
      <c r="UD17" s="2">
        <v>0</v>
      </c>
      <c r="UE17" s="2">
        <v>0</v>
      </c>
      <c r="UF17" s="2">
        <v>0</v>
      </c>
      <c r="UG17" s="2">
        <v>0.50575537839264095</v>
      </c>
      <c r="UH17" s="2">
        <v>0</v>
      </c>
      <c r="UI17" s="2">
        <v>8.2271861828456996E-3</v>
      </c>
      <c r="UJ17" s="2">
        <v>0</v>
      </c>
      <c r="UK17" s="2">
        <v>0</v>
      </c>
      <c r="UL17" s="2">
        <v>0</v>
      </c>
      <c r="UM17" s="2">
        <v>0</v>
      </c>
      <c r="UN17" s="2">
        <v>0</v>
      </c>
      <c r="UO17" s="2">
        <v>0</v>
      </c>
      <c r="UP17" s="2">
        <v>0</v>
      </c>
      <c r="UQ17" s="2">
        <v>0</v>
      </c>
      <c r="UR17" s="2">
        <v>0</v>
      </c>
      <c r="US17" s="2">
        <v>0</v>
      </c>
      <c r="UT17" s="2">
        <v>0</v>
      </c>
      <c r="UU17" s="2">
        <v>0</v>
      </c>
      <c r="UV17" s="2">
        <v>0</v>
      </c>
      <c r="UW17" s="2">
        <v>2.1036650751022502E-2</v>
      </c>
      <c r="UX17" s="2">
        <v>1.2133124532087E-3</v>
      </c>
      <c r="UY17" s="2">
        <v>0</v>
      </c>
      <c r="UZ17" s="2">
        <v>0</v>
      </c>
      <c r="VA17" s="2">
        <v>0</v>
      </c>
      <c r="VB17" s="2">
        <v>0</v>
      </c>
      <c r="VC17" s="2">
        <v>4.8105966091140102E-2</v>
      </c>
      <c r="VD17" s="2">
        <v>0</v>
      </c>
      <c r="VE17" s="2">
        <v>6.2265912784665997E-3</v>
      </c>
      <c r="VF17" s="2">
        <v>0</v>
      </c>
      <c r="VG17" s="2">
        <v>0</v>
      </c>
      <c r="VH17" s="2">
        <v>0</v>
      </c>
      <c r="VI17" s="2">
        <v>0</v>
      </c>
      <c r="VJ17" s="2">
        <v>0</v>
      </c>
      <c r="VK17" s="2">
        <v>0</v>
      </c>
      <c r="VL17" s="2">
        <v>0</v>
      </c>
      <c r="VM17" s="2">
        <v>0</v>
      </c>
      <c r="VN17" s="2">
        <v>0</v>
      </c>
      <c r="VO17" s="2">
        <v>0</v>
      </c>
      <c r="VP17" s="2">
        <v>0</v>
      </c>
      <c r="VQ17" s="2">
        <v>0</v>
      </c>
      <c r="VR17" s="2">
        <v>0</v>
      </c>
      <c r="VS17" s="2">
        <v>0.80842276285895398</v>
      </c>
      <c r="VT17" s="2">
        <v>8.5622867362701499E-2</v>
      </c>
      <c r="VU17" s="2">
        <v>0</v>
      </c>
      <c r="VV17" s="2">
        <v>0</v>
      </c>
      <c r="VW17" s="2">
        <v>0</v>
      </c>
      <c r="VX17" s="2">
        <v>6.7490220080895398</v>
      </c>
      <c r="VY17" s="2">
        <v>3.82050444904666</v>
      </c>
      <c r="VZ17" s="2">
        <v>1.6146821631595301</v>
      </c>
      <c r="WA17" s="2">
        <v>0.19780958269326801</v>
      </c>
      <c r="WB17" s="2">
        <v>0</v>
      </c>
      <c r="WC17" s="2">
        <v>0.234433870815344</v>
      </c>
      <c r="WD17" s="2">
        <v>4.0849756334538998E-3</v>
      </c>
      <c r="WE17" s="2">
        <v>3.4128007400424598E-2</v>
      </c>
      <c r="WF17" s="2">
        <v>0</v>
      </c>
      <c r="WG17" s="2">
        <v>0</v>
      </c>
      <c r="WH17" s="2">
        <v>0</v>
      </c>
      <c r="WI17" s="2">
        <v>0</v>
      </c>
      <c r="WJ17" s="2">
        <v>6.9232471692062996E-3</v>
      </c>
      <c r="WK17" s="2">
        <v>0</v>
      </c>
      <c r="WL17" s="2">
        <v>0</v>
      </c>
      <c r="WM17" s="2">
        <v>0</v>
      </c>
      <c r="WN17" s="2">
        <v>0</v>
      </c>
      <c r="WO17" s="2">
        <v>23.0604826822698</v>
      </c>
      <c r="WP17" s="2">
        <v>0</v>
      </c>
      <c r="WQ17" s="2">
        <v>18.2695491487205</v>
      </c>
      <c r="WR17" s="2">
        <v>1.12182241582344E-2</v>
      </c>
      <c r="WS17" s="2">
        <v>3.0192644278882601</v>
      </c>
      <c r="WT17" s="2">
        <v>5.3272448654083503E-2</v>
      </c>
      <c r="WU17" s="2">
        <v>1.6454487810199701</v>
      </c>
      <c r="WV17" s="2">
        <v>0</v>
      </c>
      <c r="WW17" s="2">
        <v>0.30392999883833099</v>
      </c>
      <c r="WX17" s="2">
        <v>1.02761964744992</v>
      </c>
      <c r="WY17" s="2">
        <v>1.28473186139763</v>
      </c>
      <c r="WZ17" s="2">
        <v>3.8624966695638398E-2</v>
      </c>
      <c r="XA17" s="2">
        <v>12.7581549678549</v>
      </c>
      <c r="XB17" s="2">
        <v>0.22577952099549001</v>
      </c>
      <c r="XC17" s="2">
        <v>11.661750283138</v>
      </c>
      <c r="XD17" s="2">
        <v>3.2195617686900202</v>
      </c>
      <c r="XE17" s="2">
        <v>5.1585586604203701</v>
      </c>
      <c r="XF17" s="2">
        <v>0.404675526480751</v>
      </c>
      <c r="XG17" s="2">
        <v>0.68714378046448299</v>
      </c>
      <c r="XH17" s="2">
        <v>0</v>
      </c>
      <c r="XI17" s="2">
        <v>6.7776145551647002E-3</v>
      </c>
      <c r="XJ17" s="2">
        <v>0</v>
      </c>
      <c r="XK17" s="2">
        <v>7.3026081566886997E-3</v>
      </c>
      <c r="XL17" s="2">
        <v>0.34332538743705998</v>
      </c>
      <c r="XM17" s="2">
        <v>0</v>
      </c>
      <c r="XN17" s="2">
        <v>5.7544089205440005E-4</v>
      </c>
      <c r="XO17" s="2">
        <v>1.1137306397695799E-2</v>
      </c>
      <c r="XP17" s="2">
        <v>9.1085787151376999E-3</v>
      </c>
      <c r="XQ17" s="2">
        <v>0</v>
      </c>
      <c r="XR17" s="2">
        <v>9.6089375809818005E-3</v>
      </c>
      <c r="XS17" s="2">
        <v>5.7409964755080001E-3</v>
      </c>
      <c r="XT17" s="2">
        <v>7.6866618899719E-3</v>
      </c>
      <c r="XU17" s="2">
        <v>4.89527500778257E-2</v>
      </c>
      <c r="XV17" s="2">
        <v>1.129728962602E-4</v>
      </c>
      <c r="XW17" s="75">
        <v>7.9313952319686306E-6</v>
      </c>
      <c r="XX17" s="2">
        <v>0</v>
      </c>
      <c r="XY17" s="2">
        <v>2.98745216449425E-2</v>
      </c>
      <c r="XZ17" s="2">
        <v>0</v>
      </c>
      <c r="YA17" s="2">
        <v>1.6982655829323099E-2</v>
      </c>
      <c r="YB17" s="2">
        <v>0</v>
      </c>
      <c r="YC17" s="2">
        <v>0</v>
      </c>
      <c r="YD17" s="2">
        <v>0</v>
      </c>
      <c r="YE17" s="2">
        <v>0</v>
      </c>
      <c r="YF17" s="2">
        <v>0</v>
      </c>
      <c r="YG17" s="2">
        <v>2.20887641751406E-2</v>
      </c>
      <c r="YH17" s="2">
        <v>0</v>
      </c>
      <c r="YI17" s="2">
        <v>3.1484458759095E-3</v>
      </c>
      <c r="YJ17" s="2">
        <v>0</v>
      </c>
      <c r="YK17" s="2">
        <v>0</v>
      </c>
      <c r="YL17" s="2">
        <v>0</v>
      </c>
      <c r="YM17" s="2">
        <v>0</v>
      </c>
      <c r="YN17" s="2">
        <v>0</v>
      </c>
      <c r="YO17" s="2">
        <v>0</v>
      </c>
      <c r="YP17" s="2">
        <v>2.0784612753997002E-3</v>
      </c>
      <c r="YQ17" s="2">
        <v>2.22950492033064E-2</v>
      </c>
      <c r="YR17" s="2">
        <v>0</v>
      </c>
      <c r="YS17" s="2">
        <v>5.8285665309150002E-4</v>
      </c>
      <c r="YT17" s="75">
        <v>1.8900278681664498E-5</v>
      </c>
      <c r="YU17" s="2">
        <v>2.8370602089943301E-2</v>
      </c>
      <c r="YV17" s="2">
        <v>1.7590171619273901E-2</v>
      </c>
      <c r="YW17" s="2">
        <v>4.7201181400277998E-3</v>
      </c>
      <c r="YX17" s="2">
        <v>8.3338303137089995E-4</v>
      </c>
      <c r="YY17" s="2">
        <v>2.3273411357600002E-3</v>
      </c>
      <c r="YZ17" s="2">
        <v>2.899079545476E-3</v>
      </c>
      <c r="ZA17" s="2">
        <v>4.0927678013405598E-2</v>
      </c>
      <c r="ZB17" s="2">
        <v>5.1302193865210999E-3</v>
      </c>
      <c r="ZC17" s="2">
        <v>9.0317002425978996E-2</v>
      </c>
      <c r="ZD17" s="2">
        <v>1.1959603803853001E-2</v>
      </c>
      <c r="ZE17" s="2">
        <v>2.4639836722419999E-4</v>
      </c>
      <c r="ZF17" s="2">
        <v>0</v>
      </c>
      <c r="ZG17" s="2">
        <v>0</v>
      </c>
      <c r="ZH17" s="2">
        <v>0</v>
      </c>
      <c r="ZI17" s="2">
        <v>0</v>
      </c>
      <c r="ZJ17" s="2">
        <v>0</v>
      </c>
      <c r="ZK17" s="2">
        <v>0</v>
      </c>
      <c r="ZL17" s="2">
        <v>0</v>
      </c>
      <c r="ZM17" s="2">
        <v>5.6706612954970004E-4</v>
      </c>
      <c r="ZN17" s="2">
        <v>3.8104365436349998E-4</v>
      </c>
      <c r="ZO17" s="2">
        <v>9.0413595001593006</v>
      </c>
      <c r="ZP17" s="2">
        <v>0.139059788535144</v>
      </c>
      <c r="ZQ17" s="2">
        <v>0</v>
      </c>
      <c r="ZR17" s="2">
        <v>0</v>
      </c>
      <c r="ZS17" s="2">
        <v>2.910656922978E-4</v>
      </c>
      <c r="ZT17" s="2">
        <v>0</v>
      </c>
      <c r="ZU17" s="2">
        <v>0</v>
      </c>
      <c r="ZV17" s="2">
        <v>0</v>
      </c>
      <c r="ZW17" s="2">
        <v>0</v>
      </c>
      <c r="ZX17" s="2">
        <v>1.5878506162488999</v>
      </c>
      <c r="ZY17" s="2">
        <v>0</v>
      </c>
      <c r="ZZ17" s="2">
        <v>2.4468074600450401E-2</v>
      </c>
      <c r="AAA17" s="2">
        <v>0</v>
      </c>
      <c r="AAB17" s="75">
        <v>1.0664624959560001E-5</v>
      </c>
      <c r="AAC17" s="2">
        <v>0.13192967014965501</v>
      </c>
      <c r="AAD17" s="2">
        <v>1.4073524050367001E-3</v>
      </c>
      <c r="AAE17" s="2">
        <v>6.0592918093218002E-3</v>
      </c>
      <c r="AAF17" s="2">
        <v>0</v>
      </c>
      <c r="AAG17" s="2">
        <v>5.0546693343139998E-4</v>
      </c>
      <c r="AAH17" s="2">
        <v>0</v>
      </c>
      <c r="AAI17" s="2">
        <v>0.256704260389096</v>
      </c>
      <c r="AAJ17" s="2">
        <v>0</v>
      </c>
      <c r="AAK17" s="2">
        <v>2.0219797469639901E-2</v>
      </c>
      <c r="AAL17" s="2">
        <v>0</v>
      </c>
      <c r="AAM17" s="75">
        <v>9.9005348575952507E-6</v>
      </c>
      <c r="AAN17" s="2">
        <v>5.3285153589813297E-2</v>
      </c>
      <c r="AAO17" s="2">
        <v>5.5771092565977398E-2</v>
      </c>
      <c r="AAP17" s="2">
        <v>0</v>
      </c>
      <c r="AAQ17" s="2">
        <v>7.1337733708541198E-2</v>
      </c>
      <c r="AAR17" s="2">
        <v>1.2656257610943999</v>
      </c>
      <c r="AAS17" s="2">
        <v>0.32296871205643002</v>
      </c>
      <c r="AAT17" s="2">
        <v>1.8076058234727901</v>
      </c>
      <c r="AAU17" s="2">
        <v>1.85609472954959</v>
      </c>
      <c r="AAV17" s="2">
        <v>1.2530195738311E-2</v>
      </c>
      <c r="AAW17" s="2">
        <v>0</v>
      </c>
      <c r="AAX17" s="2">
        <v>4.4122707222659999E-3</v>
      </c>
      <c r="AAY17" s="2">
        <v>2.4220160172332101E-2</v>
      </c>
      <c r="AAZ17" s="2">
        <v>0.135370167711477</v>
      </c>
      <c r="ABA17" s="2">
        <v>4.0698517539298996E-3</v>
      </c>
      <c r="ABB17" s="2">
        <v>0.28292812052820199</v>
      </c>
      <c r="ABC17" s="2">
        <v>5.0557059424245002E-3</v>
      </c>
      <c r="ABD17" s="2">
        <v>0.26714283742634598</v>
      </c>
      <c r="ABE17" s="2">
        <v>2.3723086716663299E-2</v>
      </c>
      <c r="ABF17" s="2">
        <v>0</v>
      </c>
      <c r="ABG17" s="2">
        <v>0</v>
      </c>
      <c r="ABH17" s="2">
        <v>0</v>
      </c>
      <c r="ABI17" s="2">
        <v>0</v>
      </c>
      <c r="ABJ17" s="2">
        <v>0</v>
      </c>
      <c r="ABK17" s="2">
        <v>0</v>
      </c>
      <c r="ABL17" s="2">
        <v>0</v>
      </c>
      <c r="ABM17" s="2">
        <v>0</v>
      </c>
      <c r="ABN17" s="2">
        <v>0</v>
      </c>
      <c r="ABO17" s="2">
        <v>0</v>
      </c>
      <c r="ABP17" s="2">
        <v>8.08886945089035E-2</v>
      </c>
      <c r="ABQ17" s="2">
        <v>0.17975265446423</v>
      </c>
      <c r="ABR17" s="2">
        <v>8.08886945089035E-2</v>
      </c>
      <c r="ABS17" s="2">
        <v>5.6172704520070999E-3</v>
      </c>
      <c r="ABT17" s="2">
        <v>3.8112920409715201E-2</v>
      </c>
      <c r="ABU17" s="2">
        <v>9.3414020612046997E-3</v>
      </c>
      <c r="ABV17" s="2">
        <v>0.49555154073270102</v>
      </c>
      <c r="ABW17" s="2">
        <v>0.49555154073270102</v>
      </c>
      <c r="ABX17" s="2">
        <v>0.507760263908554</v>
      </c>
      <c r="ABY17" s="2">
        <v>0.507760263908554</v>
      </c>
      <c r="ABZ17" s="2">
        <v>9.2293061824530002E-3</v>
      </c>
      <c r="ACA17" s="2">
        <v>7.7617942717599997E-4</v>
      </c>
      <c r="ACB17" s="2">
        <v>4.2653730085259999E-4</v>
      </c>
      <c r="ACC17" s="2">
        <v>5.7663843881120003E-4</v>
      </c>
      <c r="ACD17" s="2">
        <v>0</v>
      </c>
      <c r="ACE17" s="2">
        <v>0</v>
      </c>
      <c r="ACF17" s="2">
        <v>0</v>
      </c>
      <c r="ACG17" s="2">
        <v>0</v>
      </c>
      <c r="ACH17" s="2">
        <v>2.7757765713129999E-4</v>
      </c>
      <c r="ACI17" s="2">
        <v>0</v>
      </c>
      <c r="ACJ17" s="2">
        <v>0</v>
      </c>
      <c r="ACK17" s="75">
        <v>2.3398398623082898E-5</v>
      </c>
      <c r="ACL17" s="2">
        <v>0</v>
      </c>
      <c r="ACM17" s="2">
        <v>0</v>
      </c>
      <c r="ACN17" s="2">
        <v>0</v>
      </c>
      <c r="ACO17" s="2">
        <v>0</v>
      </c>
      <c r="ACP17" s="2">
        <v>0</v>
      </c>
      <c r="ACQ17" s="2">
        <v>6.8874870385100602</v>
      </c>
      <c r="ACR17" s="2">
        <v>0</v>
      </c>
      <c r="ACS17" s="2">
        <v>41.458804209399602</v>
      </c>
      <c r="ACT17" s="2">
        <v>9.4952914576981904</v>
      </c>
      <c r="ACU17" s="2">
        <v>-136.35893194306999</v>
      </c>
      <c r="ACV17" s="2">
        <v>48.771951160215501</v>
      </c>
      <c r="ACW17" s="2">
        <v>31.299261508955802</v>
      </c>
      <c r="ACX17" s="2">
        <v>96.742532573574493</v>
      </c>
      <c r="ACY17" s="2">
        <v>3.0861745257981101</v>
      </c>
      <c r="ACZ17" s="2">
        <v>25.453363570200001</v>
      </c>
      <c r="ADA17" s="2">
        <v>41.525925906466199</v>
      </c>
      <c r="ADB17" s="2">
        <v>8.3360501268737792</v>
      </c>
      <c r="ADC17" s="2">
        <v>33.095865174786098</v>
      </c>
      <c r="ADD17" s="2">
        <v>6.7383746264272002</v>
      </c>
      <c r="ADE17" s="2">
        <v>15.6120716059808</v>
      </c>
      <c r="ADF17" s="2">
        <v>0</v>
      </c>
      <c r="ADG17" s="2">
        <v>19.521743993943101</v>
      </c>
      <c r="ADH17" s="2">
        <v>10.098245109214799</v>
      </c>
      <c r="ADI17" s="2">
        <v>0</v>
      </c>
      <c r="ADJ17" s="2">
        <v>0</v>
      </c>
      <c r="ADK17" s="2">
        <v>0</v>
      </c>
      <c r="ADL17" s="2">
        <v>0</v>
      </c>
      <c r="ADM17" s="2">
        <v>4.3023468591841496</v>
      </c>
      <c r="ADN17" s="2">
        <v>2.88343058950149</v>
      </c>
      <c r="ADO17" s="2">
        <v>3.4545639583037899</v>
      </c>
      <c r="ADP17" s="2">
        <v>1.6466206191430199</v>
      </c>
      <c r="ADQ17" s="2">
        <v>0.38150432913926502</v>
      </c>
      <c r="ADR17" s="2">
        <v>0.47522530329746099</v>
      </c>
      <c r="ADS17" s="2">
        <v>26.8532211234944</v>
      </c>
      <c r="ADT17" s="2">
        <v>7.6019467657117703</v>
      </c>
      <c r="ADU17" s="2">
        <v>43.870357443223199</v>
      </c>
      <c r="ADV17" s="2">
        <v>4.8543933941622699</v>
      </c>
      <c r="ADW17" s="2">
        <v>0.56722540553966305</v>
      </c>
      <c r="ADX17" s="2">
        <v>0</v>
      </c>
      <c r="ADY17" s="2">
        <v>0</v>
      </c>
      <c r="ADZ17" s="2">
        <v>0</v>
      </c>
      <c r="AEA17" s="2">
        <v>0</v>
      </c>
      <c r="AEB17" s="2">
        <v>0</v>
      </c>
      <c r="AEC17" s="2">
        <v>0</v>
      </c>
      <c r="AED17" s="2">
        <v>0</v>
      </c>
      <c r="AEE17" s="2">
        <v>1.042244215355</v>
      </c>
      <c r="AEF17" s="2">
        <v>0.68464850642836605</v>
      </c>
      <c r="AEG17" s="2">
        <v>98.617728512483794</v>
      </c>
      <c r="AEH17" s="2">
        <v>374.45290080099699</v>
      </c>
      <c r="AEI17" s="2">
        <v>0</v>
      </c>
      <c r="AEJ17" s="2">
        <v>253.59723152141299</v>
      </c>
      <c r="AEK17" s="2">
        <v>628.05013232241004</v>
      </c>
      <c r="AEL17" s="2">
        <v>0</v>
      </c>
      <c r="AEM17" s="2">
        <v>0.45606190904997002</v>
      </c>
      <c r="AEN17" s="2">
        <v>1.7196433523388399E-2</v>
      </c>
      <c r="AEO17" s="2">
        <v>0</v>
      </c>
      <c r="AEP17" s="2">
        <v>0.29635062076914398</v>
      </c>
      <c r="AEQ17" s="2">
        <v>0.342715938369555</v>
      </c>
      <c r="AER17" s="2">
        <v>4.6887336292923002E-3</v>
      </c>
      <c r="AES17" s="2">
        <v>0.33239711956600398</v>
      </c>
      <c r="AET17" s="2">
        <v>1.4494107549073501</v>
      </c>
      <c r="AEU17" s="2">
        <v>0</v>
      </c>
      <c r="AEV17" s="2">
        <v>64.946380204281397</v>
      </c>
      <c r="AEW17" s="2">
        <v>46.178081442279598</v>
      </c>
      <c r="AEX17" s="2">
        <v>23.380499489575001</v>
      </c>
      <c r="AEY17" s="2">
        <v>5.0740738687051996</v>
      </c>
      <c r="AEZ17" s="2">
        <v>6.1097839655717099</v>
      </c>
      <c r="AFA17" s="2">
        <v>7.6107234344407102</v>
      </c>
      <c r="AFB17" s="2">
        <v>166.69467369075801</v>
      </c>
      <c r="AFC17" s="2">
        <v>56.659843227105</v>
      </c>
      <c r="AFD17" s="2">
        <v>271.12768731180898</v>
      </c>
      <c r="AFE17" s="2">
        <v>31.408414069994599</v>
      </c>
      <c r="AFF17" s="2">
        <v>1.69220949629036</v>
      </c>
      <c r="AFG17" s="2">
        <v>0</v>
      </c>
      <c r="AFH17" s="2">
        <v>0</v>
      </c>
      <c r="AFI17" s="2">
        <v>0</v>
      </c>
      <c r="AFJ17" s="2">
        <v>0</v>
      </c>
      <c r="AFK17" s="2">
        <v>0</v>
      </c>
      <c r="AFL17" s="2">
        <v>0</v>
      </c>
      <c r="AFM17" s="2">
        <v>0</v>
      </c>
      <c r="AFN17" s="2">
        <v>3.8678266664429</v>
      </c>
      <c r="AFO17" s="2">
        <v>2.66956211131405</v>
      </c>
      <c r="AFP17" s="2">
        <v>687.41975897856696</v>
      </c>
      <c r="AFQ17" s="2">
        <v>717.03544698480096</v>
      </c>
      <c r="AFR17" s="2">
        <v>0</v>
      </c>
      <c r="AFS17" s="2">
        <v>496.10243907612403</v>
      </c>
      <c r="AFT17" s="2">
        <v>1213.13788606093</v>
      </c>
      <c r="AFU17" s="2">
        <v>22.949076443793199</v>
      </c>
      <c r="AFV17" s="2">
        <v>0</v>
      </c>
      <c r="AFW17" s="2">
        <v>0</v>
      </c>
      <c r="AFX17" s="2">
        <v>22.949076443793199</v>
      </c>
      <c r="AFY17" s="2">
        <v>0</v>
      </c>
      <c r="AFZ17" s="2">
        <v>4.8124402966036897</v>
      </c>
      <c r="AGA17" s="2">
        <v>0.45606190904997002</v>
      </c>
      <c r="AGB17" s="2">
        <v>4.3563783875537201</v>
      </c>
      <c r="AGC17" s="2">
        <v>14.4870082197766</v>
      </c>
      <c r="AGD17" s="2">
        <v>0.40031720102700602</v>
      </c>
      <c r="AGE17" s="2">
        <v>3.8133654093897298</v>
      </c>
      <c r="AGF17" s="2">
        <v>1.7196433523388399E-2</v>
      </c>
      <c r="AGG17" s="2">
        <v>10.2557759859813</v>
      </c>
      <c r="AGH17" s="2">
        <v>0</v>
      </c>
      <c r="AGI17" s="2">
        <v>0</v>
      </c>
      <c r="AGJ17" s="2">
        <v>3.5318985518400001E-4</v>
      </c>
      <c r="AGK17" s="2">
        <v>17.337811894704899</v>
      </c>
      <c r="AGL17" s="2">
        <v>17.337811894704899</v>
      </c>
      <c r="AGM17" s="2">
        <v>0</v>
      </c>
      <c r="AGN17" s="2">
        <v>0</v>
      </c>
      <c r="AGO17" s="2">
        <v>0</v>
      </c>
      <c r="AGP17" s="2">
        <v>0.81760523204631597</v>
      </c>
      <c r="AGQ17" s="2">
        <v>0.52125461127717199</v>
      </c>
      <c r="AGR17" s="2">
        <v>0.29635062076914398</v>
      </c>
      <c r="AGS17" s="2">
        <v>0</v>
      </c>
      <c r="AGT17" s="2">
        <v>0</v>
      </c>
      <c r="AGU17" s="2">
        <v>179.737127343395</v>
      </c>
      <c r="AGV17" s="2">
        <v>3.4328692406083499</v>
      </c>
      <c r="AGW17" s="2">
        <v>52.800779856461098</v>
      </c>
      <c r="AGX17" s="2">
        <v>0.342715938369555</v>
      </c>
      <c r="AGY17" s="2">
        <v>123.159144089438</v>
      </c>
      <c r="AGZ17" s="2">
        <v>0</v>
      </c>
      <c r="AHA17" s="2">
        <v>0</v>
      </c>
      <c r="AHB17" s="2">
        <v>1.6182185174313001E-3</v>
      </c>
      <c r="AHC17" s="2">
        <v>3.1792226197249098</v>
      </c>
      <c r="AHD17" s="2">
        <v>6.5751634843625104E-2</v>
      </c>
      <c r="AHE17" s="2">
        <v>0.93285156670018698</v>
      </c>
      <c r="AHF17" s="2">
        <v>4.6887336292923002E-3</v>
      </c>
      <c r="AHG17" s="2">
        <v>2.17589968992149</v>
      </c>
      <c r="AHH17" s="2">
        <v>0</v>
      </c>
      <c r="AHI17" s="2">
        <v>0</v>
      </c>
      <c r="AHJ17" s="75">
        <v>3.0994630321684098E-5</v>
      </c>
      <c r="AHK17" s="2">
        <v>163.52431091860399</v>
      </c>
      <c r="AHL17" s="2">
        <v>4.6839867766185801</v>
      </c>
      <c r="AHM17" s="2">
        <v>59.495680664125103</v>
      </c>
      <c r="AHN17" s="2">
        <v>0.33239711956600398</v>
      </c>
      <c r="AHO17" s="2">
        <v>99.012246358294504</v>
      </c>
      <c r="AHP17" s="2">
        <v>0</v>
      </c>
      <c r="AHQ17" s="2">
        <v>0</v>
      </c>
      <c r="AHR17" s="2">
        <v>450.29347973909398</v>
      </c>
      <c r="AHS17" s="2">
        <v>43.448876770445601</v>
      </c>
      <c r="AHT17" s="2">
        <v>43.448876770445601</v>
      </c>
      <c r="AHU17" s="2">
        <v>0</v>
      </c>
      <c r="AHV17" s="2">
        <v>0</v>
      </c>
      <c r="AHW17" s="2">
        <v>0</v>
      </c>
      <c r="AHX17" s="2">
        <v>0</v>
      </c>
      <c r="AHY17" s="2">
        <v>0</v>
      </c>
      <c r="AHZ17" s="2">
        <v>0</v>
      </c>
      <c r="AIA17" s="2">
        <v>0</v>
      </c>
      <c r="AIB17" s="2">
        <v>0</v>
      </c>
      <c r="AIC17" s="2">
        <v>0</v>
      </c>
      <c r="AID17" s="2">
        <v>0</v>
      </c>
      <c r="AIE17" s="2">
        <v>0</v>
      </c>
      <c r="AIF17" s="2">
        <v>0</v>
      </c>
      <c r="AIG17" s="2">
        <v>0</v>
      </c>
      <c r="AIH17" s="2">
        <v>0</v>
      </c>
      <c r="AII17" s="2">
        <v>0</v>
      </c>
      <c r="AIJ17" s="2">
        <v>0</v>
      </c>
      <c r="AIK17" s="2">
        <v>0</v>
      </c>
      <c r="AIL17" s="2">
        <v>0</v>
      </c>
      <c r="AIM17" s="2">
        <v>0</v>
      </c>
      <c r="AIN17" s="2">
        <v>0</v>
      </c>
      <c r="AIO17" s="2">
        <v>0</v>
      </c>
      <c r="AIP17" s="2">
        <v>0</v>
      </c>
      <c r="AIQ17" s="2">
        <v>0</v>
      </c>
      <c r="AIR17" s="2">
        <v>0</v>
      </c>
      <c r="AIS17" s="2">
        <v>0</v>
      </c>
      <c r="AIT17" s="2">
        <v>0</v>
      </c>
      <c r="AIU17" s="2">
        <v>0</v>
      </c>
      <c r="AIV17" s="2">
        <v>0</v>
      </c>
      <c r="AIW17" s="2">
        <v>0.86724566529644398</v>
      </c>
      <c r="AIX17" s="2">
        <v>0</v>
      </c>
      <c r="AIY17" s="2">
        <v>162.595043769211</v>
      </c>
      <c r="AIZ17" s="2">
        <v>0</v>
      </c>
      <c r="AJA17" s="2">
        <v>1701.39264371997</v>
      </c>
      <c r="AJB17" s="2">
        <v>118.35227289390799</v>
      </c>
      <c r="AJC17" s="2">
        <v>123.27998957400899</v>
      </c>
      <c r="AJD17" s="2">
        <v>0</v>
      </c>
      <c r="AJE17" s="2">
        <v>6.9618984055238498</v>
      </c>
      <c r="AJF17" s="2">
        <v>0</v>
      </c>
      <c r="AJG17" s="2">
        <v>0</v>
      </c>
      <c r="AJH17" s="2">
        <v>0.21119998648319999</v>
      </c>
      <c r="AJI17" s="2">
        <v>0</v>
      </c>
      <c r="AJJ17" s="2">
        <v>446.32151547030901</v>
      </c>
      <c r="AJK17" s="2">
        <v>0</v>
      </c>
      <c r="AJL17" s="2">
        <v>0</v>
      </c>
      <c r="AJM17" s="2">
        <v>87.946982700830802</v>
      </c>
      <c r="AJN17" s="2">
        <v>0</v>
      </c>
      <c r="AJO17" s="2">
        <v>14.4089985670785</v>
      </c>
      <c r="AJP17" s="2">
        <v>2.7348122618650201</v>
      </c>
      <c r="AJQ17" s="2">
        <v>716.14269199123999</v>
      </c>
      <c r="AJR17" s="2">
        <v>0.63373382943729695</v>
      </c>
      <c r="AJS17" s="2">
        <v>0</v>
      </c>
      <c r="AJT17" s="2">
        <v>0</v>
      </c>
      <c r="AJU17" s="2">
        <v>88.540941390765894</v>
      </c>
      <c r="AJV17" s="2">
        <v>95.429339491532801</v>
      </c>
      <c r="AJW17" s="2">
        <v>10.6032599435036</v>
      </c>
      <c r="AJX17" s="2">
        <v>0</v>
      </c>
      <c r="AJY17" s="2">
        <v>28.9460896283503</v>
      </c>
      <c r="AJZ17" s="2">
        <v>98.617728512483794</v>
      </c>
      <c r="AKA17" s="2">
        <v>19.680644942321901</v>
      </c>
      <c r="AKB17" s="2">
        <v>22.459095054942999</v>
      </c>
      <c r="AKC17" s="2">
        <v>0</v>
      </c>
      <c r="AKD17" s="2">
        <v>0</v>
      </c>
      <c r="AKE17" s="2">
        <v>0</v>
      </c>
      <c r="AKF17" s="2">
        <v>0</v>
      </c>
      <c r="AKG17" s="2">
        <v>217.770357071234</v>
      </c>
      <c r="AKH17" s="2">
        <v>0</v>
      </c>
      <c r="AKI17" s="2">
        <v>0</v>
      </c>
      <c r="AKJ17" s="2">
        <v>104.809110256401</v>
      </c>
      <c r="AKK17" s="2">
        <v>0</v>
      </c>
      <c r="AKL17" s="2">
        <v>0.56319268703099801</v>
      </c>
      <c r="AKM17" s="2">
        <v>0</v>
      </c>
      <c r="AKN17" s="2">
        <v>0</v>
      </c>
      <c r="AKO17" s="2">
        <v>0</v>
      </c>
      <c r="AKP17" s="2">
        <v>0</v>
      </c>
      <c r="AKQ17" s="2">
        <v>0</v>
      </c>
      <c r="AKR17" s="2">
        <v>83.848061531984598</v>
      </c>
      <c r="AKS17" s="2">
        <v>13.3998855109913</v>
      </c>
      <c r="AKT17" s="2">
        <v>0</v>
      </c>
      <c r="AKU17" s="2">
        <v>0</v>
      </c>
      <c r="AKV17" s="2">
        <v>119.331152710371</v>
      </c>
      <c r="AKW17" s="2">
        <v>628.05013232241004</v>
      </c>
      <c r="AKX17" s="2">
        <v>0</v>
      </c>
      <c r="AKY17" s="2">
        <v>14.9163940887964</v>
      </c>
      <c r="AKZ17" s="2">
        <v>0</v>
      </c>
      <c r="ALA17" s="2">
        <v>14.391305970857401</v>
      </c>
      <c r="ALB17" s="2">
        <v>0</v>
      </c>
      <c r="ALC17" s="2">
        <v>14.9163940887964</v>
      </c>
      <c r="ALD17" s="2">
        <v>324.28455983671802</v>
      </c>
      <c r="ALE17" s="2">
        <v>0</v>
      </c>
      <c r="ALF17" s="2">
        <v>0</v>
      </c>
      <c r="ALG17" s="2">
        <v>0</v>
      </c>
      <c r="ALH17" s="2">
        <v>0</v>
      </c>
      <c r="ALI17" s="2">
        <v>0</v>
      </c>
      <c r="ALJ17" s="2">
        <v>0</v>
      </c>
      <c r="ALK17" s="2">
        <v>0</v>
      </c>
      <c r="ALL17" s="2">
        <v>0</v>
      </c>
      <c r="ALM17" s="2">
        <v>0</v>
      </c>
      <c r="ALN17" s="2">
        <v>8.5829248530975502</v>
      </c>
      <c r="ALO17" s="2">
        <v>0</v>
      </c>
    </row>
    <row r="18" spans="1:1003" ht="15.75" customHeight="1" x14ac:dyDescent="0.15">
      <c r="A18" s="2">
        <v>30030</v>
      </c>
      <c r="B18" s="2">
        <v>2008</v>
      </c>
      <c r="C18" s="2" t="s">
        <v>60</v>
      </c>
      <c r="D18" s="2" t="s">
        <v>58</v>
      </c>
      <c r="E18" s="2" t="s">
        <v>1261</v>
      </c>
      <c r="F18" s="2">
        <v>15</v>
      </c>
      <c r="G18" s="2">
        <v>540364.79648582102</v>
      </c>
      <c r="H18" s="2">
        <v>737199.04992831603</v>
      </c>
      <c r="I18" s="2">
        <v>41660.673351077203</v>
      </c>
      <c r="J18" s="2">
        <v>363523.93966332002</v>
      </c>
      <c r="K18" s="2">
        <v>1441.1767802655399</v>
      </c>
      <c r="L18" s="2">
        <v>4070.76608878149</v>
      </c>
      <c r="M18" s="2">
        <v>133234.97885852799</v>
      </c>
      <c r="N18" s="2">
        <v>45838.015192063198</v>
      </c>
      <c r="O18" s="2">
        <v>238398.834710981</v>
      </c>
      <c r="P18" s="2">
        <v>343253.15596793802</v>
      </c>
      <c r="Q18" s="2">
        <v>65436.4343423674</v>
      </c>
      <c r="R18" s="2">
        <v>394393.89842472703</v>
      </c>
      <c r="S18" s="2">
        <v>111749.17568235801</v>
      </c>
      <c r="T18" s="2">
        <v>51678.999205654</v>
      </c>
      <c r="U18" s="2">
        <v>2968885.8962708898</v>
      </c>
      <c r="V18" s="2">
        <v>884.37774668724398</v>
      </c>
      <c r="W18" s="2">
        <v>1140.20462686778</v>
      </c>
      <c r="X18" s="2">
        <v>0</v>
      </c>
      <c r="Y18" s="2">
        <v>8179.4379735234197</v>
      </c>
      <c r="Z18" s="2">
        <v>9919.1184040836306</v>
      </c>
      <c r="AA18" s="2">
        <v>11599.212426493399</v>
      </c>
      <c r="AB18" s="2">
        <v>9364.5146883353791</v>
      </c>
      <c r="AC18" s="2">
        <v>1003.0029512052</v>
      </c>
      <c r="AD18" s="2">
        <v>7015.0009814627801</v>
      </c>
      <c r="AE18" s="2">
        <v>2574.12940699519</v>
      </c>
      <c r="AF18" s="2">
        <v>23497.7283690523</v>
      </c>
      <c r="AG18" s="2">
        <v>2109.03567536635</v>
      </c>
      <c r="AH18" s="2">
        <v>1214844.8638234499</v>
      </c>
      <c r="AI18" s="2">
        <v>979.72453989131702</v>
      </c>
      <c r="AJ18" s="2">
        <v>0</v>
      </c>
      <c r="AK18" s="2">
        <v>5726.75131444201</v>
      </c>
      <c r="AL18" s="2">
        <v>3711.4902283250799</v>
      </c>
      <c r="AM18" s="2">
        <v>5040.3680324232</v>
      </c>
      <c r="AN18" s="2">
        <v>1151.93694904115</v>
      </c>
      <c r="AO18" s="2">
        <v>0</v>
      </c>
      <c r="AP18" s="2">
        <v>2571.6031382608398</v>
      </c>
      <c r="AQ18" s="2">
        <v>2206.8184913023501</v>
      </c>
      <c r="AR18" s="2">
        <v>28572.419725052601</v>
      </c>
      <c r="AS18" s="2">
        <v>841.80888320075201</v>
      </c>
      <c r="AT18" s="2">
        <v>7840.9892829052096</v>
      </c>
      <c r="AU18" s="2">
        <v>241875.77249902199</v>
      </c>
      <c r="AV18" s="2">
        <v>0</v>
      </c>
      <c r="AW18" s="2">
        <v>3070.78532547744</v>
      </c>
      <c r="AX18" s="2">
        <v>1716.2274481967299</v>
      </c>
      <c r="AY18" s="2">
        <v>1384.62697912356</v>
      </c>
      <c r="AZ18" s="2">
        <v>410.01167268445499</v>
      </c>
      <c r="BA18" s="2">
        <v>0</v>
      </c>
      <c r="BB18" s="2">
        <v>374.22769066509102</v>
      </c>
      <c r="BC18" s="2">
        <v>12933.742442799399</v>
      </c>
      <c r="BD18" s="2">
        <v>88341.942629425597</v>
      </c>
      <c r="BE18" s="2">
        <v>15073.0778568931</v>
      </c>
      <c r="BF18" s="2">
        <v>1796.12136910851</v>
      </c>
      <c r="BG18" s="2">
        <v>2287.01984386104</v>
      </c>
      <c r="BH18" s="2">
        <v>58318571.747527502</v>
      </c>
      <c r="BI18" s="2">
        <v>13859.800127505499</v>
      </c>
      <c r="BJ18" s="2">
        <v>14379.8170579079</v>
      </c>
      <c r="BK18" s="2">
        <v>23637.208418410999</v>
      </c>
      <c r="BL18" s="2">
        <v>865.863225425314</v>
      </c>
      <c r="BM18" s="2">
        <v>0</v>
      </c>
      <c r="BN18" s="2">
        <v>12157.0362245671</v>
      </c>
      <c r="BO18" s="2">
        <v>4285.9985057461099</v>
      </c>
      <c r="BP18" s="2">
        <v>151210.522224146</v>
      </c>
      <c r="BQ18" s="2">
        <v>9181.74930740942</v>
      </c>
      <c r="BR18" s="2">
        <v>1788.83631789935</v>
      </c>
      <c r="BS18" s="2">
        <v>1590.62813484049</v>
      </c>
      <c r="BT18" s="2">
        <v>0</v>
      </c>
      <c r="BU18" s="2">
        <v>14411530.6124538</v>
      </c>
      <c r="BV18" s="2">
        <v>20828.629328659401</v>
      </c>
      <c r="BW18" s="2">
        <v>73487.9765258525</v>
      </c>
      <c r="BX18" s="2">
        <v>20277.238938627201</v>
      </c>
      <c r="BY18" s="2">
        <v>883.52247736408697</v>
      </c>
      <c r="BZ18" s="2">
        <v>19286.516932135499</v>
      </c>
      <c r="CA18" s="2">
        <v>3885.4242613576698</v>
      </c>
      <c r="CB18" s="2">
        <v>310284.25359265902</v>
      </c>
      <c r="CC18" s="2">
        <v>15166.379643463</v>
      </c>
      <c r="CD18" s="2">
        <v>1824.75150929851</v>
      </c>
      <c r="CE18" s="2">
        <v>1724.29720696715</v>
      </c>
      <c r="CF18" s="2">
        <v>0</v>
      </c>
      <c r="CG18" s="2">
        <v>35276.475337973701</v>
      </c>
      <c r="CH18" s="2">
        <v>22318547.158517499</v>
      </c>
      <c r="CI18" s="2">
        <v>161933.89721755899</v>
      </c>
      <c r="CJ18" s="2">
        <v>42784.398594912702</v>
      </c>
      <c r="CK18" s="2">
        <v>2634.1990192111498</v>
      </c>
      <c r="CL18" s="2">
        <v>44693.775899636799</v>
      </c>
      <c r="CM18" s="2">
        <v>4246.0791636367503</v>
      </c>
      <c r="CN18" s="2">
        <v>398608.83454126399</v>
      </c>
      <c r="CO18" s="2">
        <v>13451.1799787572</v>
      </c>
      <c r="CP18" s="2">
        <v>1644.6152350720599</v>
      </c>
      <c r="CQ18" s="2">
        <v>1427.57416242251</v>
      </c>
      <c r="CR18" s="2">
        <v>0</v>
      </c>
      <c r="CS18" s="2">
        <v>27804.753872915298</v>
      </c>
      <c r="CT18" s="2">
        <v>157770.45167319701</v>
      </c>
      <c r="CU18" s="2">
        <v>14330085.124639099</v>
      </c>
      <c r="CV18" s="2">
        <v>37710.939052350797</v>
      </c>
      <c r="CW18" s="2">
        <v>2811.59528158586</v>
      </c>
      <c r="CX18" s="2">
        <v>152441.349609047</v>
      </c>
      <c r="CY18" s="2">
        <v>3546.3756759164098</v>
      </c>
      <c r="CZ18" s="2">
        <v>144149.77959501301</v>
      </c>
      <c r="DA18" s="2">
        <v>6735.5622620252498</v>
      </c>
      <c r="DB18" s="2">
        <v>388.481116533293</v>
      </c>
      <c r="DC18" s="2">
        <v>1115.64700760818</v>
      </c>
      <c r="DD18" s="2">
        <v>0</v>
      </c>
      <c r="DE18" s="2">
        <v>9476.2006430416805</v>
      </c>
      <c r="DF18" s="2">
        <v>81788.033784749496</v>
      </c>
      <c r="DG18" s="2">
        <v>15402.676672093299</v>
      </c>
      <c r="DH18" s="2">
        <v>3541836.72457672</v>
      </c>
      <c r="DI18" s="2">
        <v>1993.6440326299</v>
      </c>
      <c r="DJ18" s="2">
        <v>24742.738240497401</v>
      </c>
      <c r="DK18" s="2">
        <v>2506.7958358343999</v>
      </c>
      <c r="DL18" s="2">
        <v>3978.7941190886199</v>
      </c>
      <c r="DM18" s="2">
        <v>0</v>
      </c>
      <c r="DN18" s="2">
        <v>0</v>
      </c>
      <c r="DO18" s="2">
        <v>213.24076884066901</v>
      </c>
      <c r="DP18" s="2">
        <v>0</v>
      </c>
      <c r="DQ18" s="2">
        <v>0</v>
      </c>
      <c r="DR18" s="2">
        <v>0</v>
      </c>
      <c r="DS18" s="2">
        <v>0</v>
      </c>
      <c r="DT18" s="2">
        <v>1413.2199804095801</v>
      </c>
      <c r="DU18" s="2">
        <v>552449.09466592595</v>
      </c>
      <c r="DV18" s="2">
        <v>1261.6010099566899</v>
      </c>
      <c r="DW18" s="2">
        <v>1090.7323598816799</v>
      </c>
      <c r="DX18" s="2">
        <v>221010.718609793</v>
      </c>
      <c r="DY18" s="2">
        <v>11469.378921633401</v>
      </c>
      <c r="DZ18" s="2">
        <v>1214.7618242052399</v>
      </c>
      <c r="EA18" s="2">
        <v>1437.22471232064</v>
      </c>
      <c r="EB18" s="2">
        <v>0</v>
      </c>
      <c r="EC18" s="2">
        <v>22239.5110482606</v>
      </c>
      <c r="ED18" s="2">
        <v>100190.208310113</v>
      </c>
      <c r="EE18" s="2">
        <v>54202.844366899</v>
      </c>
      <c r="EF18" s="2">
        <v>23970.190360569199</v>
      </c>
      <c r="EG18" s="2">
        <v>2806.3943303821902</v>
      </c>
      <c r="EH18" s="2">
        <v>8813816.1873789802</v>
      </c>
      <c r="EI18" s="2">
        <v>3480.2047354093902</v>
      </c>
      <c r="EJ18" s="2">
        <v>40490.235868582902</v>
      </c>
      <c r="EK18" s="2">
        <v>1307.93670739851</v>
      </c>
      <c r="EL18" s="2">
        <v>10927.1823468974</v>
      </c>
      <c r="EM18" s="2">
        <v>17199.843439077002</v>
      </c>
      <c r="EN18" s="2">
        <v>0</v>
      </c>
      <c r="EO18" s="2">
        <v>4892.0340146388999</v>
      </c>
      <c r="EP18" s="2">
        <v>2745.8070974155698</v>
      </c>
      <c r="EQ18" s="2">
        <v>2216.70088625265</v>
      </c>
      <c r="ER18" s="2">
        <v>626.19998000715896</v>
      </c>
      <c r="ES18" s="2">
        <v>0</v>
      </c>
      <c r="ET18" s="2">
        <v>574.53139689572697</v>
      </c>
      <c r="EU18" s="2">
        <v>347732.58916739502</v>
      </c>
      <c r="EV18" s="2">
        <v>75336.109236146993</v>
      </c>
      <c r="EW18" s="2">
        <v>28310.116748606801</v>
      </c>
      <c r="EX18" s="2">
        <v>29115.404442696799</v>
      </c>
      <c r="EY18" s="2">
        <v>0</v>
      </c>
      <c r="EZ18" s="2">
        <v>130525.749657778</v>
      </c>
      <c r="FA18" s="2">
        <v>393049.783332647</v>
      </c>
      <c r="FB18" s="2">
        <v>348905.51152510801</v>
      </c>
      <c r="FC18" s="2">
        <v>138574.51344236301</v>
      </c>
      <c r="FD18" s="2">
        <v>12132.358092378399</v>
      </c>
      <c r="FE18" s="2">
        <v>265118.38112312497</v>
      </c>
      <c r="FF18" s="2">
        <v>40756.300878879403</v>
      </c>
      <c r="FG18" s="2">
        <v>3020564.8954765401</v>
      </c>
      <c r="FH18" s="2">
        <v>1238342.5921925099</v>
      </c>
      <c r="FI18" s="2">
        <v>270448.19222407503</v>
      </c>
      <c r="FJ18" s="2">
        <v>58406913.690156899</v>
      </c>
      <c r="FK18" s="2">
        <v>14562741.1346779</v>
      </c>
      <c r="FL18" s="2">
        <v>22628831.412110198</v>
      </c>
      <c r="FM18" s="2">
        <v>1046994.33812418</v>
      </c>
      <c r="FN18" s="2">
        <v>14728693.959180299</v>
      </c>
      <c r="FO18" s="2">
        <v>3685986.50417173</v>
      </c>
      <c r="FP18" s="2">
        <v>556427.88878501498</v>
      </c>
      <c r="FQ18" s="2">
        <v>9034826.9059887696</v>
      </c>
      <c r="FR18" s="2">
        <v>388222.82503597799</v>
      </c>
      <c r="FS18" s="2">
        <v>2618306.9745511301</v>
      </c>
      <c r="FT18" s="2">
        <v>1752856.31955269</v>
      </c>
      <c r="FU18" s="2">
        <v>570082.58576179505</v>
      </c>
      <c r="FV18" s="2">
        <v>161237593762.61401</v>
      </c>
      <c r="FW18" s="2">
        <v>18451096172.166901</v>
      </c>
      <c r="FX18" s="2">
        <v>886073.10780518001</v>
      </c>
      <c r="FY18" s="2">
        <v>2404940.16522235</v>
      </c>
      <c r="FZ18" s="2">
        <v>112444.782614916</v>
      </c>
      <c r="GA18" s="2">
        <v>5979257.5256878203</v>
      </c>
      <c r="GB18" s="2">
        <v>4063.8749212723901</v>
      </c>
      <c r="GC18" s="2">
        <v>13668.751428093299</v>
      </c>
      <c r="GD18" s="2">
        <v>588337.14269590203</v>
      </c>
      <c r="GE18" s="2">
        <v>661485.43155545904</v>
      </c>
      <c r="GF18" s="2">
        <v>502815.297332238</v>
      </c>
      <c r="GG18" s="2">
        <v>3523274.4181071501</v>
      </c>
      <c r="GH18" s="2">
        <v>10593831.3519664</v>
      </c>
      <c r="GI18" s="2">
        <v>5503321.2280353997</v>
      </c>
      <c r="GJ18" s="2">
        <v>2805202.5513494899</v>
      </c>
      <c r="GK18" s="2">
        <v>0</v>
      </c>
      <c r="GL18" s="2">
        <v>6121392.3412110005</v>
      </c>
      <c r="GM18" s="2">
        <v>6786338.6216878695</v>
      </c>
      <c r="GN18" s="2">
        <v>74016.626974807601</v>
      </c>
      <c r="GO18" s="2">
        <v>2247141.5706406301</v>
      </c>
      <c r="GP18" s="2">
        <v>917595.59753116604</v>
      </c>
      <c r="GQ18" s="2">
        <v>882083.24430491705</v>
      </c>
      <c r="GR18" s="2">
        <v>4130717.72552924</v>
      </c>
      <c r="GS18" s="2">
        <v>15169833.997957099</v>
      </c>
      <c r="GT18" s="2">
        <v>235.63246600316401</v>
      </c>
      <c r="GU18" s="2">
        <v>24.387443822248901</v>
      </c>
      <c r="GV18" s="2">
        <v>113.037588794893</v>
      </c>
      <c r="GW18" s="2">
        <v>122.594877208271</v>
      </c>
      <c r="GX18" s="2">
        <v>72.644248164659402</v>
      </c>
      <c r="GY18" s="2">
        <v>0</v>
      </c>
      <c r="GZ18" s="2">
        <v>0</v>
      </c>
      <c r="HA18" s="2">
        <v>0</v>
      </c>
      <c r="HB18" s="2">
        <v>0</v>
      </c>
      <c r="HC18" s="2">
        <v>0.28502497090747297</v>
      </c>
      <c r="HD18" s="2">
        <v>0</v>
      </c>
      <c r="HE18" s="2">
        <v>0.10603427479486301</v>
      </c>
      <c r="HF18" s="2">
        <v>0.10603427479486301</v>
      </c>
      <c r="HG18" s="2">
        <v>0</v>
      </c>
      <c r="HH18" s="2">
        <v>0</v>
      </c>
      <c r="HI18" s="2">
        <v>0</v>
      </c>
      <c r="HJ18" s="2">
        <v>0</v>
      </c>
      <c r="HK18" s="2">
        <v>0</v>
      </c>
      <c r="HL18" s="2">
        <v>1.78565269174417E-2</v>
      </c>
      <c r="HM18" s="2">
        <v>1.78565269174417E-2</v>
      </c>
      <c r="HN18" s="2">
        <v>0</v>
      </c>
      <c r="HO18" s="2">
        <v>0</v>
      </c>
      <c r="HP18" s="2">
        <v>0</v>
      </c>
      <c r="HQ18" s="2">
        <v>0</v>
      </c>
      <c r="HR18" s="2">
        <v>0</v>
      </c>
      <c r="HS18" s="75">
        <v>3.9939231241926899E-9</v>
      </c>
      <c r="HT18" s="2">
        <v>1.2146928719853799E-2</v>
      </c>
      <c r="HU18" s="2">
        <v>0</v>
      </c>
      <c r="HV18" s="2">
        <v>0</v>
      </c>
      <c r="HW18" s="75">
        <v>2.3394404699958698E-5</v>
      </c>
      <c r="HX18" s="2">
        <v>0</v>
      </c>
      <c r="HY18" s="2">
        <v>0</v>
      </c>
      <c r="HZ18" s="2">
        <v>0</v>
      </c>
      <c r="IA18" s="2">
        <v>0</v>
      </c>
      <c r="IB18" s="2">
        <v>0</v>
      </c>
      <c r="IC18" s="2">
        <v>0</v>
      </c>
      <c r="ID18" s="2">
        <v>0</v>
      </c>
      <c r="IE18" s="2">
        <v>0</v>
      </c>
      <c r="IF18" s="2">
        <v>0</v>
      </c>
      <c r="IG18" s="2">
        <v>9.5902117961131003E-3</v>
      </c>
      <c r="IH18" s="2">
        <v>0</v>
      </c>
      <c r="II18" s="2">
        <v>6.7776145551647002E-3</v>
      </c>
      <c r="IJ18" s="2">
        <v>0</v>
      </c>
      <c r="IK18" s="2">
        <v>0</v>
      </c>
      <c r="IL18" s="2">
        <v>0</v>
      </c>
      <c r="IM18" s="2">
        <v>0</v>
      </c>
      <c r="IN18" s="2">
        <v>0</v>
      </c>
      <c r="IO18" s="2">
        <v>0</v>
      </c>
      <c r="IP18" s="2">
        <v>0</v>
      </c>
      <c r="IQ18" s="2">
        <v>1.50814864535108</v>
      </c>
      <c r="IR18" s="2">
        <v>2.8786262294262802E-2</v>
      </c>
      <c r="IS18" s="2">
        <v>0</v>
      </c>
      <c r="IT18" s="2">
        <v>2.150702722564E-4</v>
      </c>
      <c r="IU18" s="2">
        <v>5.6910678862872001E-3</v>
      </c>
      <c r="IV18" s="2">
        <v>4.6545856141249004E-3</v>
      </c>
      <c r="IW18" s="2">
        <v>0</v>
      </c>
      <c r="IX18" s="2">
        <v>1.5100754570581401E-2</v>
      </c>
      <c r="IY18" s="2">
        <v>9.0219395352814005E-3</v>
      </c>
      <c r="IZ18" s="2">
        <v>1.20795403890822E-2</v>
      </c>
      <c r="JA18" s="2">
        <v>7.6928936147587695E-2</v>
      </c>
      <c r="JB18" s="2">
        <v>1.775361896726E-4</v>
      </c>
      <c r="JC18" s="75">
        <v>5.5006684327790699E-6</v>
      </c>
      <c r="JD18" s="2">
        <v>0</v>
      </c>
      <c r="JE18" s="2">
        <v>2.0356510628475998E-3</v>
      </c>
      <c r="JF18" s="2">
        <v>0</v>
      </c>
      <c r="JG18" s="2">
        <v>9.9188470840451994E-3</v>
      </c>
      <c r="JH18" s="2">
        <v>0</v>
      </c>
      <c r="JI18" s="2">
        <v>0</v>
      </c>
      <c r="JJ18" s="2">
        <v>0</v>
      </c>
      <c r="JK18" s="2">
        <v>0</v>
      </c>
      <c r="JL18" s="2">
        <v>0</v>
      </c>
      <c r="JM18" s="2">
        <v>1.6196499506545899E-2</v>
      </c>
      <c r="JN18" s="2">
        <v>0</v>
      </c>
      <c r="JO18" s="2">
        <v>8.5152208510333796E-2</v>
      </c>
      <c r="JP18" s="2">
        <v>0</v>
      </c>
      <c r="JQ18" s="2">
        <v>0</v>
      </c>
      <c r="JR18" s="2">
        <v>0</v>
      </c>
      <c r="JS18" s="2">
        <v>0</v>
      </c>
      <c r="JT18" s="2">
        <v>0</v>
      </c>
      <c r="JU18" s="2">
        <v>0</v>
      </c>
      <c r="JV18" s="2">
        <v>1.2137446853843999E-3</v>
      </c>
      <c r="JW18" s="2">
        <v>1.1392578755906E-2</v>
      </c>
      <c r="JX18" s="2">
        <v>2.2345663662549602</v>
      </c>
      <c r="JY18" s="2">
        <v>4.6529679281285796</v>
      </c>
      <c r="JZ18" s="2">
        <v>0.29431171498911302</v>
      </c>
      <c r="KA18" s="2">
        <v>7.5455045630515999E-3</v>
      </c>
      <c r="KB18" s="2">
        <v>1.6295528919553799</v>
      </c>
      <c r="KC18" s="2">
        <v>0.40630047765751398</v>
      </c>
      <c r="KD18" s="2">
        <v>1.9157683421307799E-2</v>
      </c>
      <c r="KE18" s="2">
        <v>8.5670731893396999E-3</v>
      </c>
      <c r="KF18" s="2">
        <v>2.8444295020903002E-3</v>
      </c>
      <c r="KG18" s="2">
        <v>5.3915379525739998E-4</v>
      </c>
      <c r="KH18" s="2">
        <v>1.1335024056712E-3</v>
      </c>
      <c r="KI18" s="2">
        <v>1.4119604507210001E-3</v>
      </c>
      <c r="KJ18" s="2">
        <v>8.9960776355874992E-3</v>
      </c>
      <c r="KK18" s="2">
        <v>2.9184177711437998E-3</v>
      </c>
      <c r="KL18" s="2">
        <v>5.4871994817235897E-2</v>
      </c>
      <c r="KM18" s="2">
        <v>6.7752223925729004E-3</v>
      </c>
      <c r="KN18" s="2">
        <v>1.477823548179E-4</v>
      </c>
      <c r="KO18" s="2">
        <v>0</v>
      </c>
      <c r="KP18" s="2">
        <v>0</v>
      </c>
      <c r="KQ18" s="2">
        <v>0</v>
      </c>
      <c r="KR18" s="2">
        <v>0</v>
      </c>
      <c r="KS18" s="2">
        <v>0</v>
      </c>
      <c r="KT18" s="2">
        <v>0</v>
      </c>
      <c r="KU18" s="2">
        <v>0</v>
      </c>
      <c r="KV18" s="2">
        <v>3.4209548981779998E-4</v>
      </c>
      <c r="KW18" s="2">
        <v>2.269769534521E-4</v>
      </c>
      <c r="KX18" s="2">
        <v>2.8651382009193802E-2</v>
      </c>
      <c r="KY18" s="2">
        <v>2.71628474029127E-2</v>
      </c>
      <c r="KZ18" s="2">
        <v>0</v>
      </c>
      <c r="LA18" s="2">
        <v>8.9903385682706796E-2</v>
      </c>
      <c r="LB18" s="2">
        <v>0.96941180525608905</v>
      </c>
      <c r="LC18" s="2">
        <v>2.1927567640548E-3</v>
      </c>
      <c r="LD18" s="2">
        <v>0.14655789692729801</v>
      </c>
      <c r="LE18" s="2">
        <v>0</v>
      </c>
      <c r="LF18" s="2">
        <v>5.0536275678539995E-4</v>
      </c>
      <c r="LG18" s="2">
        <v>0</v>
      </c>
      <c r="LH18" s="2">
        <v>0.19621313778049901</v>
      </c>
      <c r="LI18" s="2">
        <v>0</v>
      </c>
      <c r="LJ18" s="2">
        <v>0.41300467221803999</v>
      </c>
      <c r="LK18" s="2">
        <v>0.16802573897089501</v>
      </c>
      <c r="LL18" s="75">
        <v>2.3819210870035101E-5</v>
      </c>
      <c r="LM18" s="2">
        <v>7.6909826722205699E-2</v>
      </c>
      <c r="LN18" s="2">
        <v>0</v>
      </c>
      <c r="LO18" s="2">
        <v>13.1824454157</v>
      </c>
      <c r="LP18" s="2">
        <v>8.8212338423999999</v>
      </c>
      <c r="LQ18" s="2">
        <v>0</v>
      </c>
      <c r="LR18" s="2">
        <v>0.37646457659999999</v>
      </c>
      <c r="LS18" s="2">
        <v>0.38237859540000002</v>
      </c>
      <c r="LT18" s="2">
        <v>0.18321762599999999</v>
      </c>
      <c r="LU18" s="2">
        <v>0.1126162575</v>
      </c>
      <c r="LV18" s="2">
        <v>2.3950072566</v>
      </c>
      <c r="LW18" s="2">
        <v>2.9859948616736302E-2</v>
      </c>
      <c r="LX18" s="2">
        <v>0</v>
      </c>
      <c r="LY18" s="2">
        <v>3.8925300584696503E-2</v>
      </c>
      <c r="LZ18" s="2">
        <v>3.2013961639090001E-4</v>
      </c>
      <c r="MA18" s="2">
        <v>0</v>
      </c>
      <c r="MB18" s="2">
        <v>1.6183444726247001E-3</v>
      </c>
      <c r="MC18" s="2">
        <v>7.1727873222807003E-3</v>
      </c>
      <c r="MD18" s="2">
        <v>2.0074585502283999E-3</v>
      </c>
      <c r="ME18" s="75">
        <v>6.0353465166727399E-5</v>
      </c>
      <c r="MF18" s="2">
        <v>8.3920374223566893E-2</v>
      </c>
      <c r="MG18" s="2">
        <v>1.4936370664576999E-3</v>
      </c>
      <c r="MH18" s="2">
        <v>6.5732321644247402E-2</v>
      </c>
      <c r="MI18" s="2">
        <v>8.4855656332679993E-3</v>
      </c>
      <c r="MJ18" s="2">
        <v>0</v>
      </c>
      <c r="MK18" s="2">
        <v>0</v>
      </c>
      <c r="ML18" s="2">
        <v>0</v>
      </c>
      <c r="MM18" s="2">
        <v>0</v>
      </c>
      <c r="MN18" s="2">
        <v>0</v>
      </c>
      <c r="MO18" s="2">
        <v>8.3157407125622994E-3</v>
      </c>
      <c r="MP18" s="2">
        <v>1.1087654283416499</v>
      </c>
      <c r="MQ18" s="2">
        <v>3.1745026891849097E-2</v>
      </c>
      <c r="MR18" s="2">
        <v>1.7360995732162201</v>
      </c>
      <c r="MS18" s="2">
        <v>1.4522236115774501</v>
      </c>
      <c r="MT18" s="2">
        <v>2.99149792899E-4</v>
      </c>
      <c r="MU18" s="2">
        <v>5.0316656594109996E-4</v>
      </c>
      <c r="MV18" s="75">
        <v>1.38253670093188E-5</v>
      </c>
      <c r="MW18" s="2">
        <v>1.5555027786865201E-2</v>
      </c>
      <c r="MX18" s="2">
        <v>1.3081690344471E-3</v>
      </c>
      <c r="MY18" s="2">
        <v>7.1888389394990002E-4</v>
      </c>
      <c r="MZ18" s="2">
        <v>0.15260252421206799</v>
      </c>
      <c r="NA18" s="2">
        <v>1.0432263546797</v>
      </c>
      <c r="NB18" s="2">
        <v>0.61666756202440598</v>
      </c>
      <c r="NC18" s="2">
        <v>0</v>
      </c>
      <c r="ND18" s="2">
        <v>0</v>
      </c>
      <c r="NE18" s="2">
        <v>3.8427942937611002E-2</v>
      </c>
      <c r="NF18" s="2">
        <v>0</v>
      </c>
      <c r="NG18" s="2">
        <v>5.1534320264089703E-2</v>
      </c>
      <c r="NH18" s="2">
        <v>0</v>
      </c>
      <c r="NI18" s="2">
        <v>0</v>
      </c>
      <c r="NJ18" s="2">
        <v>3.1571609299250902E-2</v>
      </c>
      <c r="NK18" s="2">
        <v>2.9423664322502398E-2</v>
      </c>
      <c r="NL18" s="2">
        <v>1.60026178887792E-2</v>
      </c>
      <c r="NM18" s="2">
        <v>2.55917676731491E-2</v>
      </c>
      <c r="NN18" s="2">
        <v>5.0203716703385801</v>
      </c>
      <c r="NO18" s="2">
        <v>2.9676209237971301</v>
      </c>
      <c r="NP18" s="2">
        <v>0</v>
      </c>
      <c r="NQ18" s="2">
        <v>0</v>
      </c>
      <c r="NR18" s="2">
        <v>0.18492875990714699</v>
      </c>
      <c r="NS18" s="2">
        <v>0</v>
      </c>
      <c r="NT18" s="2">
        <v>0.248001251447896</v>
      </c>
      <c r="NU18" s="2">
        <v>0</v>
      </c>
      <c r="NV18" s="2">
        <v>0</v>
      </c>
      <c r="NW18" s="2">
        <v>0.151933674031482</v>
      </c>
      <c r="NX18" s="2">
        <v>0.141597008299888</v>
      </c>
      <c r="NY18" s="2">
        <v>7.7010218482015905E-2</v>
      </c>
      <c r="NZ18" s="2">
        <v>0.123156575602053</v>
      </c>
      <c r="OA18" s="2">
        <v>0.268637796048592</v>
      </c>
      <c r="OB18" s="2">
        <v>0.268637796048592</v>
      </c>
      <c r="OC18" s="2">
        <v>0</v>
      </c>
      <c r="OD18" s="2">
        <v>0</v>
      </c>
      <c r="OE18" s="2">
        <v>0</v>
      </c>
      <c r="OF18" s="2">
        <v>0</v>
      </c>
      <c r="OG18" s="2">
        <v>0</v>
      </c>
      <c r="OH18" s="2">
        <v>0</v>
      </c>
      <c r="OI18" s="2">
        <v>0.121149787372121</v>
      </c>
      <c r="OJ18" s="2">
        <v>5.6927848951275901E-2</v>
      </c>
      <c r="OK18" s="2">
        <v>6.3748196950310005E-4</v>
      </c>
      <c r="OL18" s="2">
        <v>1.4292293136885299E-2</v>
      </c>
      <c r="OM18" s="2">
        <v>4.8069167238411801</v>
      </c>
      <c r="ON18" s="2">
        <v>0</v>
      </c>
      <c r="OO18" s="2">
        <v>0.23565512109431599</v>
      </c>
      <c r="OP18" s="2">
        <v>5.0219600773636097</v>
      </c>
      <c r="OQ18" s="2">
        <v>4.1073386573246404</v>
      </c>
      <c r="OR18" s="2">
        <v>0</v>
      </c>
      <c r="OS18" s="2">
        <v>2.7319967684778899</v>
      </c>
      <c r="OT18" s="2">
        <v>1.6322303326358001</v>
      </c>
      <c r="OU18" s="2">
        <v>2.18540505068286</v>
      </c>
      <c r="OV18" s="2">
        <v>13.917821389342601</v>
      </c>
      <c r="OW18" s="2">
        <v>3.2119474176365799E-2</v>
      </c>
      <c r="OX18" s="2">
        <v>1.07647489759762E-2</v>
      </c>
      <c r="OY18" s="2">
        <v>0</v>
      </c>
      <c r="OZ18" s="2">
        <v>7.0785691976322402</v>
      </c>
      <c r="PA18" s="2">
        <v>0</v>
      </c>
      <c r="PB18" s="2">
        <v>10.692090539521899</v>
      </c>
      <c r="PC18" s="2">
        <v>0</v>
      </c>
      <c r="PD18" s="2">
        <v>0</v>
      </c>
      <c r="PE18" s="2">
        <v>0</v>
      </c>
      <c r="PF18" s="2">
        <v>0</v>
      </c>
      <c r="PG18" s="2">
        <v>0</v>
      </c>
      <c r="PH18" s="2">
        <v>2.6149773559770302</v>
      </c>
      <c r="PI18" s="2">
        <v>0</v>
      </c>
      <c r="PJ18" s="2">
        <v>0.103171173208407</v>
      </c>
      <c r="PK18" s="2">
        <v>0</v>
      </c>
      <c r="PL18" s="2">
        <v>0</v>
      </c>
      <c r="PM18" s="2">
        <v>0</v>
      </c>
      <c r="PN18" s="2">
        <v>0</v>
      </c>
      <c r="PO18" s="2">
        <v>5.28180026573834E-2</v>
      </c>
      <c r="PP18" s="2">
        <v>0</v>
      </c>
      <c r="PQ18" s="2">
        <v>1.30834059974438</v>
      </c>
      <c r="PR18" s="2">
        <v>9.9770134146739409</v>
      </c>
      <c r="PS18" s="2">
        <v>5.2825249506239999E-2</v>
      </c>
      <c r="PT18" s="2">
        <v>2.2516608710972799</v>
      </c>
      <c r="PU18" s="2">
        <v>8.8253300192377999E-3</v>
      </c>
      <c r="PV18" s="2">
        <v>3.2237423355835002E-3</v>
      </c>
      <c r="PW18" s="2">
        <v>-0.45303564597004697</v>
      </c>
      <c r="PX18" s="2">
        <v>-1.2448531788214099</v>
      </c>
      <c r="PY18" s="2">
        <v>-90.634233619134307</v>
      </c>
      <c r="PZ18" s="2">
        <v>-46.0734321156555</v>
      </c>
      <c r="QA18" s="2">
        <v>4.66394001999904</v>
      </c>
      <c r="QB18" s="2">
        <v>3.5871513898891898</v>
      </c>
      <c r="QC18" s="2">
        <v>1.74700157690443</v>
      </c>
      <c r="QD18" s="2">
        <v>0.27304260858269502</v>
      </c>
      <c r="QE18" s="2">
        <v>0.47461304929738402</v>
      </c>
      <c r="QF18" s="2">
        <v>0.59120726312635796</v>
      </c>
      <c r="QG18" s="2">
        <v>11.890454156922001</v>
      </c>
      <c r="QH18" s="2">
        <v>3.0413260464518399</v>
      </c>
      <c r="QI18" s="2">
        <v>19.324665602387402</v>
      </c>
      <c r="QJ18" s="2">
        <v>2.3959283719928099</v>
      </c>
      <c r="QK18" s="2">
        <v>8.8835575159764493E-2</v>
      </c>
      <c r="QL18" s="2">
        <v>0</v>
      </c>
      <c r="QM18" s="2">
        <v>0</v>
      </c>
      <c r="QN18" s="2">
        <v>0</v>
      </c>
      <c r="QO18" s="2">
        <v>0</v>
      </c>
      <c r="QP18" s="2">
        <v>0</v>
      </c>
      <c r="QQ18" s="2">
        <v>0</v>
      </c>
      <c r="QR18" s="2">
        <v>0</v>
      </c>
      <c r="QS18" s="2">
        <v>0.223730807277602</v>
      </c>
      <c r="QT18" s="2">
        <v>0.15585261470311901</v>
      </c>
      <c r="QU18" s="2">
        <v>2.1741091319467699E-2</v>
      </c>
      <c r="QV18" s="2">
        <v>1.3803867504423E-3</v>
      </c>
      <c r="QW18" s="2">
        <v>1.9132160361131599E-2</v>
      </c>
      <c r="QX18" s="2">
        <v>7.13001997862807</v>
      </c>
      <c r="QY18" s="2">
        <v>0.75152547336744302</v>
      </c>
      <c r="QZ18" s="2">
        <v>1.1778930710455601E-2</v>
      </c>
      <c r="RA18" s="2">
        <v>0.20072538375183999</v>
      </c>
      <c r="RB18" s="2">
        <v>10.470712690978999</v>
      </c>
      <c r="RC18" s="2">
        <v>0</v>
      </c>
      <c r="RD18" s="2">
        <v>1.16859029184353</v>
      </c>
      <c r="RE18" s="2">
        <v>0</v>
      </c>
      <c r="RF18" s="2">
        <v>0</v>
      </c>
      <c r="RG18" s="2">
        <v>0</v>
      </c>
      <c r="RH18" s="2">
        <v>0</v>
      </c>
      <c r="RI18" s="2">
        <v>0</v>
      </c>
      <c r="RJ18" s="2">
        <v>0</v>
      </c>
      <c r="RK18" s="2">
        <v>-12.5311489645128</v>
      </c>
      <c r="RL18" s="2">
        <v>0</v>
      </c>
      <c r="RM18" s="2">
        <v>0</v>
      </c>
      <c r="RN18" s="2">
        <v>0</v>
      </c>
      <c r="RO18" s="2">
        <v>11.9925178771121</v>
      </c>
      <c r="RP18" s="2">
        <v>37.361491391413999</v>
      </c>
      <c r="RQ18" s="2">
        <v>44.750994384149699</v>
      </c>
      <c r="RR18" s="2">
        <v>0.56704962535238301</v>
      </c>
      <c r="RS18" s="2">
        <v>0</v>
      </c>
      <c r="RT18" s="2">
        <v>7.6582520573838006E-2</v>
      </c>
      <c r="RU18" s="2">
        <v>0</v>
      </c>
      <c r="RV18" s="2">
        <v>13.510497704025999</v>
      </c>
      <c r="RW18" s="2">
        <v>4.5136230203084798E-2</v>
      </c>
      <c r="RX18" s="2">
        <v>0</v>
      </c>
      <c r="RY18" s="2">
        <v>0</v>
      </c>
      <c r="RZ18" s="2">
        <v>0</v>
      </c>
      <c r="SA18" s="2">
        <v>0</v>
      </c>
      <c r="SB18" s="2">
        <v>0</v>
      </c>
      <c r="SC18" s="2">
        <v>0</v>
      </c>
      <c r="SD18" s="2">
        <v>0</v>
      </c>
      <c r="SE18" s="2">
        <v>0</v>
      </c>
      <c r="SF18" s="2">
        <v>0</v>
      </c>
      <c r="SG18" s="2">
        <v>0</v>
      </c>
      <c r="SH18" s="2">
        <v>0</v>
      </c>
      <c r="SI18" s="2">
        <v>0</v>
      </c>
      <c r="SJ18" s="2">
        <v>0</v>
      </c>
      <c r="SK18" s="2">
        <v>0</v>
      </c>
      <c r="SL18" s="2">
        <v>0</v>
      </c>
      <c r="SM18" s="2">
        <v>0</v>
      </c>
      <c r="SN18" s="2">
        <v>0</v>
      </c>
      <c r="SO18" s="2">
        <v>0</v>
      </c>
      <c r="SP18" s="2">
        <v>0</v>
      </c>
      <c r="SQ18" s="2">
        <v>0</v>
      </c>
      <c r="SR18" s="2">
        <v>0</v>
      </c>
      <c r="SS18" s="2">
        <v>0</v>
      </c>
      <c r="ST18" s="2">
        <v>0.379878386827879</v>
      </c>
      <c r="SU18" s="2">
        <v>3.5383593822380499</v>
      </c>
      <c r="SV18" s="2">
        <v>0</v>
      </c>
      <c r="SW18" s="2">
        <v>0</v>
      </c>
      <c r="SX18" s="2">
        <v>0.55795115123441297</v>
      </c>
      <c r="SY18" s="2">
        <v>0.76911220446198902</v>
      </c>
      <c r="SZ18" s="2">
        <v>0.62483287321450198</v>
      </c>
      <c r="TA18" s="2">
        <v>0.18374311736176099</v>
      </c>
      <c r="TB18" s="2">
        <v>0</v>
      </c>
      <c r="TC18" s="2">
        <v>0.142498081164983</v>
      </c>
      <c r="TD18" s="2">
        <v>5.7961426806085701</v>
      </c>
      <c r="TE18" s="2">
        <v>7.3929499243575201</v>
      </c>
      <c r="TF18" s="2">
        <v>0.88095049106478396</v>
      </c>
      <c r="TG18" s="2">
        <v>0.35031380543078799</v>
      </c>
      <c r="TH18" s="2">
        <v>0</v>
      </c>
      <c r="TI18" s="2">
        <v>2.5192549711003198</v>
      </c>
      <c r="TJ18" s="2">
        <v>7.0080123097057898</v>
      </c>
      <c r="TK18" s="2">
        <v>11.5934316698961</v>
      </c>
      <c r="TL18" s="2">
        <v>0.42197895271311497</v>
      </c>
      <c r="TM18" s="2">
        <v>0</v>
      </c>
      <c r="TN18" s="2">
        <v>5.1058153718642201</v>
      </c>
      <c r="TO18" s="2">
        <v>2.0887838952813</v>
      </c>
      <c r="TP18" s="2">
        <v>2.83446808722239</v>
      </c>
      <c r="TQ18" s="2">
        <v>0.55222586531070095</v>
      </c>
      <c r="TR18" s="2">
        <v>6.2255467746578697E-2</v>
      </c>
      <c r="TS18" s="2">
        <v>0</v>
      </c>
      <c r="TT18" s="2">
        <v>0</v>
      </c>
      <c r="TU18" s="2">
        <v>6.3648862756996296</v>
      </c>
      <c r="TV18" s="2">
        <v>22.6862351914776</v>
      </c>
      <c r="TW18" s="2">
        <v>6.1963904486007504</v>
      </c>
      <c r="TX18" s="2">
        <v>0.27274936208629103</v>
      </c>
      <c r="TY18" s="2">
        <v>4.5944619872918997</v>
      </c>
      <c r="TZ18" s="2">
        <v>1.1873216987138899</v>
      </c>
      <c r="UA18" s="2">
        <v>4.7367958205320901E-2</v>
      </c>
      <c r="UB18" s="2">
        <v>5.6991025715753003E-3</v>
      </c>
      <c r="UC18" s="2">
        <v>0</v>
      </c>
      <c r="UD18" s="2">
        <v>0</v>
      </c>
      <c r="UE18" s="2">
        <v>0</v>
      </c>
      <c r="UF18" s="2">
        <v>0</v>
      </c>
      <c r="UG18" s="2">
        <v>0.50575537839264095</v>
      </c>
      <c r="UH18" s="2">
        <v>0</v>
      </c>
      <c r="UI18" s="2">
        <v>8.2271861828456996E-3</v>
      </c>
      <c r="UJ18" s="2">
        <v>0</v>
      </c>
      <c r="UK18" s="2">
        <v>0</v>
      </c>
      <c r="UL18" s="2">
        <v>0</v>
      </c>
      <c r="UM18" s="2">
        <v>0</v>
      </c>
      <c r="UN18" s="2">
        <v>0</v>
      </c>
      <c r="UO18" s="2">
        <v>0</v>
      </c>
      <c r="UP18" s="2">
        <v>0</v>
      </c>
      <c r="UQ18" s="2">
        <v>0</v>
      </c>
      <c r="UR18" s="2">
        <v>0</v>
      </c>
      <c r="US18" s="2">
        <v>0</v>
      </c>
      <c r="UT18" s="2">
        <v>0</v>
      </c>
      <c r="UU18" s="2">
        <v>0</v>
      </c>
      <c r="UV18" s="2">
        <v>0</v>
      </c>
      <c r="UW18" s="2">
        <v>2.1036650751022502E-2</v>
      </c>
      <c r="UX18" s="2">
        <v>1.2133124532087E-3</v>
      </c>
      <c r="UY18" s="2">
        <v>0</v>
      </c>
      <c r="UZ18" s="2">
        <v>0</v>
      </c>
      <c r="VA18" s="2">
        <v>0</v>
      </c>
      <c r="VB18" s="2">
        <v>0</v>
      </c>
      <c r="VC18" s="2">
        <v>4.8105966091140102E-2</v>
      </c>
      <c r="VD18" s="2">
        <v>0</v>
      </c>
      <c r="VE18" s="2">
        <v>6.2265912784665997E-3</v>
      </c>
      <c r="VF18" s="2">
        <v>0</v>
      </c>
      <c r="VG18" s="2">
        <v>0</v>
      </c>
      <c r="VH18" s="2">
        <v>0</v>
      </c>
      <c r="VI18" s="2">
        <v>0</v>
      </c>
      <c r="VJ18" s="2">
        <v>0</v>
      </c>
      <c r="VK18" s="2">
        <v>0</v>
      </c>
      <c r="VL18" s="2">
        <v>0</v>
      </c>
      <c r="VM18" s="2">
        <v>0</v>
      </c>
      <c r="VN18" s="2">
        <v>0</v>
      </c>
      <c r="VO18" s="2">
        <v>0</v>
      </c>
      <c r="VP18" s="2">
        <v>0</v>
      </c>
      <c r="VQ18" s="2">
        <v>0</v>
      </c>
      <c r="VR18" s="2">
        <v>0</v>
      </c>
      <c r="VS18" s="2">
        <v>0.80842276285895398</v>
      </c>
      <c r="VT18" s="2">
        <v>8.5622867362701499E-2</v>
      </c>
      <c r="VU18" s="2">
        <v>0</v>
      </c>
      <c r="VV18" s="2">
        <v>0</v>
      </c>
      <c r="VW18" s="2">
        <v>0</v>
      </c>
      <c r="VX18" s="2">
        <v>6.7490220080895398</v>
      </c>
      <c r="VY18" s="2">
        <v>3.82050444904666</v>
      </c>
      <c r="VZ18" s="2">
        <v>1.6146821631595301</v>
      </c>
      <c r="WA18" s="2">
        <v>0.19780958269326801</v>
      </c>
      <c r="WB18" s="2">
        <v>0</v>
      </c>
      <c r="WC18" s="2">
        <v>0.234433870815344</v>
      </c>
      <c r="WD18" s="2">
        <v>4.0849756334538998E-3</v>
      </c>
      <c r="WE18" s="2">
        <v>3.4128007400424598E-2</v>
      </c>
      <c r="WF18" s="2">
        <v>0</v>
      </c>
      <c r="WG18" s="2">
        <v>0</v>
      </c>
      <c r="WH18" s="2">
        <v>0</v>
      </c>
      <c r="WI18" s="2">
        <v>0</v>
      </c>
      <c r="WJ18" s="2">
        <v>6.9232471692062996E-3</v>
      </c>
      <c r="WK18" s="2">
        <v>0</v>
      </c>
      <c r="WL18" s="2">
        <v>0</v>
      </c>
      <c r="WM18" s="2">
        <v>0</v>
      </c>
      <c r="WN18" s="2">
        <v>0</v>
      </c>
      <c r="WO18" s="2">
        <v>23.0604826822698</v>
      </c>
      <c r="WP18" s="2">
        <v>0</v>
      </c>
      <c r="WQ18" s="2">
        <v>18.2695491487205</v>
      </c>
      <c r="WR18" s="2">
        <v>1.12182241582344E-2</v>
      </c>
      <c r="WS18" s="2">
        <v>3.0192644278882601</v>
      </c>
      <c r="WT18" s="2">
        <v>5.3272448654083503E-2</v>
      </c>
      <c r="WU18" s="2">
        <v>1.6454487810199701</v>
      </c>
      <c r="WV18" s="2">
        <v>0</v>
      </c>
      <c r="WW18" s="2">
        <v>0.30392999883833099</v>
      </c>
      <c r="WX18" s="2">
        <v>1.02761964744992</v>
      </c>
      <c r="WY18" s="2">
        <v>1.28473186139763</v>
      </c>
      <c r="WZ18" s="2">
        <v>3.8624966695638398E-2</v>
      </c>
      <c r="XA18" s="2">
        <v>12.7581549678549</v>
      </c>
      <c r="XB18" s="2">
        <v>0.22577952099549001</v>
      </c>
      <c r="XC18" s="2">
        <v>11.661750283138</v>
      </c>
      <c r="XD18" s="2">
        <v>3.2195617686900202</v>
      </c>
      <c r="XE18" s="2">
        <v>5.1585586604203701</v>
      </c>
      <c r="XF18" s="2">
        <v>0.404675526480751</v>
      </c>
      <c r="XG18" s="2">
        <v>0.68714378046448299</v>
      </c>
      <c r="XH18" s="2">
        <v>0</v>
      </c>
      <c r="XI18" s="2">
        <v>6.7776145551647002E-3</v>
      </c>
      <c r="XJ18" s="2">
        <v>0</v>
      </c>
      <c r="XK18" s="2">
        <v>7.3026081566886997E-3</v>
      </c>
      <c r="XL18" s="2">
        <v>0.34332538743705998</v>
      </c>
      <c r="XM18" s="2">
        <v>0</v>
      </c>
      <c r="XN18" s="2">
        <v>5.7547642940810001E-4</v>
      </c>
      <c r="XO18" s="2">
        <v>1.1137358659185701E-2</v>
      </c>
      <c r="XP18" s="2">
        <v>9.1089739975348007E-3</v>
      </c>
      <c r="XQ18" s="2">
        <v>0</v>
      </c>
      <c r="XR18" s="2">
        <v>9.6099039270215007E-3</v>
      </c>
      <c r="XS18" s="2">
        <v>5.7414331028435E-3</v>
      </c>
      <c r="XT18" s="2">
        <v>7.6872464934834997E-3</v>
      </c>
      <c r="XU18" s="2">
        <v>4.8956473143833702E-2</v>
      </c>
      <c r="XV18" s="2">
        <v>1.129814883321E-4</v>
      </c>
      <c r="XW18" s="75">
        <v>5.3823744879881298E-6</v>
      </c>
      <c r="XX18" s="2">
        <v>0</v>
      </c>
      <c r="XY18" s="2">
        <v>2.9878104309538599E-2</v>
      </c>
      <c r="XZ18" s="2">
        <v>0</v>
      </c>
      <c r="YA18" s="2">
        <v>1.6984692453055901E-2</v>
      </c>
      <c r="YB18" s="2">
        <v>0</v>
      </c>
      <c r="YC18" s="2">
        <v>0</v>
      </c>
      <c r="YD18" s="2">
        <v>0</v>
      </c>
      <c r="YE18" s="2">
        <v>0</v>
      </c>
      <c r="YF18" s="2">
        <v>0</v>
      </c>
      <c r="YG18" s="2">
        <v>2.20914131425223E-2</v>
      </c>
      <c r="YH18" s="2">
        <v>0</v>
      </c>
      <c r="YI18" s="2">
        <v>3.1484458759095E-3</v>
      </c>
      <c r="YJ18" s="2">
        <v>0</v>
      </c>
      <c r="YK18" s="2">
        <v>0</v>
      </c>
      <c r="YL18" s="2">
        <v>0</v>
      </c>
      <c r="YM18" s="2">
        <v>0</v>
      </c>
      <c r="YN18" s="2">
        <v>0</v>
      </c>
      <c r="YO18" s="2">
        <v>0</v>
      </c>
      <c r="YP18" s="2">
        <v>2.0785514737918999E-3</v>
      </c>
      <c r="YQ18" s="2">
        <v>2.2295154124469099E-2</v>
      </c>
      <c r="YR18" s="2">
        <v>0</v>
      </c>
      <c r="YS18" s="2">
        <v>5.8288194715570005E-4</v>
      </c>
      <c r="YT18" s="75">
        <v>1.89003676269365E-5</v>
      </c>
      <c r="YU18" s="2">
        <v>2.8370602089943301E-2</v>
      </c>
      <c r="YV18" s="2">
        <v>1.7590171619273901E-2</v>
      </c>
      <c r="YW18" s="2">
        <v>4.7201181400277998E-3</v>
      </c>
      <c r="YX18" s="2">
        <v>8.3338303137089995E-4</v>
      </c>
      <c r="YY18" s="2">
        <v>2.3273411357600002E-3</v>
      </c>
      <c r="YZ18" s="2">
        <v>2.899079545476E-3</v>
      </c>
      <c r="ZA18" s="2">
        <v>4.0927678013405598E-2</v>
      </c>
      <c r="ZB18" s="2">
        <v>5.1302193865210999E-3</v>
      </c>
      <c r="ZC18" s="2">
        <v>9.0317002425978996E-2</v>
      </c>
      <c r="ZD18" s="2">
        <v>1.1959603803853001E-2</v>
      </c>
      <c r="ZE18" s="2">
        <v>2.4639836722419999E-4</v>
      </c>
      <c r="ZF18" s="2">
        <v>0</v>
      </c>
      <c r="ZG18" s="2">
        <v>0</v>
      </c>
      <c r="ZH18" s="2">
        <v>0</v>
      </c>
      <c r="ZI18" s="2">
        <v>0</v>
      </c>
      <c r="ZJ18" s="2">
        <v>0</v>
      </c>
      <c r="ZK18" s="2">
        <v>0</v>
      </c>
      <c r="ZL18" s="2">
        <v>0</v>
      </c>
      <c r="ZM18" s="2">
        <v>5.6706612954970004E-4</v>
      </c>
      <c r="ZN18" s="2">
        <v>3.8104365436349998E-4</v>
      </c>
      <c r="ZO18" s="2">
        <v>9.0413595001593006</v>
      </c>
      <c r="ZP18" s="2">
        <v>0.139059788535144</v>
      </c>
      <c r="ZQ18" s="2">
        <v>0</v>
      </c>
      <c r="ZR18" s="2">
        <v>0</v>
      </c>
      <c r="ZS18" s="2">
        <v>2.910656922978E-4</v>
      </c>
      <c r="ZT18" s="2">
        <v>0</v>
      </c>
      <c r="ZU18" s="2">
        <v>0</v>
      </c>
      <c r="ZV18" s="2">
        <v>0</v>
      </c>
      <c r="ZW18" s="2">
        <v>0</v>
      </c>
      <c r="ZX18" s="2">
        <v>1.5878506162488999</v>
      </c>
      <c r="ZY18" s="2">
        <v>0</v>
      </c>
      <c r="ZZ18" s="2">
        <v>2.4468074600450401E-2</v>
      </c>
      <c r="AAA18" s="2">
        <v>0</v>
      </c>
      <c r="AAB18" s="75">
        <v>1.0664624959560001E-5</v>
      </c>
      <c r="AAC18" s="2">
        <v>0.13192967014965501</v>
      </c>
      <c r="AAD18" s="2">
        <v>1.4073524050367001E-3</v>
      </c>
      <c r="AAE18" s="2">
        <v>6.0592918093218002E-3</v>
      </c>
      <c r="AAF18" s="2">
        <v>0</v>
      </c>
      <c r="AAG18" s="2">
        <v>5.0546693343139998E-4</v>
      </c>
      <c r="AAH18" s="2">
        <v>0</v>
      </c>
      <c r="AAI18" s="2">
        <v>0.256704260389096</v>
      </c>
      <c r="AAJ18" s="2">
        <v>0</v>
      </c>
      <c r="AAK18" s="2">
        <v>2.0219797469639901E-2</v>
      </c>
      <c r="AAL18" s="2">
        <v>0</v>
      </c>
      <c r="AAM18" s="75">
        <v>9.9005348575952507E-6</v>
      </c>
      <c r="AAN18" s="2">
        <v>5.3285153589813297E-2</v>
      </c>
      <c r="AAO18" s="2">
        <v>5.5771092565977398E-2</v>
      </c>
      <c r="AAP18" s="2">
        <v>0</v>
      </c>
      <c r="AAQ18" s="2">
        <v>7.1337733708541198E-2</v>
      </c>
      <c r="AAR18" s="2">
        <v>1.2656257610943999</v>
      </c>
      <c r="AAS18" s="2">
        <v>0.32296871205643002</v>
      </c>
      <c r="AAT18" s="2">
        <v>1.8076058234727901</v>
      </c>
      <c r="AAU18" s="2">
        <v>1.85609472954959</v>
      </c>
      <c r="AAV18" s="2">
        <v>1.2530195738311E-2</v>
      </c>
      <c r="AAW18" s="2">
        <v>0</v>
      </c>
      <c r="AAX18" s="2">
        <v>4.4122707222659999E-3</v>
      </c>
      <c r="AAY18" s="2">
        <v>2.4220160172332101E-2</v>
      </c>
      <c r="AAZ18" s="2">
        <v>0.135370167711477</v>
      </c>
      <c r="ABA18" s="2">
        <v>4.0698517539298996E-3</v>
      </c>
      <c r="ABB18" s="2">
        <v>0.28292812052820199</v>
      </c>
      <c r="ABC18" s="2">
        <v>5.0557059424245002E-3</v>
      </c>
      <c r="ABD18" s="2">
        <v>0.26714283742634598</v>
      </c>
      <c r="ABE18" s="2">
        <v>2.3723086716663299E-2</v>
      </c>
      <c r="ABF18" s="2">
        <v>0</v>
      </c>
      <c r="ABG18" s="2">
        <v>0</v>
      </c>
      <c r="ABH18" s="2">
        <v>0</v>
      </c>
      <c r="ABI18" s="2">
        <v>0</v>
      </c>
      <c r="ABJ18" s="2">
        <v>0</v>
      </c>
      <c r="ABK18" s="2">
        <v>0</v>
      </c>
      <c r="ABL18" s="2">
        <v>0</v>
      </c>
      <c r="ABM18" s="2">
        <v>0</v>
      </c>
      <c r="ABN18" s="2">
        <v>0</v>
      </c>
      <c r="ABO18" s="2">
        <v>0</v>
      </c>
      <c r="ABP18" s="2">
        <v>8.08886945089035E-2</v>
      </c>
      <c r="ABQ18" s="2">
        <v>0.17975265446423</v>
      </c>
      <c r="ABR18" s="2">
        <v>8.08886945089035E-2</v>
      </c>
      <c r="ABS18" s="2">
        <v>5.6172704520070999E-3</v>
      </c>
      <c r="ABT18" s="2">
        <v>3.8112920409715201E-2</v>
      </c>
      <c r="ABU18" s="2">
        <v>9.3414020612046997E-3</v>
      </c>
      <c r="ABV18" s="2">
        <v>0.49555154073270102</v>
      </c>
      <c r="ABW18" s="2">
        <v>0.49555154073270102</v>
      </c>
      <c r="ABX18" s="2">
        <v>0.507760263908554</v>
      </c>
      <c r="ABY18" s="2">
        <v>0.507760263908554</v>
      </c>
      <c r="ABZ18" s="2">
        <v>9.2293061824530002E-3</v>
      </c>
      <c r="ACA18" s="2">
        <v>7.7617942717599997E-4</v>
      </c>
      <c r="ACB18" s="2">
        <v>4.2653730085259999E-4</v>
      </c>
      <c r="ACC18" s="2">
        <v>5.7663843881120003E-4</v>
      </c>
      <c r="ACD18" s="2">
        <v>0</v>
      </c>
      <c r="ACE18" s="2">
        <v>0</v>
      </c>
      <c r="ACF18" s="2">
        <v>0</v>
      </c>
      <c r="ACG18" s="2">
        <v>0</v>
      </c>
      <c r="ACH18" s="2">
        <v>2.7757765713129999E-4</v>
      </c>
      <c r="ACI18" s="2">
        <v>0</v>
      </c>
      <c r="ACJ18" s="2">
        <v>0</v>
      </c>
      <c r="ACK18" s="75">
        <v>2.3398398623082898E-5</v>
      </c>
      <c r="ACL18" s="2">
        <v>0</v>
      </c>
      <c r="ACM18" s="2">
        <v>0</v>
      </c>
      <c r="ACN18" s="2">
        <v>0</v>
      </c>
      <c r="ACO18" s="2">
        <v>0</v>
      </c>
      <c r="ACP18" s="2">
        <v>0</v>
      </c>
      <c r="ACQ18" s="2">
        <v>6.8874870385100602</v>
      </c>
      <c r="ACR18" s="2">
        <v>0</v>
      </c>
      <c r="ACS18" s="2">
        <v>41.456478195059901</v>
      </c>
      <c r="ACT18" s="2">
        <v>9.4957592423101893</v>
      </c>
      <c r="ACU18" s="2">
        <v>-136.35893194306999</v>
      </c>
      <c r="ACV18" s="2">
        <v>48.771951160215501</v>
      </c>
      <c r="ACW18" s="2">
        <v>31.299261508955802</v>
      </c>
      <c r="ACX18" s="2">
        <v>96.742532573574493</v>
      </c>
      <c r="ACY18" s="2">
        <v>3.0861745257981101</v>
      </c>
      <c r="ACZ18" s="2">
        <v>25.453363570200001</v>
      </c>
      <c r="ADA18" s="2">
        <v>41.525925906466199</v>
      </c>
      <c r="ADB18" s="2">
        <v>8.3360501268737792</v>
      </c>
      <c r="ADC18" s="2">
        <v>33.095865174786098</v>
      </c>
      <c r="ADD18" s="2">
        <v>6.7383746264272002</v>
      </c>
      <c r="ADE18" s="2">
        <v>16.107633989418499</v>
      </c>
      <c r="ADF18" s="2">
        <v>0</v>
      </c>
      <c r="ADG18" s="2">
        <v>19.522604300804701</v>
      </c>
      <c r="ADH18" s="2">
        <v>10.098329273604501</v>
      </c>
      <c r="ADI18" s="2">
        <v>0</v>
      </c>
      <c r="ADJ18" s="2">
        <v>0</v>
      </c>
      <c r="ADK18" s="2">
        <v>0</v>
      </c>
      <c r="ADL18" s="2">
        <v>0</v>
      </c>
      <c r="ADM18" s="2">
        <v>4.3023468591841496</v>
      </c>
      <c r="ADN18" s="2">
        <v>2.88343058950149</v>
      </c>
      <c r="ADO18" s="2">
        <v>3.4545639583037899</v>
      </c>
      <c r="ADP18" s="2">
        <v>1.6466206191430199</v>
      </c>
      <c r="ADQ18" s="2">
        <v>0.38150432913926502</v>
      </c>
      <c r="ADR18" s="2">
        <v>0.47522530329746099</v>
      </c>
      <c r="ADS18" s="2">
        <v>26.8532211234944</v>
      </c>
      <c r="ADT18" s="2">
        <v>7.6019467657117703</v>
      </c>
      <c r="ADU18" s="2">
        <v>43.870357443223199</v>
      </c>
      <c r="ADV18" s="2">
        <v>4.8543933941622699</v>
      </c>
      <c r="ADW18" s="2">
        <v>0.56722540553966305</v>
      </c>
      <c r="ADX18" s="2">
        <v>0</v>
      </c>
      <c r="ADY18" s="2">
        <v>0</v>
      </c>
      <c r="ADZ18" s="2">
        <v>0</v>
      </c>
      <c r="AEA18" s="2">
        <v>0</v>
      </c>
      <c r="AEB18" s="2">
        <v>0</v>
      </c>
      <c r="AEC18" s="2">
        <v>0</v>
      </c>
      <c r="AED18" s="2">
        <v>0</v>
      </c>
      <c r="AEE18" s="2">
        <v>1.042244215355</v>
      </c>
      <c r="AEF18" s="2">
        <v>0.68464850642836605</v>
      </c>
      <c r="AEG18" s="2">
        <v>98.617728512483794</v>
      </c>
      <c r="AEH18" s="2">
        <v>374.45290080099699</v>
      </c>
      <c r="AEI18" s="2">
        <v>0</v>
      </c>
      <c r="AEJ18" s="2">
        <v>253.59723152141299</v>
      </c>
      <c r="AEK18" s="2">
        <v>628.05013232241004</v>
      </c>
      <c r="AEL18" s="2">
        <v>0</v>
      </c>
      <c r="AEM18" s="2">
        <v>0.45606190904997002</v>
      </c>
      <c r="AEN18" s="2">
        <v>1.7196433523388399E-2</v>
      </c>
      <c r="AEO18" s="2">
        <v>0</v>
      </c>
      <c r="AEP18" s="2">
        <v>0.29635062076914398</v>
      </c>
      <c r="AEQ18" s="2">
        <v>0.342715938369555</v>
      </c>
      <c r="AER18" s="2">
        <v>4.6887336292923002E-3</v>
      </c>
      <c r="AES18" s="2">
        <v>0.33239711956600398</v>
      </c>
      <c r="AET18" s="2">
        <v>1.4494107549073501</v>
      </c>
      <c r="AEU18" s="2">
        <v>0</v>
      </c>
      <c r="AEV18" s="2">
        <v>64.946380204281397</v>
      </c>
      <c r="AEW18" s="2">
        <v>46.178081442279598</v>
      </c>
      <c r="AEX18" s="2">
        <v>23.380499489575001</v>
      </c>
      <c r="AEY18" s="2">
        <v>5.0740738687051996</v>
      </c>
      <c r="AEZ18" s="2">
        <v>6.1097839655717099</v>
      </c>
      <c r="AFA18" s="2">
        <v>7.6107234344407102</v>
      </c>
      <c r="AFB18" s="2">
        <v>166.69467369075801</v>
      </c>
      <c r="AFC18" s="2">
        <v>56.659843227105</v>
      </c>
      <c r="AFD18" s="2">
        <v>271.12768731180898</v>
      </c>
      <c r="AFE18" s="2">
        <v>31.408414069994599</v>
      </c>
      <c r="AFF18" s="2">
        <v>1.69220949629036</v>
      </c>
      <c r="AFG18" s="2">
        <v>0</v>
      </c>
      <c r="AFH18" s="2">
        <v>0</v>
      </c>
      <c r="AFI18" s="2">
        <v>0</v>
      </c>
      <c r="AFJ18" s="2">
        <v>0</v>
      </c>
      <c r="AFK18" s="2">
        <v>0</v>
      </c>
      <c r="AFL18" s="2">
        <v>0</v>
      </c>
      <c r="AFM18" s="2">
        <v>0</v>
      </c>
      <c r="AFN18" s="2">
        <v>3.8678266664429</v>
      </c>
      <c r="AFO18" s="2">
        <v>2.66956211131405</v>
      </c>
      <c r="AFP18" s="2">
        <v>687.41975897856696</v>
      </c>
      <c r="AFQ18" s="2">
        <v>717.03544698480096</v>
      </c>
      <c r="AFR18" s="2">
        <v>0</v>
      </c>
      <c r="AFS18" s="2">
        <v>496.10243907612403</v>
      </c>
      <c r="AFT18" s="2">
        <v>1213.13788606093</v>
      </c>
      <c r="AFU18" s="2">
        <v>22.949076443793199</v>
      </c>
      <c r="AFV18" s="2">
        <v>0</v>
      </c>
      <c r="AFW18" s="2">
        <v>0</v>
      </c>
      <c r="AFX18" s="2">
        <v>22.949076443793199</v>
      </c>
      <c r="AFY18" s="2">
        <v>0</v>
      </c>
      <c r="AFZ18" s="2">
        <v>4.8124402966036897</v>
      </c>
      <c r="AGA18" s="2">
        <v>0.45606190904997002</v>
      </c>
      <c r="AGB18" s="2">
        <v>4.3563783875537201</v>
      </c>
      <c r="AGC18" s="2">
        <v>14.4870082197766</v>
      </c>
      <c r="AGD18" s="2">
        <v>0.40031720102700602</v>
      </c>
      <c r="AGE18" s="2">
        <v>3.8133654093897298</v>
      </c>
      <c r="AGF18" s="2">
        <v>1.7196433523388399E-2</v>
      </c>
      <c r="AGG18" s="2">
        <v>10.2557759859813</v>
      </c>
      <c r="AGH18" s="2">
        <v>0</v>
      </c>
      <c r="AGI18" s="2">
        <v>0</v>
      </c>
      <c r="AGJ18" s="2">
        <v>3.5318985518400001E-4</v>
      </c>
      <c r="AGK18" s="2">
        <v>17.337811894704899</v>
      </c>
      <c r="AGL18" s="2">
        <v>17.337811894704899</v>
      </c>
      <c r="AGM18" s="2">
        <v>0</v>
      </c>
      <c r="AGN18" s="2">
        <v>0</v>
      </c>
      <c r="AGO18" s="2">
        <v>0</v>
      </c>
      <c r="AGP18" s="2">
        <v>0.81760523204631597</v>
      </c>
      <c r="AGQ18" s="2">
        <v>0.52125461127717199</v>
      </c>
      <c r="AGR18" s="2">
        <v>0.29635062076914398</v>
      </c>
      <c r="AGS18" s="2">
        <v>0</v>
      </c>
      <c r="AGT18" s="2">
        <v>0</v>
      </c>
      <c r="AGU18" s="2">
        <v>179.737127343395</v>
      </c>
      <c r="AGV18" s="2">
        <v>3.4328692406083499</v>
      </c>
      <c r="AGW18" s="2">
        <v>52.800779856461098</v>
      </c>
      <c r="AGX18" s="2">
        <v>0.342715938369555</v>
      </c>
      <c r="AGY18" s="2">
        <v>123.159144089438</v>
      </c>
      <c r="AGZ18" s="2">
        <v>0</v>
      </c>
      <c r="AHA18" s="2">
        <v>0</v>
      </c>
      <c r="AHB18" s="2">
        <v>1.6182185174313001E-3</v>
      </c>
      <c r="AHC18" s="2">
        <v>3.1792226197249098</v>
      </c>
      <c r="AHD18" s="2">
        <v>6.5751634843625104E-2</v>
      </c>
      <c r="AHE18" s="2">
        <v>0.93285156670018698</v>
      </c>
      <c r="AHF18" s="2">
        <v>4.6887336292923002E-3</v>
      </c>
      <c r="AHG18" s="2">
        <v>2.17589968992149</v>
      </c>
      <c r="AHH18" s="2">
        <v>0</v>
      </c>
      <c r="AHI18" s="2">
        <v>0</v>
      </c>
      <c r="AHJ18" s="75">
        <v>3.0994630321684098E-5</v>
      </c>
      <c r="AHK18" s="2">
        <v>163.52431091860399</v>
      </c>
      <c r="AHL18" s="2">
        <v>4.6839867766185801</v>
      </c>
      <c r="AHM18" s="2">
        <v>59.495680664125103</v>
      </c>
      <c r="AHN18" s="2">
        <v>0.33239711956600398</v>
      </c>
      <c r="AHO18" s="2">
        <v>99.012246358294504</v>
      </c>
      <c r="AHP18" s="2">
        <v>0</v>
      </c>
      <c r="AHQ18" s="2">
        <v>0</v>
      </c>
      <c r="AHR18" s="2">
        <v>450.29347973909398</v>
      </c>
      <c r="AHS18" s="2">
        <v>43.448876770445601</v>
      </c>
      <c r="AHT18" s="2">
        <v>43.448876770445601</v>
      </c>
      <c r="AHU18" s="2">
        <v>0</v>
      </c>
      <c r="AHV18" s="2">
        <v>0</v>
      </c>
      <c r="AHW18" s="2">
        <v>0</v>
      </c>
      <c r="AHX18" s="2">
        <v>0</v>
      </c>
      <c r="AHY18" s="2">
        <v>0</v>
      </c>
      <c r="AHZ18" s="2">
        <v>0</v>
      </c>
      <c r="AIA18" s="2">
        <v>0</v>
      </c>
      <c r="AIB18" s="2">
        <v>0</v>
      </c>
      <c r="AIC18" s="2">
        <v>0</v>
      </c>
      <c r="AID18" s="2">
        <v>0</v>
      </c>
      <c r="AIE18" s="2">
        <v>0</v>
      </c>
      <c r="AIF18" s="2">
        <v>0</v>
      </c>
      <c r="AIG18" s="2">
        <v>0</v>
      </c>
      <c r="AIH18" s="2">
        <v>0</v>
      </c>
      <c r="AII18" s="2">
        <v>0</v>
      </c>
      <c r="AIJ18" s="2">
        <v>0</v>
      </c>
      <c r="AIK18" s="2">
        <v>0</v>
      </c>
      <c r="AIL18" s="2">
        <v>0</v>
      </c>
      <c r="AIM18" s="2">
        <v>0</v>
      </c>
      <c r="AIN18" s="2">
        <v>0</v>
      </c>
      <c r="AIO18" s="2">
        <v>0</v>
      </c>
      <c r="AIP18" s="2">
        <v>0</v>
      </c>
      <c r="AIQ18" s="2">
        <v>0</v>
      </c>
      <c r="AIR18" s="2">
        <v>0</v>
      </c>
      <c r="AIS18" s="2">
        <v>0</v>
      </c>
      <c r="AIT18" s="2">
        <v>0</v>
      </c>
      <c r="AIU18" s="2">
        <v>0</v>
      </c>
      <c r="AIV18" s="2">
        <v>0</v>
      </c>
      <c r="AIW18" s="2">
        <v>0.58852708851217805</v>
      </c>
      <c r="AIX18" s="2">
        <v>0</v>
      </c>
      <c r="AIY18" s="2">
        <v>162.61451509972201</v>
      </c>
      <c r="AIZ18" s="2">
        <v>0</v>
      </c>
      <c r="AJA18" s="2">
        <v>1701.4006505242101</v>
      </c>
      <c r="AJB18" s="2">
        <v>118.354953267344</v>
      </c>
      <c r="AJC18" s="2">
        <v>123.28301132394201</v>
      </c>
      <c r="AJD18" s="2">
        <v>0</v>
      </c>
      <c r="AJE18" s="2">
        <v>6.9620560745494897</v>
      </c>
      <c r="AJF18" s="2">
        <v>0</v>
      </c>
      <c r="AJG18" s="2">
        <v>0</v>
      </c>
      <c r="AJH18" s="2">
        <v>0.21119998648319999</v>
      </c>
      <c r="AJI18" s="2">
        <v>0</v>
      </c>
      <c r="AJJ18" s="2">
        <v>446.37486697479397</v>
      </c>
      <c r="AJK18" s="2">
        <v>0</v>
      </c>
      <c r="AJL18" s="2">
        <v>0</v>
      </c>
      <c r="AJM18" s="2">
        <v>87.957529632594301</v>
      </c>
      <c r="AJN18" s="2">
        <v>0</v>
      </c>
      <c r="AJO18" s="2">
        <v>14.408998567078701</v>
      </c>
      <c r="AJP18" s="2">
        <v>2.7348122618650201</v>
      </c>
      <c r="AJQ18" s="2">
        <v>716.20503112313395</v>
      </c>
      <c r="AJR18" s="2">
        <v>0.63380982917316098</v>
      </c>
      <c r="AJS18" s="2">
        <v>0</v>
      </c>
      <c r="AJT18" s="2">
        <v>0</v>
      </c>
      <c r="AJU18" s="2">
        <v>88.540941390765894</v>
      </c>
      <c r="AJV18" s="2">
        <v>95.429339491532801</v>
      </c>
      <c r="AJW18" s="2">
        <v>10.6032599435036</v>
      </c>
      <c r="AJX18" s="2">
        <v>0</v>
      </c>
      <c r="AJY18" s="2">
        <v>28.9460896283503</v>
      </c>
      <c r="AJZ18" s="2">
        <v>98.617728512483794</v>
      </c>
      <c r="AKA18" s="2">
        <v>19.680644942321901</v>
      </c>
      <c r="AKB18" s="2">
        <v>22.459095054942999</v>
      </c>
      <c r="AKC18" s="2">
        <v>0</v>
      </c>
      <c r="AKD18" s="2">
        <v>0</v>
      </c>
      <c r="AKE18" s="2">
        <v>0</v>
      </c>
      <c r="AKF18" s="2">
        <v>0</v>
      </c>
      <c r="AKG18" s="2">
        <v>217.770357071234</v>
      </c>
      <c r="AKH18" s="2">
        <v>0</v>
      </c>
      <c r="AKI18" s="2">
        <v>0</v>
      </c>
      <c r="AKJ18" s="2">
        <v>104.809110256401</v>
      </c>
      <c r="AKK18" s="2">
        <v>0</v>
      </c>
      <c r="AKL18" s="2">
        <v>0.56319268703099801</v>
      </c>
      <c r="AKM18" s="2">
        <v>0</v>
      </c>
      <c r="AKN18" s="2">
        <v>0</v>
      </c>
      <c r="AKO18" s="2">
        <v>0</v>
      </c>
      <c r="AKP18" s="2">
        <v>0</v>
      </c>
      <c r="AKQ18" s="2">
        <v>0</v>
      </c>
      <c r="AKR18" s="2">
        <v>83.848061531984598</v>
      </c>
      <c r="AKS18" s="2">
        <v>13.3998855109913</v>
      </c>
      <c r="AKT18" s="2">
        <v>0</v>
      </c>
      <c r="AKU18" s="2">
        <v>0</v>
      </c>
      <c r="AKV18" s="2">
        <v>119.331152710371</v>
      </c>
      <c r="AKW18" s="2">
        <v>628.05013232241004</v>
      </c>
      <c r="AKX18" s="2">
        <v>0</v>
      </c>
      <c r="AKY18" s="2">
        <v>14.9163940887964</v>
      </c>
      <c r="AKZ18" s="2">
        <v>0</v>
      </c>
      <c r="ALA18" s="2">
        <v>14.391305970857401</v>
      </c>
      <c r="ALB18" s="2">
        <v>0</v>
      </c>
      <c r="ALC18" s="2">
        <v>14.9163940887964</v>
      </c>
      <c r="ALD18" s="2">
        <v>324.28455983671802</v>
      </c>
      <c r="ALE18" s="2">
        <v>0</v>
      </c>
      <c r="ALF18" s="2">
        <v>0</v>
      </c>
      <c r="ALG18" s="2">
        <v>0</v>
      </c>
      <c r="ALH18" s="2">
        <v>0</v>
      </c>
      <c r="ALI18" s="2">
        <v>0</v>
      </c>
      <c r="ALJ18" s="2">
        <v>0</v>
      </c>
      <c r="ALK18" s="2">
        <v>0</v>
      </c>
      <c r="ALL18" s="2">
        <v>0</v>
      </c>
      <c r="ALM18" s="2">
        <v>0</v>
      </c>
      <c r="ALN18" s="2">
        <v>8.5829248530975502</v>
      </c>
      <c r="ALO18" s="2">
        <v>0</v>
      </c>
    </row>
    <row r="19" spans="1:1003" ht="15.75" customHeight="1" x14ac:dyDescent="0.15">
      <c r="A19" s="2">
        <v>32032</v>
      </c>
      <c r="B19" s="2">
        <v>2010</v>
      </c>
      <c r="C19" s="2" t="s">
        <v>18</v>
      </c>
      <c r="D19" s="2" t="s">
        <v>58</v>
      </c>
      <c r="E19" s="2" t="s">
        <v>1261</v>
      </c>
      <c r="F19" s="2">
        <v>15</v>
      </c>
      <c r="G19" s="2">
        <v>540364.79648582102</v>
      </c>
      <c r="H19" s="2">
        <v>737199.04992831603</v>
      </c>
      <c r="I19" s="2">
        <v>41660.673351077203</v>
      </c>
      <c r="J19" s="2">
        <v>363523.93966332002</v>
      </c>
      <c r="K19" s="2">
        <v>1441.1767802655399</v>
      </c>
      <c r="L19" s="2">
        <v>4070.76608878149</v>
      </c>
      <c r="M19" s="2">
        <v>133234.97885852799</v>
      </c>
      <c r="N19" s="2">
        <v>45838.015192063198</v>
      </c>
      <c r="O19" s="2">
        <v>238398.834710981</v>
      </c>
      <c r="P19" s="2">
        <v>343253.15596793802</v>
      </c>
      <c r="Q19" s="2">
        <v>65436.4343423674</v>
      </c>
      <c r="R19" s="2">
        <v>394393.89842472703</v>
      </c>
      <c r="S19" s="2">
        <v>111749.17568235801</v>
      </c>
      <c r="T19" s="2">
        <v>51678.999205654</v>
      </c>
      <c r="U19" s="2">
        <v>2968885.8962708898</v>
      </c>
      <c r="V19" s="2">
        <v>884.37774668724398</v>
      </c>
      <c r="W19" s="2">
        <v>1140.20462686778</v>
      </c>
      <c r="X19" s="2">
        <v>0</v>
      </c>
      <c r="Y19" s="2">
        <v>8179.4379735234197</v>
      </c>
      <c r="Z19" s="2">
        <v>9919.1184040836306</v>
      </c>
      <c r="AA19" s="2">
        <v>11599.212426493399</v>
      </c>
      <c r="AB19" s="2">
        <v>9364.5146883353791</v>
      </c>
      <c r="AC19" s="2">
        <v>1003.0029512052</v>
      </c>
      <c r="AD19" s="2">
        <v>7015.0009814627801</v>
      </c>
      <c r="AE19" s="2">
        <v>2574.12940699519</v>
      </c>
      <c r="AF19" s="2">
        <v>23497.7283690523</v>
      </c>
      <c r="AG19" s="2">
        <v>2109.03567536635</v>
      </c>
      <c r="AH19" s="2">
        <v>1214844.8638234499</v>
      </c>
      <c r="AI19" s="2">
        <v>979.72453989131702</v>
      </c>
      <c r="AJ19" s="2">
        <v>0</v>
      </c>
      <c r="AK19" s="2">
        <v>5726.75131444201</v>
      </c>
      <c r="AL19" s="2">
        <v>3711.4902283250799</v>
      </c>
      <c r="AM19" s="2">
        <v>5040.3680324232</v>
      </c>
      <c r="AN19" s="2">
        <v>1151.93694904115</v>
      </c>
      <c r="AO19" s="2">
        <v>0</v>
      </c>
      <c r="AP19" s="2">
        <v>2571.6031382608398</v>
      </c>
      <c r="AQ19" s="2">
        <v>2206.8184913023501</v>
      </c>
      <c r="AR19" s="2">
        <v>28572.419725052601</v>
      </c>
      <c r="AS19" s="2">
        <v>841.80888320075201</v>
      </c>
      <c r="AT19" s="2">
        <v>7840.9892829052096</v>
      </c>
      <c r="AU19" s="2">
        <v>241875.77249902199</v>
      </c>
      <c r="AV19" s="2">
        <v>0</v>
      </c>
      <c r="AW19" s="2">
        <v>3070.78532547744</v>
      </c>
      <c r="AX19" s="2">
        <v>1716.2274481967299</v>
      </c>
      <c r="AY19" s="2">
        <v>1384.62697912356</v>
      </c>
      <c r="AZ19" s="2">
        <v>410.01167268445499</v>
      </c>
      <c r="BA19" s="2">
        <v>0</v>
      </c>
      <c r="BB19" s="2">
        <v>374.22769066509102</v>
      </c>
      <c r="BC19" s="2">
        <v>12933.742442799399</v>
      </c>
      <c r="BD19" s="2">
        <v>88341.942629425597</v>
      </c>
      <c r="BE19" s="2">
        <v>15073.0778568931</v>
      </c>
      <c r="BF19" s="2">
        <v>1796.12136910851</v>
      </c>
      <c r="BG19" s="2">
        <v>2287.01984386104</v>
      </c>
      <c r="BH19" s="2">
        <v>58318571.747527502</v>
      </c>
      <c r="BI19" s="2">
        <v>13859.800127505499</v>
      </c>
      <c r="BJ19" s="2">
        <v>14379.8170579079</v>
      </c>
      <c r="BK19" s="2">
        <v>23637.208418410999</v>
      </c>
      <c r="BL19" s="2">
        <v>865.863225425314</v>
      </c>
      <c r="BM19" s="2">
        <v>0</v>
      </c>
      <c r="BN19" s="2">
        <v>12157.0362245671</v>
      </c>
      <c r="BO19" s="2">
        <v>4285.9985057461099</v>
      </c>
      <c r="BP19" s="2">
        <v>151210.522224146</v>
      </c>
      <c r="BQ19" s="2">
        <v>9181.74930740942</v>
      </c>
      <c r="BR19" s="2">
        <v>1788.83631789935</v>
      </c>
      <c r="BS19" s="2">
        <v>1590.62813484049</v>
      </c>
      <c r="BT19" s="2">
        <v>0</v>
      </c>
      <c r="BU19" s="2">
        <v>14411530.6124538</v>
      </c>
      <c r="BV19" s="2">
        <v>20828.629328659401</v>
      </c>
      <c r="BW19" s="2">
        <v>73487.9765258525</v>
      </c>
      <c r="BX19" s="2">
        <v>20277.238938627201</v>
      </c>
      <c r="BY19" s="2">
        <v>883.52247736408697</v>
      </c>
      <c r="BZ19" s="2">
        <v>19286.516932135499</v>
      </c>
      <c r="CA19" s="2">
        <v>3885.4242613576698</v>
      </c>
      <c r="CB19" s="2">
        <v>310284.25359265902</v>
      </c>
      <c r="CC19" s="2">
        <v>15166.379643463</v>
      </c>
      <c r="CD19" s="2">
        <v>1824.75150929851</v>
      </c>
      <c r="CE19" s="2">
        <v>1724.29720696715</v>
      </c>
      <c r="CF19" s="2">
        <v>0</v>
      </c>
      <c r="CG19" s="2">
        <v>35276.475337973701</v>
      </c>
      <c r="CH19" s="2">
        <v>22318547.158517499</v>
      </c>
      <c r="CI19" s="2">
        <v>161933.89721755899</v>
      </c>
      <c r="CJ19" s="2">
        <v>42784.398594912702</v>
      </c>
      <c r="CK19" s="2">
        <v>2634.1990192111498</v>
      </c>
      <c r="CL19" s="2">
        <v>44693.775899636799</v>
      </c>
      <c r="CM19" s="2">
        <v>4246.0791636367503</v>
      </c>
      <c r="CN19" s="2">
        <v>398608.83454126399</v>
      </c>
      <c r="CO19" s="2">
        <v>13451.1799787572</v>
      </c>
      <c r="CP19" s="2">
        <v>1644.6152350720599</v>
      </c>
      <c r="CQ19" s="2">
        <v>1427.57416242251</v>
      </c>
      <c r="CR19" s="2">
        <v>0</v>
      </c>
      <c r="CS19" s="2">
        <v>27804.753872915298</v>
      </c>
      <c r="CT19" s="2">
        <v>157770.45167319701</v>
      </c>
      <c r="CU19" s="2">
        <v>14330085.124639099</v>
      </c>
      <c r="CV19" s="2">
        <v>37710.939052350797</v>
      </c>
      <c r="CW19" s="2">
        <v>2811.59528158586</v>
      </c>
      <c r="CX19" s="2">
        <v>152441.349609047</v>
      </c>
      <c r="CY19" s="2">
        <v>3546.3756759164098</v>
      </c>
      <c r="CZ19" s="2">
        <v>144149.77959501301</v>
      </c>
      <c r="DA19" s="2">
        <v>6735.5622620252498</v>
      </c>
      <c r="DB19" s="2">
        <v>388.481116533293</v>
      </c>
      <c r="DC19" s="2">
        <v>1115.64700760818</v>
      </c>
      <c r="DD19" s="2">
        <v>0</v>
      </c>
      <c r="DE19" s="2">
        <v>9476.2006430416805</v>
      </c>
      <c r="DF19" s="2">
        <v>81788.033784749496</v>
      </c>
      <c r="DG19" s="2">
        <v>15402.676672093299</v>
      </c>
      <c r="DH19" s="2">
        <v>3541836.72457672</v>
      </c>
      <c r="DI19" s="2">
        <v>1993.6440326299</v>
      </c>
      <c r="DJ19" s="2">
        <v>24742.738240497401</v>
      </c>
      <c r="DK19" s="2">
        <v>2506.7958358343999</v>
      </c>
      <c r="DL19" s="2">
        <v>3978.7941190886199</v>
      </c>
      <c r="DM19" s="2">
        <v>0</v>
      </c>
      <c r="DN19" s="2">
        <v>0</v>
      </c>
      <c r="DO19" s="2">
        <v>213.24076884066901</v>
      </c>
      <c r="DP19" s="2">
        <v>0</v>
      </c>
      <c r="DQ19" s="2">
        <v>0</v>
      </c>
      <c r="DR19" s="2">
        <v>0</v>
      </c>
      <c r="DS19" s="2">
        <v>0</v>
      </c>
      <c r="DT19" s="2">
        <v>1413.2199804095801</v>
      </c>
      <c r="DU19" s="2">
        <v>552449.09466592595</v>
      </c>
      <c r="DV19" s="2">
        <v>1261.6010099566899</v>
      </c>
      <c r="DW19" s="2">
        <v>1090.7323598816799</v>
      </c>
      <c r="DX19" s="2">
        <v>221010.718609793</v>
      </c>
      <c r="DY19" s="2">
        <v>11469.378921633401</v>
      </c>
      <c r="DZ19" s="2">
        <v>1214.7618242052399</v>
      </c>
      <c r="EA19" s="2">
        <v>1437.22471232064</v>
      </c>
      <c r="EB19" s="2">
        <v>0</v>
      </c>
      <c r="EC19" s="2">
        <v>22239.5110482606</v>
      </c>
      <c r="ED19" s="2">
        <v>100190.208310113</v>
      </c>
      <c r="EE19" s="2">
        <v>54202.844366899</v>
      </c>
      <c r="EF19" s="2">
        <v>23970.190360569199</v>
      </c>
      <c r="EG19" s="2">
        <v>2806.3943303821902</v>
      </c>
      <c r="EH19" s="2">
        <v>8813816.1873789802</v>
      </c>
      <c r="EI19" s="2">
        <v>3480.2047354093902</v>
      </c>
      <c r="EJ19" s="2">
        <v>40490.235868582902</v>
      </c>
      <c r="EK19" s="2">
        <v>1307.93670739851</v>
      </c>
      <c r="EL19" s="2">
        <v>10927.1823468974</v>
      </c>
      <c r="EM19" s="2">
        <v>17199.843439077002</v>
      </c>
      <c r="EN19" s="2">
        <v>0</v>
      </c>
      <c r="EO19" s="2">
        <v>4892.0340146388999</v>
      </c>
      <c r="EP19" s="2">
        <v>2745.8070974155698</v>
      </c>
      <c r="EQ19" s="2">
        <v>2216.70088625265</v>
      </c>
      <c r="ER19" s="2">
        <v>626.19998000715896</v>
      </c>
      <c r="ES19" s="2">
        <v>0</v>
      </c>
      <c r="ET19" s="2">
        <v>574.53139689572697</v>
      </c>
      <c r="EU19" s="2">
        <v>347732.58916739502</v>
      </c>
      <c r="EV19" s="2">
        <v>75336.109236146993</v>
      </c>
      <c r="EW19" s="2">
        <v>28310.116748606801</v>
      </c>
      <c r="EX19" s="2">
        <v>29115.404442696799</v>
      </c>
      <c r="EY19" s="2">
        <v>0</v>
      </c>
      <c r="EZ19" s="2">
        <v>130525.749657778</v>
      </c>
      <c r="FA19" s="2">
        <v>393049.783332647</v>
      </c>
      <c r="FB19" s="2">
        <v>348905.51152510801</v>
      </c>
      <c r="FC19" s="2">
        <v>138574.51344236301</v>
      </c>
      <c r="FD19" s="2">
        <v>12132.358092378399</v>
      </c>
      <c r="FE19" s="2">
        <v>265118.38112312497</v>
      </c>
      <c r="FF19" s="2">
        <v>40756.300878879403</v>
      </c>
      <c r="FG19" s="2">
        <v>3020564.8954765401</v>
      </c>
      <c r="FH19" s="2">
        <v>1238342.5921925099</v>
      </c>
      <c r="FI19" s="2">
        <v>270448.19222407503</v>
      </c>
      <c r="FJ19" s="2">
        <v>58406913.690156899</v>
      </c>
      <c r="FK19" s="2">
        <v>14562741.1346779</v>
      </c>
      <c r="FL19" s="2">
        <v>22628831.412110198</v>
      </c>
      <c r="FM19" s="2">
        <v>1046994.33812418</v>
      </c>
      <c r="FN19" s="2">
        <v>14728693.959180299</v>
      </c>
      <c r="FO19" s="2">
        <v>3685986.50417173</v>
      </c>
      <c r="FP19" s="2">
        <v>556427.88878501498</v>
      </c>
      <c r="FQ19" s="2">
        <v>9034826.9059887696</v>
      </c>
      <c r="FR19" s="2">
        <v>388222.82503597799</v>
      </c>
      <c r="FS19" s="2">
        <v>2618306.9745511301</v>
      </c>
      <c r="FT19" s="2">
        <v>1752856.31955269</v>
      </c>
      <c r="FU19" s="2">
        <v>570082.58576179505</v>
      </c>
      <c r="FV19" s="2">
        <v>161237593762.61401</v>
      </c>
      <c r="FW19" s="2">
        <v>18451096172.166901</v>
      </c>
      <c r="FX19" s="2">
        <v>886073.10780518001</v>
      </c>
      <c r="FY19" s="2">
        <v>2404940.16522235</v>
      </c>
      <c r="FZ19" s="2">
        <v>112444.782614916</v>
      </c>
      <c r="GA19" s="2">
        <v>5979257.5256878203</v>
      </c>
      <c r="GB19" s="2">
        <v>4063.8749212723901</v>
      </c>
      <c r="GC19" s="2">
        <v>13668.751428093299</v>
      </c>
      <c r="GD19" s="2">
        <v>588337.14269590203</v>
      </c>
      <c r="GE19" s="2">
        <v>661485.43155545904</v>
      </c>
      <c r="GF19" s="2">
        <v>502815.297332238</v>
      </c>
      <c r="GG19" s="2">
        <v>3523274.4181071501</v>
      </c>
      <c r="GH19" s="2">
        <v>10593831.3519664</v>
      </c>
      <c r="GI19" s="2">
        <v>5503321.2280353997</v>
      </c>
      <c r="GJ19" s="2">
        <v>2805202.5513494899</v>
      </c>
      <c r="GK19" s="2">
        <v>0</v>
      </c>
      <c r="GL19" s="2">
        <v>6121392.3412110005</v>
      </c>
      <c r="GM19" s="2">
        <v>6786338.6216878695</v>
      </c>
      <c r="GN19" s="2">
        <v>74016.626974807601</v>
      </c>
      <c r="GO19" s="2">
        <v>2247141.5706406301</v>
      </c>
      <c r="GP19" s="2">
        <v>917595.59753116604</v>
      </c>
      <c r="GQ19" s="2">
        <v>882083.24430491705</v>
      </c>
      <c r="GR19" s="2">
        <v>4130717.72552924</v>
      </c>
      <c r="GS19" s="2">
        <v>15169833.997957099</v>
      </c>
      <c r="GT19" s="2">
        <v>235.63246600316401</v>
      </c>
      <c r="GU19" s="2">
        <v>24.387443822248901</v>
      </c>
      <c r="GV19" s="2">
        <v>113.037588794893</v>
      </c>
      <c r="GW19" s="2">
        <v>122.594877208271</v>
      </c>
      <c r="GX19" s="2">
        <v>72.644248164659402</v>
      </c>
      <c r="GY19" s="2">
        <v>0</v>
      </c>
      <c r="GZ19" s="2">
        <v>0</v>
      </c>
      <c r="HA19" s="2">
        <v>0</v>
      </c>
      <c r="HB19" s="2">
        <v>0</v>
      </c>
      <c r="HC19" s="2">
        <v>0.28502497090747297</v>
      </c>
      <c r="HD19" s="2">
        <v>0</v>
      </c>
      <c r="HE19" s="2">
        <v>0.10603427479486301</v>
      </c>
      <c r="HF19" s="2">
        <v>0.10603427479486301</v>
      </c>
      <c r="HG19" s="2">
        <v>0</v>
      </c>
      <c r="HH19" s="2">
        <v>0</v>
      </c>
      <c r="HI19" s="2">
        <v>0</v>
      </c>
      <c r="HJ19" s="2">
        <v>0</v>
      </c>
      <c r="HK19" s="2">
        <v>0</v>
      </c>
      <c r="HL19" s="2">
        <v>1.78565269174417E-2</v>
      </c>
      <c r="HM19" s="2">
        <v>1.78565269174417E-2</v>
      </c>
      <c r="HN19" s="2">
        <v>0</v>
      </c>
      <c r="HO19" s="2">
        <v>0</v>
      </c>
      <c r="HP19" s="2">
        <v>0</v>
      </c>
      <c r="HQ19" s="2">
        <v>0</v>
      </c>
      <c r="HR19" s="2">
        <v>0</v>
      </c>
      <c r="HS19" s="75">
        <v>3.9939231241926899E-9</v>
      </c>
      <c r="HT19" s="2">
        <v>1.2146928719853799E-2</v>
      </c>
      <c r="HU19" s="2">
        <v>0</v>
      </c>
      <c r="HV19" s="2">
        <v>0</v>
      </c>
      <c r="HW19" s="75">
        <v>2.3394404699958698E-5</v>
      </c>
      <c r="HX19" s="2">
        <v>0</v>
      </c>
      <c r="HY19" s="2">
        <v>0</v>
      </c>
      <c r="HZ19" s="2">
        <v>0</v>
      </c>
      <c r="IA19" s="2">
        <v>0</v>
      </c>
      <c r="IB19" s="2">
        <v>0</v>
      </c>
      <c r="IC19" s="2">
        <v>0</v>
      </c>
      <c r="ID19" s="2">
        <v>0</v>
      </c>
      <c r="IE19" s="2">
        <v>0</v>
      </c>
      <c r="IF19" s="2">
        <v>0</v>
      </c>
      <c r="IG19" s="2">
        <v>9.5902117961131003E-3</v>
      </c>
      <c r="IH19" s="2">
        <v>0</v>
      </c>
      <c r="II19" s="2">
        <v>6.7776145551647002E-3</v>
      </c>
      <c r="IJ19" s="2">
        <v>0</v>
      </c>
      <c r="IK19" s="2">
        <v>0</v>
      </c>
      <c r="IL19" s="2">
        <v>0</v>
      </c>
      <c r="IM19" s="2">
        <v>0</v>
      </c>
      <c r="IN19" s="2">
        <v>0</v>
      </c>
      <c r="IO19" s="2">
        <v>0</v>
      </c>
      <c r="IP19" s="2">
        <v>0</v>
      </c>
      <c r="IQ19" s="2">
        <v>1.50814864535108</v>
      </c>
      <c r="IR19" s="2">
        <v>2.8786262294262802E-2</v>
      </c>
      <c r="IS19" s="2">
        <v>0</v>
      </c>
      <c r="IT19" s="2">
        <v>2.1506408676479999E-4</v>
      </c>
      <c r="IU19" s="2">
        <v>5.6910554488862003E-3</v>
      </c>
      <c r="IV19" s="2">
        <v>4.6544915432197003E-3</v>
      </c>
      <c r="IW19" s="2">
        <v>0</v>
      </c>
      <c r="IX19" s="2">
        <v>1.5100557337247999E-2</v>
      </c>
      <c r="IY19" s="2">
        <v>9.0219246872921995E-3</v>
      </c>
      <c r="IZ19" s="2">
        <v>1.2079520509001599E-2</v>
      </c>
      <c r="JA19" s="2">
        <v>7.6928809540663695E-2</v>
      </c>
      <c r="JB19" s="2">
        <v>1.7753589748979999E-4</v>
      </c>
      <c r="JC19" s="75">
        <v>6.7139188692860701E-6</v>
      </c>
      <c r="JD19" s="2">
        <v>0</v>
      </c>
      <c r="JE19" s="2">
        <v>2.0355373805775001E-3</v>
      </c>
      <c r="JF19" s="2">
        <v>0</v>
      </c>
      <c r="JG19" s="2">
        <v>9.9182931595176004E-3</v>
      </c>
      <c r="JH19" s="2">
        <v>0</v>
      </c>
      <c r="JI19" s="2">
        <v>0</v>
      </c>
      <c r="JJ19" s="2">
        <v>0</v>
      </c>
      <c r="JK19" s="2">
        <v>0</v>
      </c>
      <c r="JL19" s="2">
        <v>0</v>
      </c>
      <c r="JM19" s="2">
        <v>1.61955950023971E-2</v>
      </c>
      <c r="JN19" s="2">
        <v>0</v>
      </c>
      <c r="JO19" s="2">
        <v>8.5152208510333796E-2</v>
      </c>
      <c r="JP19" s="2">
        <v>0</v>
      </c>
      <c r="JQ19" s="2">
        <v>0</v>
      </c>
      <c r="JR19" s="2">
        <v>0</v>
      </c>
      <c r="JS19" s="2">
        <v>0</v>
      </c>
      <c r="JT19" s="2">
        <v>0</v>
      </c>
      <c r="JU19" s="2">
        <v>0</v>
      </c>
      <c r="JV19" s="2">
        <v>1.2137201551530999E-3</v>
      </c>
      <c r="JW19" s="2">
        <v>1.13925537863429E-2</v>
      </c>
      <c r="JX19" s="2">
        <v>2.2345020993935698</v>
      </c>
      <c r="JY19" s="2">
        <v>4.6528621043085199</v>
      </c>
      <c r="JZ19" s="2">
        <v>0.29431102232274298</v>
      </c>
      <c r="KA19" s="2">
        <v>7.5455045630515999E-3</v>
      </c>
      <c r="KB19" s="2">
        <v>1.6295528919553799</v>
      </c>
      <c r="KC19" s="2">
        <v>0.40630047765751398</v>
      </c>
      <c r="KD19" s="2">
        <v>1.9157683421307799E-2</v>
      </c>
      <c r="KE19" s="2">
        <v>8.5670731893396999E-3</v>
      </c>
      <c r="KF19" s="2">
        <v>2.8444295020903002E-3</v>
      </c>
      <c r="KG19" s="2">
        <v>5.3915379525739998E-4</v>
      </c>
      <c r="KH19" s="2">
        <v>1.1335024056712E-3</v>
      </c>
      <c r="KI19" s="2">
        <v>1.4119604507210001E-3</v>
      </c>
      <c r="KJ19" s="2">
        <v>8.9960776355874992E-3</v>
      </c>
      <c r="KK19" s="2">
        <v>2.9184177711437998E-3</v>
      </c>
      <c r="KL19" s="2">
        <v>5.4871994817235897E-2</v>
      </c>
      <c r="KM19" s="2">
        <v>6.7752223925729004E-3</v>
      </c>
      <c r="KN19" s="2">
        <v>1.477823548179E-4</v>
      </c>
      <c r="KO19" s="2">
        <v>0</v>
      </c>
      <c r="KP19" s="2">
        <v>0</v>
      </c>
      <c r="KQ19" s="2">
        <v>0</v>
      </c>
      <c r="KR19" s="2">
        <v>0</v>
      </c>
      <c r="KS19" s="2">
        <v>0</v>
      </c>
      <c r="KT19" s="2">
        <v>0</v>
      </c>
      <c r="KU19" s="2">
        <v>0</v>
      </c>
      <c r="KV19" s="2">
        <v>3.4209548981779998E-4</v>
      </c>
      <c r="KW19" s="2">
        <v>2.269769534521E-4</v>
      </c>
      <c r="KX19" s="2">
        <v>2.8651382009193802E-2</v>
      </c>
      <c r="KY19" s="2">
        <v>2.71628474029127E-2</v>
      </c>
      <c r="KZ19" s="2">
        <v>0</v>
      </c>
      <c r="LA19" s="2">
        <v>8.9903385682706796E-2</v>
      </c>
      <c r="LB19" s="2">
        <v>0.96941180525608905</v>
      </c>
      <c r="LC19" s="2">
        <v>2.1927567640548E-3</v>
      </c>
      <c r="LD19" s="2">
        <v>0.14655789692729801</v>
      </c>
      <c r="LE19" s="2">
        <v>0</v>
      </c>
      <c r="LF19" s="2">
        <v>5.0536275678539995E-4</v>
      </c>
      <c r="LG19" s="2">
        <v>0</v>
      </c>
      <c r="LH19" s="2">
        <v>0.19621313778049901</v>
      </c>
      <c r="LI19" s="2">
        <v>0</v>
      </c>
      <c r="LJ19" s="2">
        <v>0.41300467221803999</v>
      </c>
      <c r="LK19" s="2">
        <v>0.16802573897089501</v>
      </c>
      <c r="LL19" s="75">
        <v>2.3819210870035101E-5</v>
      </c>
      <c r="LM19" s="2">
        <v>7.6909826722205699E-2</v>
      </c>
      <c r="LN19" s="2">
        <v>0</v>
      </c>
      <c r="LO19" s="2">
        <v>13.1824454157</v>
      </c>
      <c r="LP19" s="2">
        <v>8.8212338423999999</v>
      </c>
      <c r="LQ19" s="2">
        <v>0</v>
      </c>
      <c r="LR19" s="2">
        <v>0.37646457659999999</v>
      </c>
      <c r="LS19" s="2">
        <v>0.38237859540000002</v>
      </c>
      <c r="LT19" s="2">
        <v>0.18321762599999999</v>
      </c>
      <c r="LU19" s="2">
        <v>0.1126162575</v>
      </c>
      <c r="LV19" s="2">
        <v>2.3950072566</v>
      </c>
      <c r="LW19" s="2">
        <v>2.9859948616736302E-2</v>
      </c>
      <c r="LX19" s="2">
        <v>0</v>
      </c>
      <c r="LY19" s="2">
        <v>3.8925300584696503E-2</v>
      </c>
      <c r="LZ19" s="2">
        <v>3.2013961639090001E-4</v>
      </c>
      <c r="MA19" s="2">
        <v>0</v>
      </c>
      <c r="MB19" s="2">
        <v>1.6183444726247001E-3</v>
      </c>
      <c r="MC19" s="2">
        <v>7.1727873222807003E-3</v>
      </c>
      <c r="MD19" s="2">
        <v>2.0074585502283999E-3</v>
      </c>
      <c r="ME19" s="75">
        <v>6.0353465166727399E-5</v>
      </c>
      <c r="MF19" s="2">
        <v>8.3920374223566893E-2</v>
      </c>
      <c r="MG19" s="2">
        <v>1.4936370664576999E-3</v>
      </c>
      <c r="MH19" s="2">
        <v>6.5732321644247402E-2</v>
      </c>
      <c r="MI19" s="2">
        <v>8.4855656332679993E-3</v>
      </c>
      <c r="MJ19" s="2">
        <v>0</v>
      </c>
      <c r="MK19" s="2">
        <v>0</v>
      </c>
      <c r="ML19" s="2">
        <v>0</v>
      </c>
      <c r="MM19" s="2">
        <v>0</v>
      </c>
      <c r="MN19" s="2">
        <v>0</v>
      </c>
      <c r="MO19" s="2">
        <v>8.3157407125622994E-3</v>
      </c>
      <c r="MP19" s="2">
        <v>1.1087654283416499</v>
      </c>
      <c r="MQ19" s="2">
        <v>3.1745026891849097E-2</v>
      </c>
      <c r="MR19" s="2">
        <v>1.7360995732162201</v>
      </c>
      <c r="MS19" s="2">
        <v>1.4522236115774501</v>
      </c>
      <c r="MT19" s="2">
        <v>2.99149792899E-4</v>
      </c>
      <c r="MU19" s="2">
        <v>5.0316656594109996E-4</v>
      </c>
      <c r="MV19" s="75">
        <v>1.38253670093188E-5</v>
      </c>
      <c r="MW19" s="2">
        <v>1.5555027786865201E-2</v>
      </c>
      <c r="MX19" s="2">
        <v>1.3081690344471E-3</v>
      </c>
      <c r="MY19" s="2">
        <v>7.1888389394990002E-4</v>
      </c>
      <c r="MZ19" s="2">
        <v>0.15260252421206799</v>
      </c>
      <c r="NA19" s="2">
        <v>1.5394350657242999</v>
      </c>
      <c r="NB19" s="2">
        <v>0.99859381747538101</v>
      </c>
      <c r="NC19" s="2">
        <v>0</v>
      </c>
      <c r="ND19" s="2">
        <v>0</v>
      </c>
      <c r="NE19" s="2">
        <v>5.5728900058997201E-2</v>
      </c>
      <c r="NF19" s="2">
        <v>0</v>
      </c>
      <c r="NG19" s="2">
        <v>7.0301666946506997E-2</v>
      </c>
      <c r="NH19" s="2">
        <v>0</v>
      </c>
      <c r="NI19" s="2">
        <v>0</v>
      </c>
      <c r="NJ19" s="2">
        <v>5.1109768618927402E-2</v>
      </c>
      <c r="NK19" s="2">
        <v>3.9927484173127401E-2</v>
      </c>
      <c r="NL19" s="2">
        <v>2.0801974542730001E-2</v>
      </c>
      <c r="NM19" s="2">
        <v>3.71408296453489E-2</v>
      </c>
      <c r="NN19" s="2">
        <v>4.3606100272596402</v>
      </c>
      <c r="NO19" s="2">
        <v>2.4598098188673898</v>
      </c>
      <c r="NP19" s="2">
        <v>0</v>
      </c>
      <c r="NQ19" s="2">
        <v>0</v>
      </c>
      <c r="NR19" s="2">
        <v>0.161925318727699</v>
      </c>
      <c r="NS19" s="2">
        <v>0</v>
      </c>
      <c r="NT19" s="2">
        <v>0.22304809119934299</v>
      </c>
      <c r="NU19" s="2">
        <v>0</v>
      </c>
      <c r="NV19" s="2">
        <v>0</v>
      </c>
      <c r="NW19" s="2">
        <v>0.12595563735342599</v>
      </c>
      <c r="NX19" s="2">
        <v>0.12763107564089701</v>
      </c>
      <c r="NY19" s="2">
        <v>7.0628969299456001E-2</v>
      </c>
      <c r="NZ19" s="2">
        <v>0.107800883665975</v>
      </c>
      <c r="OA19" s="2">
        <v>0.268637796048592</v>
      </c>
      <c r="OB19" s="2">
        <v>0.268637796048592</v>
      </c>
      <c r="OC19" s="2">
        <v>0</v>
      </c>
      <c r="OD19" s="2">
        <v>0</v>
      </c>
      <c r="OE19" s="2">
        <v>0</v>
      </c>
      <c r="OF19" s="2">
        <v>0</v>
      </c>
      <c r="OG19" s="2">
        <v>0</v>
      </c>
      <c r="OH19" s="2">
        <v>0</v>
      </c>
      <c r="OI19" s="2">
        <v>0.121149787372121</v>
      </c>
      <c r="OJ19" s="2">
        <v>5.6927848951275901E-2</v>
      </c>
      <c r="OK19" s="2">
        <v>6.3748196950310005E-4</v>
      </c>
      <c r="OL19" s="2">
        <v>1.4292293136885299E-2</v>
      </c>
      <c r="OM19" s="2">
        <v>4.8069167238411801</v>
      </c>
      <c r="ON19" s="2">
        <v>0</v>
      </c>
      <c r="OO19" s="2">
        <v>0.235648343575765</v>
      </c>
      <c r="OP19" s="2">
        <v>5.0219491022474401</v>
      </c>
      <c r="OQ19" s="2">
        <v>4.1072556464837904</v>
      </c>
      <c r="OR19" s="2">
        <v>0</v>
      </c>
      <c r="OS19" s="2">
        <v>2.7321344415986202</v>
      </c>
      <c r="OT19" s="2">
        <v>1.6323312191172501</v>
      </c>
      <c r="OU19" s="2">
        <v>2.18554012832581</v>
      </c>
      <c r="OV19" s="2">
        <v>13.918681635596601</v>
      </c>
      <c r="OW19" s="2">
        <v>3.2121459448095399E-2</v>
      </c>
      <c r="OX19" s="2">
        <v>1.31390670345168E-2</v>
      </c>
      <c r="OY19" s="2">
        <v>0</v>
      </c>
      <c r="OZ19" s="2">
        <v>7.0781738902879603</v>
      </c>
      <c r="PA19" s="2">
        <v>0</v>
      </c>
      <c r="PB19" s="2">
        <v>10.6914934327058</v>
      </c>
      <c r="PC19" s="2">
        <v>0</v>
      </c>
      <c r="PD19" s="2">
        <v>0</v>
      </c>
      <c r="PE19" s="2">
        <v>0</v>
      </c>
      <c r="PF19" s="2">
        <v>0</v>
      </c>
      <c r="PG19" s="2">
        <v>0</v>
      </c>
      <c r="PH19" s="2">
        <v>2.6148313208497198</v>
      </c>
      <c r="PI19" s="2">
        <v>0</v>
      </c>
      <c r="PJ19" s="2">
        <v>0.103171173208407</v>
      </c>
      <c r="PK19" s="2">
        <v>0</v>
      </c>
      <c r="PL19" s="2">
        <v>0</v>
      </c>
      <c r="PM19" s="2">
        <v>0</v>
      </c>
      <c r="PN19" s="2">
        <v>0</v>
      </c>
      <c r="PO19" s="2">
        <v>5.28180026573834E-2</v>
      </c>
      <c r="PP19" s="2">
        <v>0</v>
      </c>
      <c r="PQ19" s="2">
        <v>1.30831415769458</v>
      </c>
      <c r="PR19" s="2">
        <v>9.9769915476610809</v>
      </c>
      <c r="PS19" s="2">
        <v>5.28237302347433E-2</v>
      </c>
      <c r="PT19" s="2">
        <v>2.2516153426698202</v>
      </c>
      <c r="PU19" s="2">
        <v>8.825310519797E-3</v>
      </c>
      <c r="PV19" s="2">
        <v>3.2237423355835002E-3</v>
      </c>
      <c r="PW19" s="2">
        <v>-0.45303564597004697</v>
      </c>
      <c r="PX19" s="2">
        <v>-1.2448531788214099</v>
      </c>
      <c r="PY19" s="2">
        <v>-90.634233619134307</v>
      </c>
      <c r="PZ19" s="2">
        <v>-46.0734321156555</v>
      </c>
      <c r="QA19" s="2">
        <v>4.66394001999904</v>
      </c>
      <c r="QB19" s="2">
        <v>3.5871513898891898</v>
      </c>
      <c r="QC19" s="2">
        <v>1.74700157690443</v>
      </c>
      <c r="QD19" s="2">
        <v>0.27304260858269502</v>
      </c>
      <c r="QE19" s="2">
        <v>0.47461304929738402</v>
      </c>
      <c r="QF19" s="2">
        <v>0.59120726312635796</v>
      </c>
      <c r="QG19" s="2">
        <v>11.890454156922001</v>
      </c>
      <c r="QH19" s="2">
        <v>3.0413260464518399</v>
      </c>
      <c r="QI19" s="2">
        <v>19.324665602387402</v>
      </c>
      <c r="QJ19" s="2">
        <v>2.3959283719928099</v>
      </c>
      <c r="QK19" s="2">
        <v>8.8835575159764493E-2</v>
      </c>
      <c r="QL19" s="2">
        <v>0</v>
      </c>
      <c r="QM19" s="2">
        <v>0</v>
      </c>
      <c r="QN19" s="2">
        <v>0</v>
      </c>
      <c r="QO19" s="2">
        <v>0</v>
      </c>
      <c r="QP19" s="2">
        <v>0</v>
      </c>
      <c r="QQ19" s="2">
        <v>0</v>
      </c>
      <c r="QR19" s="2">
        <v>0</v>
      </c>
      <c r="QS19" s="2">
        <v>0.223730807277602</v>
      </c>
      <c r="QT19" s="2">
        <v>0.15585261470311901</v>
      </c>
      <c r="QU19" s="2">
        <v>2.1741091319467699E-2</v>
      </c>
      <c r="QV19" s="2">
        <v>1.3803867504423E-3</v>
      </c>
      <c r="QW19" s="2">
        <v>1.9132160361131599E-2</v>
      </c>
      <c r="QX19" s="2">
        <v>7.13001997862807</v>
      </c>
      <c r="QY19" s="2">
        <v>0.75152547336744302</v>
      </c>
      <c r="QZ19" s="2">
        <v>1.1778930710455601E-2</v>
      </c>
      <c r="RA19" s="2">
        <v>0.20072538375183999</v>
      </c>
      <c r="RB19" s="2">
        <v>10.470712690978999</v>
      </c>
      <c r="RC19" s="2">
        <v>0</v>
      </c>
      <c r="RD19" s="2">
        <v>1.16859029184353</v>
      </c>
      <c r="RE19" s="2">
        <v>0</v>
      </c>
      <c r="RF19" s="2">
        <v>0</v>
      </c>
      <c r="RG19" s="2">
        <v>0</v>
      </c>
      <c r="RH19" s="2">
        <v>0</v>
      </c>
      <c r="RI19" s="2">
        <v>0</v>
      </c>
      <c r="RJ19" s="2">
        <v>0</v>
      </c>
      <c r="RK19" s="2">
        <v>-12.5311489645128</v>
      </c>
      <c r="RL19" s="2">
        <v>0</v>
      </c>
      <c r="RM19" s="2">
        <v>0</v>
      </c>
      <c r="RN19" s="2">
        <v>0</v>
      </c>
      <c r="RO19" s="2">
        <v>11.9925178771121</v>
      </c>
      <c r="RP19" s="2">
        <v>37.361491391413999</v>
      </c>
      <c r="RQ19" s="2">
        <v>44.750994384149699</v>
      </c>
      <c r="RR19" s="2">
        <v>0.56704962535238301</v>
      </c>
      <c r="RS19" s="2">
        <v>0</v>
      </c>
      <c r="RT19" s="2">
        <v>7.6582520573838006E-2</v>
      </c>
      <c r="RU19" s="2">
        <v>0</v>
      </c>
      <c r="RV19" s="2">
        <v>13.510497704025999</v>
      </c>
      <c r="RW19" s="2">
        <v>4.5136230203084798E-2</v>
      </c>
      <c r="RX19" s="2">
        <v>0</v>
      </c>
      <c r="RY19" s="2">
        <v>0</v>
      </c>
      <c r="RZ19" s="2">
        <v>0</v>
      </c>
      <c r="SA19" s="2">
        <v>0</v>
      </c>
      <c r="SB19" s="2">
        <v>0</v>
      </c>
      <c r="SC19" s="2">
        <v>0</v>
      </c>
      <c r="SD19" s="2">
        <v>0</v>
      </c>
      <c r="SE19" s="2">
        <v>0</v>
      </c>
      <c r="SF19" s="2">
        <v>0</v>
      </c>
      <c r="SG19" s="2">
        <v>0</v>
      </c>
      <c r="SH19" s="2">
        <v>0</v>
      </c>
      <c r="SI19" s="2">
        <v>0</v>
      </c>
      <c r="SJ19" s="2">
        <v>0</v>
      </c>
      <c r="SK19" s="2">
        <v>0</v>
      </c>
      <c r="SL19" s="2">
        <v>0</v>
      </c>
      <c r="SM19" s="2">
        <v>0</v>
      </c>
      <c r="SN19" s="2">
        <v>0</v>
      </c>
      <c r="SO19" s="2">
        <v>0</v>
      </c>
      <c r="SP19" s="2">
        <v>0</v>
      </c>
      <c r="SQ19" s="2">
        <v>0</v>
      </c>
      <c r="SR19" s="2">
        <v>0</v>
      </c>
      <c r="SS19" s="2">
        <v>0</v>
      </c>
      <c r="ST19" s="2">
        <v>0.379878386827879</v>
      </c>
      <c r="SU19" s="2">
        <v>3.5383593822380499</v>
      </c>
      <c r="SV19" s="2">
        <v>0</v>
      </c>
      <c r="SW19" s="2">
        <v>0</v>
      </c>
      <c r="SX19" s="2">
        <v>0.55795115123441297</v>
      </c>
      <c r="SY19" s="2">
        <v>0.76911220446198902</v>
      </c>
      <c r="SZ19" s="2">
        <v>0.62483287321450198</v>
      </c>
      <c r="TA19" s="2">
        <v>0.18374311736176099</v>
      </c>
      <c r="TB19" s="2">
        <v>0</v>
      </c>
      <c r="TC19" s="2">
        <v>0.142498081164983</v>
      </c>
      <c r="TD19" s="2">
        <v>5.7961426806085701</v>
      </c>
      <c r="TE19" s="2">
        <v>7.3929499243575201</v>
      </c>
      <c r="TF19" s="2">
        <v>0.88095049106478396</v>
      </c>
      <c r="TG19" s="2">
        <v>0.35031380543078799</v>
      </c>
      <c r="TH19" s="2">
        <v>0</v>
      </c>
      <c r="TI19" s="2">
        <v>2.5192549711003198</v>
      </c>
      <c r="TJ19" s="2">
        <v>7.0080123097057898</v>
      </c>
      <c r="TK19" s="2">
        <v>11.5934316698961</v>
      </c>
      <c r="TL19" s="2">
        <v>0.42197895271311497</v>
      </c>
      <c r="TM19" s="2">
        <v>0</v>
      </c>
      <c r="TN19" s="2">
        <v>5.1058153718642201</v>
      </c>
      <c r="TO19" s="2">
        <v>2.0887838952813</v>
      </c>
      <c r="TP19" s="2">
        <v>2.83446808722239</v>
      </c>
      <c r="TQ19" s="2">
        <v>0.55222586531070095</v>
      </c>
      <c r="TR19" s="2">
        <v>6.2255467746578697E-2</v>
      </c>
      <c r="TS19" s="2">
        <v>0</v>
      </c>
      <c r="TT19" s="2">
        <v>0</v>
      </c>
      <c r="TU19" s="2">
        <v>6.3648862756996296</v>
      </c>
      <c r="TV19" s="2">
        <v>22.6862351914776</v>
      </c>
      <c r="TW19" s="2">
        <v>6.1963904486007504</v>
      </c>
      <c r="TX19" s="2">
        <v>0.27274936208629103</v>
      </c>
      <c r="TY19" s="2">
        <v>4.5944619872918997</v>
      </c>
      <c r="TZ19" s="2">
        <v>1.1873216987138899</v>
      </c>
      <c r="UA19" s="2">
        <v>4.7367958205320901E-2</v>
      </c>
      <c r="UB19" s="2">
        <v>5.6991025715753003E-3</v>
      </c>
      <c r="UC19" s="2">
        <v>0</v>
      </c>
      <c r="UD19" s="2">
        <v>0</v>
      </c>
      <c r="UE19" s="2">
        <v>0</v>
      </c>
      <c r="UF19" s="2">
        <v>0</v>
      </c>
      <c r="UG19" s="2">
        <v>0.50575537839264095</v>
      </c>
      <c r="UH19" s="2">
        <v>0</v>
      </c>
      <c r="UI19" s="2">
        <v>8.2271861828456996E-3</v>
      </c>
      <c r="UJ19" s="2">
        <v>0</v>
      </c>
      <c r="UK19" s="2">
        <v>0</v>
      </c>
      <c r="UL19" s="2">
        <v>0</v>
      </c>
      <c r="UM19" s="2">
        <v>0</v>
      </c>
      <c r="UN19" s="2">
        <v>0</v>
      </c>
      <c r="UO19" s="2">
        <v>0</v>
      </c>
      <c r="UP19" s="2">
        <v>0</v>
      </c>
      <c r="UQ19" s="2">
        <v>0</v>
      </c>
      <c r="UR19" s="2">
        <v>0</v>
      </c>
      <c r="US19" s="2">
        <v>0</v>
      </c>
      <c r="UT19" s="2">
        <v>0</v>
      </c>
      <c r="UU19" s="2">
        <v>0</v>
      </c>
      <c r="UV19" s="2">
        <v>0</v>
      </c>
      <c r="UW19" s="2">
        <v>2.1036650751022502E-2</v>
      </c>
      <c r="UX19" s="2">
        <v>1.2133124532087E-3</v>
      </c>
      <c r="UY19" s="2">
        <v>0</v>
      </c>
      <c r="UZ19" s="2">
        <v>0</v>
      </c>
      <c r="VA19" s="2">
        <v>0</v>
      </c>
      <c r="VB19" s="2">
        <v>0</v>
      </c>
      <c r="VC19" s="2">
        <v>4.8105966091140102E-2</v>
      </c>
      <c r="VD19" s="2">
        <v>0</v>
      </c>
      <c r="VE19" s="2">
        <v>6.2265912784665997E-3</v>
      </c>
      <c r="VF19" s="2">
        <v>0</v>
      </c>
      <c r="VG19" s="2">
        <v>0</v>
      </c>
      <c r="VH19" s="2">
        <v>0</v>
      </c>
      <c r="VI19" s="2">
        <v>0</v>
      </c>
      <c r="VJ19" s="2">
        <v>0</v>
      </c>
      <c r="VK19" s="2">
        <v>0</v>
      </c>
      <c r="VL19" s="2">
        <v>0</v>
      </c>
      <c r="VM19" s="2">
        <v>0</v>
      </c>
      <c r="VN19" s="2">
        <v>0</v>
      </c>
      <c r="VO19" s="2">
        <v>0</v>
      </c>
      <c r="VP19" s="2">
        <v>0</v>
      </c>
      <c r="VQ19" s="2">
        <v>0</v>
      </c>
      <c r="VR19" s="2">
        <v>0</v>
      </c>
      <c r="VS19" s="2">
        <v>0.80842276285895398</v>
      </c>
      <c r="VT19" s="2">
        <v>8.5622867362701499E-2</v>
      </c>
      <c r="VU19" s="2">
        <v>0</v>
      </c>
      <c r="VV19" s="2">
        <v>0</v>
      </c>
      <c r="VW19" s="2">
        <v>0</v>
      </c>
      <c r="VX19" s="2">
        <v>6.7490220080895398</v>
      </c>
      <c r="VY19" s="2">
        <v>3.82050444904666</v>
      </c>
      <c r="VZ19" s="2">
        <v>1.6146821631595301</v>
      </c>
      <c r="WA19" s="2">
        <v>0.19780958269326801</v>
      </c>
      <c r="WB19" s="2">
        <v>0</v>
      </c>
      <c r="WC19" s="2">
        <v>0.234433870815344</v>
      </c>
      <c r="WD19" s="2">
        <v>4.0849756334538998E-3</v>
      </c>
      <c r="WE19" s="2">
        <v>3.4128007400424598E-2</v>
      </c>
      <c r="WF19" s="2">
        <v>0</v>
      </c>
      <c r="WG19" s="2">
        <v>0</v>
      </c>
      <c r="WH19" s="2">
        <v>0</v>
      </c>
      <c r="WI19" s="2">
        <v>0</v>
      </c>
      <c r="WJ19" s="2">
        <v>6.9232471692062996E-3</v>
      </c>
      <c r="WK19" s="2">
        <v>0</v>
      </c>
      <c r="WL19" s="2">
        <v>0</v>
      </c>
      <c r="WM19" s="2">
        <v>0</v>
      </c>
      <c r="WN19" s="2">
        <v>0</v>
      </c>
      <c r="WO19" s="2">
        <v>23.0604826822698</v>
      </c>
      <c r="WP19" s="2">
        <v>0</v>
      </c>
      <c r="WQ19" s="2">
        <v>18.2695491487205</v>
      </c>
      <c r="WR19" s="2">
        <v>1.12182241582344E-2</v>
      </c>
      <c r="WS19" s="2">
        <v>3.0192644278882601</v>
      </c>
      <c r="WT19" s="2">
        <v>5.3272448654083503E-2</v>
      </c>
      <c r="WU19" s="2">
        <v>1.6454487810199701</v>
      </c>
      <c r="WV19" s="2">
        <v>0</v>
      </c>
      <c r="WW19" s="2">
        <v>0.30392999883833099</v>
      </c>
      <c r="WX19" s="2">
        <v>1.02761964744992</v>
      </c>
      <c r="WY19" s="2">
        <v>1.28473186139763</v>
      </c>
      <c r="WZ19" s="2">
        <v>3.8624966695638398E-2</v>
      </c>
      <c r="XA19" s="2">
        <v>12.7581549678549</v>
      </c>
      <c r="XB19" s="2">
        <v>0.22577952099549001</v>
      </c>
      <c r="XC19" s="2">
        <v>11.661750283138</v>
      </c>
      <c r="XD19" s="2">
        <v>3.2195617686900202</v>
      </c>
      <c r="XE19" s="2">
        <v>5.1585586604203701</v>
      </c>
      <c r="XF19" s="2">
        <v>0.404675526480751</v>
      </c>
      <c r="XG19" s="2">
        <v>0.68714378046448299</v>
      </c>
      <c r="XH19" s="2">
        <v>0</v>
      </c>
      <c r="XI19" s="2">
        <v>6.7776145551647002E-3</v>
      </c>
      <c r="XJ19" s="2">
        <v>0</v>
      </c>
      <c r="XK19" s="2">
        <v>7.3026081566886997E-3</v>
      </c>
      <c r="XL19" s="2">
        <v>0.34332538743705998</v>
      </c>
      <c r="XM19" s="2">
        <v>0</v>
      </c>
      <c r="XN19" s="2">
        <v>5.7545987851729998E-4</v>
      </c>
      <c r="XO19" s="2">
        <v>1.1137334319325801E-2</v>
      </c>
      <c r="XP19" s="2">
        <v>9.1087899017846998E-3</v>
      </c>
      <c r="XQ19" s="2">
        <v>0</v>
      </c>
      <c r="XR19" s="2">
        <v>9.6094538643916004E-3</v>
      </c>
      <c r="XS19" s="2">
        <v>5.7412297516132998E-3</v>
      </c>
      <c r="XT19" s="2">
        <v>7.6869742250439002E-3</v>
      </c>
      <c r="XU19" s="2">
        <v>4.8954739193639699E-2</v>
      </c>
      <c r="XV19" s="2">
        <v>1.129774867311E-4</v>
      </c>
      <c r="XW19" s="75">
        <v>6.5695335172584101E-6</v>
      </c>
      <c r="XX19" s="2">
        <v>0</v>
      </c>
      <c r="XY19" s="2">
        <v>2.9876435747186899E-2</v>
      </c>
      <c r="XZ19" s="2">
        <v>0</v>
      </c>
      <c r="YA19" s="2">
        <v>1.69837439317546E-2</v>
      </c>
      <c r="YB19" s="2">
        <v>0</v>
      </c>
      <c r="YC19" s="2">
        <v>0</v>
      </c>
      <c r="YD19" s="2">
        <v>0</v>
      </c>
      <c r="YE19" s="2">
        <v>0</v>
      </c>
      <c r="YF19" s="2">
        <v>0</v>
      </c>
      <c r="YG19" s="2">
        <v>2.2090179433051301E-2</v>
      </c>
      <c r="YH19" s="2">
        <v>0</v>
      </c>
      <c r="YI19" s="2">
        <v>3.1484458759095E-3</v>
      </c>
      <c r="YJ19" s="2">
        <v>0</v>
      </c>
      <c r="YK19" s="2">
        <v>0</v>
      </c>
      <c r="YL19" s="2">
        <v>0</v>
      </c>
      <c r="YM19" s="2">
        <v>0</v>
      </c>
      <c r="YN19" s="2">
        <v>0</v>
      </c>
      <c r="YO19" s="2">
        <v>0</v>
      </c>
      <c r="YP19" s="2">
        <v>2.0785094654940999E-3</v>
      </c>
      <c r="YQ19" s="2">
        <v>2.2295105259302599E-2</v>
      </c>
      <c r="YR19" s="2">
        <v>0</v>
      </c>
      <c r="YS19" s="2">
        <v>5.8287016689490001E-4</v>
      </c>
      <c r="YT19" s="75">
        <v>1.8900326202257099E-5</v>
      </c>
      <c r="YU19" s="2">
        <v>2.8370602089943301E-2</v>
      </c>
      <c r="YV19" s="2">
        <v>1.7590171619273901E-2</v>
      </c>
      <c r="YW19" s="2">
        <v>4.7201181400277998E-3</v>
      </c>
      <c r="YX19" s="2">
        <v>8.3338303137089995E-4</v>
      </c>
      <c r="YY19" s="2">
        <v>2.3273411357600002E-3</v>
      </c>
      <c r="YZ19" s="2">
        <v>2.899079545476E-3</v>
      </c>
      <c r="ZA19" s="2">
        <v>4.0927678013405598E-2</v>
      </c>
      <c r="ZB19" s="2">
        <v>5.1302193865210999E-3</v>
      </c>
      <c r="ZC19" s="2">
        <v>9.0317002425978996E-2</v>
      </c>
      <c r="ZD19" s="2">
        <v>1.1959603803853001E-2</v>
      </c>
      <c r="ZE19" s="2">
        <v>2.4639836722419999E-4</v>
      </c>
      <c r="ZF19" s="2">
        <v>0</v>
      </c>
      <c r="ZG19" s="2">
        <v>0</v>
      </c>
      <c r="ZH19" s="2">
        <v>0</v>
      </c>
      <c r="ZI19" s="2">
        <v>0</v>
      </c>
      <c r="ZJ19" s="2">
        <v>0</v>
      </c>
      <c r="ZK19" s="2">
        <v>0</v>
      </c>
      <c r="ZL19" s="2">
        <v>0</v>
      </c>
      <c r="ZM19" s="2">
        <v>5.6706612954970004E-4</v>
      </c>
      <c r="ZN19" s="2">
        <v>3.8104365436349998E-4</v>
      </c>
      <c r="ZO19" s="2">
        <v>9.0413595001593006</v>
      </c>
      <c r="ZP19" s="2">
        <v>0.139059788535144</v>
      </c>
      <c r="ZQ19" s="2">
        <v>0</v>
      </c>
      <c r="ZR19" s="2">
        <v>0</v>
      </c>
      <c r="ZS19" s="2">
        <v>2.910656922978E-4</v>
      </c>
      <c r="ZT19" s="2">
        <v>0</v>
      </c>
      <c r="ZU19" s="2">
        <v>0</v>
      </c>
      <c r="ZV19" s="2">
        <v>0</v>
      </c>
      <c r="ZW19" s="2">
        <v>0</v>
      </c>
      <c r="ZX19" s="2">
        <v>1.5878506162488999</v>
      </c>
      <c r="ZY19" s="2">
        <v>0</v>
      </c>
      <c r="ZZ19" s="2">
        <v>2.4468074600450401E-2</v>
      </c>
      <c r="AAA19" s="2">
        <v>0</v>
      </c>
      <c r="AAB19" s="75">
        <v>1.0664624959560001E-5</v>
      </c>
      <c r="AAC19" s="2">
        <v>0.13192967014965501</v>
      </c>
      <c r="AAD19" s="2">
        <v>1.4073524050367001E-3</v>
      </c>
      <c r="AAE19" s="2">
        <v>6.0592918093218002E-3</v>
      </c>
      <c r="AAF19" s="2">
        <v>0</v>
      </c>
      <c r="AAG19" s="2">
        <v>5.0546693343139998E-4</v>
      </c>
      <c r="AAH19" s="2">
        <v>0</v>
      </c>
      <c r="AAI19" s="2">
        <v>0.256704260389096</v>
      </c>
      <c r="AAJ19" s="2">
        <v>0</v>
      </c>
      <c r="AAK19" s="2">
        <v>2.0219797469639901E-2</v>
      </c>
      <c r="AAL19" s="2">
        <v>0</v>
      </c>
      <c r="AAM19" s="75">
        <v>9.9005348575952507E-6</v>
      </c>
      <c r="AAN19" s="2">
        <v>5.3285153589813297E-2</v>
      </c>
      <c r="AAO19" s="2">
        <v>5.5771092565977398E-2</v>
      </c>
      <c r="AAP19" s="2">
        <v>0</v>
      </c>
      <c r="AAQ19" s="2">
        <v>7.1337733708541198E-2</v>
      </c>
      <c r="AAR19" s="2">
        <v>1.2656257610943999</v>
      </c>
      <c r="AAS19" s="2">
        <v>0.32296871205643002</v>
      </c>
      <c r="AAT19" s="2">
        <v>1.8076058234727901</v>
      </c>
      <c r="AAU19" s="2">
        <v>1.85609472954959</v>
      </c>
      <c r="AAV19" s="2">
        <v>1.2530195738311E-2</v>
      </c>
      <c r="AAW19" s="2">
        <v>0</v>
      </c>
      <c r="AAX19" s="2">
        <v>4.4122707222659999E-3</v>
      </c>
      <c r="AAY19" s="2">
        <v>2.4220160172332101E-2</v>
      </c>
      <c r="AAZ19" s="2">
        <v>0.135370167711477</v>
      </c>
      <c r="ABA19" s="2">
        <v>4.0698517539298996E-3</v>
      </c>
      <c r="ABB19" s="2">
        <v>0.28292812052820199</v>
      </c>
      <c r="ABC19" s="2">
        <v>5.0557059424245002E-3</v>
      </c>
      <c r="ABD19" s="2">
        <v>0.26714283742634598</v>
      </c>
      <c r="ABE19" s="2">
        <v>2.3723086716663299E-2</v>
      </c>
      <c r="ABF19" s="2">
        <v>0</v>
      </c>
      <c r="ABG19" s="2">
        <v>0</v>
      </c>
      <c r="ABH19" s="2">
        <v>0</v>
      </c>
      <c r="ABI19" s="2">
        <v>0</v>
      </c>
      <c r="ABJ19" s="2">
        <v>0</v>
      </c>
      <c r="ABK19" s="2">
        <v>0</v>
      </c>
      <c r="ABL19" s="2">
        <v>0</v>
      </c>
      <c r="ABM19" s="2">
        <v>0</v>
      </c>
      <c r="ABN19" s="2">
        <v>0</v>
      </c>
      <c r="ABO19" s="2">
        <v>0</v>
      </c>
      <c r="ABP19" s="2">
        <v>8.08886945089035E-2</v>
      </c>
      <c r="ABQ19" s="2">
        <v>0.17975265446423</v>
      </c>
      <c r="ABR19" s="2">
        <v>8.08886945089035E-2</v>
      </c>
      <c r="ABS19" s="2">
        <v>5.6172704520070999E-3</v>
      </c>
      <c r="ABT19" s="2">
        <v>3.8112920409715201E-2</v>
      </c>
      <c r="ABU19" s="2">
        <v>9.3414020612046997E-3</v>
      </c>
      <c r="ABV19" s="2">
        <v>0.49555154073270102</v>
      </c>
      <c r="ABW19" s="2">
        <v>0.49555154073270102</v>
      </c>
      <c r="ABX19" s="2">
        <v>0.507760263908554</v>
      </c>
      <c r="ABY19" s="2">
        <v>0.507760263908554</v>
      </c>
      <c r="ABZ19" s="2">
        <v>9.2293061824530002E-3</v>
      </c>
      <c r="ACA19" s="2">
        <v>7.7617942717599997E-4</v>
      </c>
      <c r="ACB19" s="2">
        <v>4.2653730085259999E-4</v>
      </c>
      <c r="ACC19" s="2">
        <v>5.7663843881120003E-4</v>
      </c>
      <c r="ACD19" s="2">
        <v>0</v>
      </c>
      <c r="ACE19" s="2">
        <v>0</v>
      </c>
      <c r="ACF19" s="2">
        <v>0</v>
      </c>
      <c r="ACG19" s="2">
        <v>0</v>
      </c>
      <c r="ACH19" s="2">
        <v>2.7757765713129999E-4</v>
      </c>
      <c r="ACI19" s="2">
        <v>0</v>
      </c>
      <c r="ACJ19" s="2">
        <v>0</v>
      </c>
      <c r="ACK19" s="75">
        <v>2.3398398623082898E-5</v>
      </c>
      <c r="ACL19" s="2">
        <v>0</v>
      </c>
      <c r="ACM19" s="2">
        <v>0</v>
      </c>
      <c r="ACN19" s="2">
        <v>0</v>
      </c>
      <c r="ACO19" s="2">
        <v>0</v>
      </c>
      <c r="ACP19" s="2">
        <v>0</v>
      </c>
      <c r="ACQ19" s="2">
        <v>6.8874870385100602</v>
      </c>
      <c r="ACR19" s="2">
        <v>0</v>
      </c>
      <c r="ACS19" s="2">
        <v>41.457561490744403</v>
      </c>
      <c r="ACT19" s="2">
        <v>9.4955413799422796</v>
      </c>
      <c r="ACU19" s="2">
        <v>-136.35893194306999</v>
      </c>
      <c r="ACV19" s="2">
        <v>48.771951160215501</v>
      </c>
      <c r="ACW19" s="2">
        <v>31.299261508955802</v>
      </c>
      <c r="ACX19" s="2">
        <v>96.742532573574493</v>
      </c>
      <c r="ACY19" s="2">
        <v>3.0861745257981101</v>
      </c>
      <c r="ACZ19" s="2">
        <v>25.453363570200001</v>
      </c>
      <c r="ADA19" s="2">
        <v>41.525925906466199</v>
      </c>
      <c r="ADB19" s="2">
        <v>8.3360501268737792</v>
      </c>
      <c r="ADC19" s="2">
        <v>33.095865174786098</v>
      </c>
      <c r="ADD19" s="2">
        <v>6.7383746264272002</v>
      </c>
      <c r="ADE19" s="2">
        <v>15.791017397621999</v>
      </c>
      <c r="ADF19" s="2">
        <v>0</v>
      </c>
      <c r="ADG19" s="2">
        <v>19.522203628176399</v>
      </c>
      <c r="ADH19" s="2">
        <v>10.0982900755361</v>
      </c>
      <c r="ADI19" s="2">
        <v>0</v>
      </c>
      <c r="ADJ19" s="2">
        <v>0</v>
      </c>
      <c r="ADK19" s="2">
        <v>0</v>
      </c>
      <c r="ADL19" s="2">
        <v>0</v>
      </c>
      <c r="ADM19" s="2">
        <v>4.3023468591841496</v>
      </c>
      <c r="ADN19" s="2">
        <v>2.88343058950149</v>
      </c>
      <c r="ADO19" s="2">
        <v>3.4545639583037899</v>
      </c>
      <c r="ADP19" s="2">
        <v>1.6466206191430199</v>
      </c>
      <c r="ADQ19" s="2">
        <v>0.38150432913926502</v>
      </c>
      <c r="ADR19" s="2">
        <v>0.47522530329746099</v>
      </c>
      <c r="ADS19" s="2">
        <v>26.8532211234944</v>
      </c>
      <c r="ADT19" s="2">
        <v>7.6019467657117703</v>
      </c>
      <c r="ADU19" s="2">
        <v>43.870357443223199</v>
      </c>
      <c r="ADV19" s="2">
        <v>4.8543933941622699</v>
      </c>
      <c r="ADW19" s="2">
        <v>0.56722540553966305</v>
      </c>
      <c r="ADX19" s="2">
        <v>0</v>
      </c>
      <c r="ADY19" s="2">
        <v>0</v>
      </c>
      <c r="ADZ19" s="2">
        <v>0</v>
      </c>
      <c r="AEA19" s="2">
        <v>0</v>
      </c>
      <c r="AEB19" s="2">
        <v>0</v>
      </c>
      <c r="AEC19" s="2">
        <v>0</v>
      </c>
      <c r="AED19" s="2">
        <v>0</v>
      </c>
      <c r="AEE19" s="2">
        <v>1.042244215355</v>
      </c>
      <c r="AEF19" s="2">
        <v>0.68464850642836605</v>
      </c>
      <c r="AEG19" s="2">
        <v>98.617728512483794</v>
      </c>
      <c r="AEH19" s="2">
        <v>374.45290080099699</v>
      </c>
      <c r="AEI19" s="2">
        <v>0</v>
      </c>
      <c r="AEJ19" s="2">
        <v>253.59723152141299</v>
      </c>
      <c r="AEK19" s="2">
        <v>628.05013232241004</v>
      </c>
      <c r="AEL19" s="2">
        <v>0</v>
      </c>
      <c r="AEM19" s="2">
        <v>0.45606190904997002</v>
      </c>
      <c r="AEN19" s="2">
        <v>1.7196433523388399E-2</v>
      </c>
      <c r="AEO19" s="2">
        <v>0</v>
      </c>
      <c r="AEP19" s="2">
        <v>0.29635062076914398</v>
      </c>
      <c r="AEQ19" s="2">
        <v>0.342715938369555</v>
      </c>
      <c r="AER19" s="2">
        <v>4.6887336292923002E-3</v>
      </c>
      <c r="AES19" s="2">
        <v>0.33239711956600398</v>
      </c>
      <c r="AET19" s="2">
        <v>1.4494107549073501</v>
      </c>
      <c r="AEU19" s="2">
        <v>0</v>
      </c>
      <c r="AEV19" s="2">
        <v>64.946380204281397</v>
      </c>
      <c r="AEW19" s="2">
        <v>46.178081442279598</v>
      </c>
      <c r="AEX19" s="2">
        <v>23.380499489575001</v>
      </c>
      <c r="AEY19" s="2">
        <v>5.0740738687051996</v>
      </c>
      <c r="AEZ19" s="2">
        <v>6.1097839655717099</v>
      </c>
      <c r="AFA19" s="2">
        <v>7.6107234344407102</v>
      </c>
      <c r="AFB19" s="2">
        <v>166.69467369075801</v>
      </c>
      <c r="AFC19" s="2">
        <v>56.659843227105</v>
      </c>
      <c r="AFD19" s="2">
        <v>271.12768731180898</v>
      </c>
      <c r="AFE19" s="2">
        <v>31.408414069994599</v>
      </c>
      <c r="AFF19" s="2">
        <v>1.69220949629036</v>
      </c>
      <c r="AFG19" s="2">
        <v>0</v>
      </c>
      <c r="AFH19" s="2">
        <v>0</v>
      </c>
      <c r="AFI19" s="2">
        <v>0</v>
      </c>
      <c r="AFJ19" s="2">
        <v>0</v>
      </c>
      <c r="AFK19" s="2">
        <v>0</v>
      </c>
      <c r="AFL19" s="2">
        <v>0</v>
      </c>
      <c r="AFM19" s="2">
        <v>0</v>
      </c>
      <c r="AFN19" s="2">
        <v>3.8678266664429</v>
      </c>
      <c r="AFO19" s="2">
        <v>2.66956211131405</v>
      </c>
      <c r="AFP19" s="2">
        <v>687.41975897856696</v>
      </c>
      <c r="AFQ19" s="2">
        <v>717.03544698480096</v>
      </c>
      <c r="AFR19" s="2">
        <v>0</v>
      </c>
      <c r="AFS19" s="2">
        <v>496.10243907612403</v>
      </c>
      <c r="AFT19" s="2">
        <v>1213.13788606093</v>
      </c>
      <c r="AFU19" s="2">
        <v>22.949076443793199</v>
      </c>
      <c r="AFV19" s="2">
        <v>0</v>
      </c>
      <c r="AFW19" s="2">
        <v>0</v>
      </c>
      <c r="AFX19" s="2">
        <v>22.949076443793199</v>
      </c>
      <c r="AFY19" s="2">
        <v>0</v>
      </c>
      <c r="AFZ19" s="2">
        <v>4.8124402966036897</v>
      </c>
      <c r="AGA19" s="2">
        <v>0.45606190904997002</v>
      </c>
      <c r="AGB19" s="2">
        <v>4.3563783875537201</v>
      </c>
      <c r="AGC19" s="2">
        <v>14.4870082197766</v>
      </c>
      <c r="AGD19" s="2">
        <v>0.40031720102700602</v>
      </c>
      <c r="AGE19" s="2">
        <v>3.8133654093897298</v>
      </c>
      <c r="AGF19" s="2">
        <v>1.7196433523388399E-2</v>
      </c>
      <c r="AGG19" s="2">
        <v>10.2557759859813</v>
      </c>
      <c r="AGH19" s="2">
        <v>0</v>
      </c>
      <c r="AGI19" s="2">
        <v>0</v>
      </c>
      <c r="AGJ19" s="2">
        <v>3.5318985518400001E-4</v>
      </c>
      <c r="AGK19" s="2">
        <v>17.337811894704899</v>
      </c>
      <c r="AGL19" s="2">
        <v>17.337811894704899</v>
      </c>
      <c r="AGM19" s="2">
        <v>0</v>
      </c>
      <c r="AGN19" s="2">
        <v>0</v>
      </c>
      <c r="AGO19" s="2">
        <v>0</v>
      </c>
      <c r="AGP19" s="2">
        <v>0.81760523204631597</v>
      </c>
      <c r="AGQ19" s="2">
        <v>0.52125461127717199</v>
      </c>
      <c r="AGR19" s="2">
        <v>0.29635062076914398</v>
      </c>
      <c r="AGS19" s="2">
        <v>0</v>
      </c>
      <c r="AGT19" s="2">
        <v>0</v>
      </c>
      <c r="AGU19" s="2">
        <v>179.737127343395</v>
      </c>
      <c r="AGV19" s="2">
        <v>3.4328692406083499</v>
      </c>
      <c r="AGW19" s="2">
        <v>52.800779856461098</v>
      </c>
      <c r="AGX19" s="2">
        <v>0.342715938369555</v>
      </c>
      <c r="AGY19" s="2">
        <v>123.159144089438</v>
      </c>
      <c r="AGZ19" s="2">
        <v>0</v>
      </c>
      <c r="AHA19" s="2">
        <v>0</v>
      </c>
      <c r="AHB19" s="2">
        <v>1.6182185174313001E-3</v>
      </c>
      <c r="AHC19" s="2">
        <v>3.1792226197249098</v>
      </c>
      <c r="AHD19" s="2">
        <v>6.5751634843625104E-2</v>
      </c>
      <c r="AHE19" s="2">
        <v>0.93285156670018698</v>
      </c>
      <c r="AHF19" s="2">
        <v>4.6887336292923002E-3</v>
      </c>
      <c r="AHG19" s="2">
        <v>2.17589968992149</v>
      </c>
      <c r="AHH19" s="2">
        <v>0</v>
      </c>
      <c r="AHI19" s="2">
        <v>0</v>
      </c>
      <c r="AHJ19" s="75">
        <v>3.0994630321684098E-5</v>
      </c>
      <c r="AHK19" s="2">
        <v>163.52431091860399</v>
      </c>
      <c r="AHL19" s="2">
        <v>4.6839867766185801</v>
      </c>
      <c r="AHM19" s="2">
        <v>59.495680664125103</v>
      </c>
      <c r="AHN19" s="2">
        <v>0.33239711956600398</v>
      </c>
      <c r="AHO19" s="2">
        <v>99.012246358294504</v>
      </c>
      <c r="AHP19" s="2">
        <v>0</v>
      </c>
      <c r="AHQ19" s="2">
        <v>0</v>
      </c>
      <c r="AHR19" s="2">
        <v>450.29347973909398</v>
      </c>
      <c r="AHS19" s="2">
        <v>43.448876770445601</v>
      </c>
      <c r="AHT19" s="2">
        <v>43.448876770445601</v>
      </c>
      <c r="AHU19" s="2">
        <v>0</v>
      </c>
      <c r="AHV19" s="2">
        <v>0</v>
      </c>
      <c r="AHW19" s="2">
        <v>0</v>
      </c>
      <c r="AHX19" s="2">
        <v>0</v>
      </c>
      <c r="AHY19" s="2">
        <v>0</v>
      </c>
      <c r="AHZ19" s="2">
        <v>0</v>
      </c>
      <c r="AIA19" s="2">
        <v>0</v>
      </c>
      <c r="AIB19" s="2">
        <v>0</v>
      </c>
      <c r="AIC19" s="2">
        <v>0</v>
      </c>
      <c r="AID19" s="2">
        <v>0</v>
      </c>
      <c r="AIE19" s="2">
        <v>0</v>
      </c>
      <c r="AIF19" s="2">
        <v>0</v>
      </c>
      <c r="AIG19" s="2">
        <v>0</v>
      </c>
      <c r="AIH19" s="2">
        <v>0</v>
      </c>
      <c r="AII19" s="2">
        <v>0</v>
      </c>
      <c r="AIJ19" s="2">
        <v>0</v>
      </c>
      <c r="AIK19" s="2">
        <v>0</v>
      </c>
      <c r="AIL19" s="2">
        <v>0</v>
      </c>
      <c r="AIM19" s="2">
        <v>0</v>
      </c>
      <c r="AIN19" s="2">
        <v>0</v>
      </c>
      <c r="AIO19" s="2">
        <v>0</v>
      </c>
      <c r="AIP19" s="2">
        <v>0</v>
      </c>
      <c r="AIQ19" s="2">
        <v>0</v>
      </c>
      <c r="AIR19" s="2">
        <v>0</v>
      </c>
      <c r="AIS19" s="2">
        <v>0</v>
      </c>
      <c r="AIT19" s="2">
        <v>0</v>
      </c>
      <c r="AIU19" s="2">
        <v>0</v>
      </c>
      <c r="AIV19" s="2">
        <v>0</v>
      </c>
      <c r="AIW19" s="2">
        <v>0.71833508471471297</v>
      </c>
      <c r="AIX19" s="2">
        <v>0</v>
      </c>
      <c r="AIY19" s="2">
        <v>162.605446673649</v>
      </c>
      <c r="AIZ19" s="2">
        <v>0</v>
      </c>
      <c r="AJA19" s="2">
        <v>1701.39692149746</v>
      </c>
      <c r="AJB19" s="2">
        <v>118.353704931062</v>
      </c>
      <c r="AJC19" s="2">
        <v>123.281603997624</v>
      </c>
      <c r="AJD19" s="2">
        <v>0</v>
      </c>
      <c r="AJE19" s="2">
        <v>6.9619826430034601</v>
      </c>
      <c r="AJF19" s="2">
        <v>0</v>
      </c>
      <c r="AJG19" s="2">
        <v>0</v>
      </c>
      <c r="AJH19" s="2">
        <v>0.21119998648319999</v>
      </c>
      <c r="AJI19" s="2">
        <v>0</v>
      </c>
      <c r="AJJ19" s="2">
        <v>446.35001945993503</v>
      </c>
      <c r="AJK19" s="2">
        <v>0</v>
      </c>
      <c r="AJL19" s="2">
        <v>0</v>
      </c>
      <c r="AJM19" s="2">
        <v>87.952617586603495</v>
      </c>
      <c r="AJN19" s="2">
        <v>0</v>
      </c>
      <c r="AJO19" s="2">
        <v>14.408998567078701</v>
      </c>
      <c r="AJP19" s="2">
        <v>2.7348122618650099</v>
      </c>
      <c r="AJQ19" s="2">
        <v>716.175997856462</v>
      </c>
      <c r="AJR19" s="2">
        <v>0.63377443364712305</v>
      </c>
      <c r="AJS19" s="2">
        <v>0</v>
      </c>
      <c r="AJT19" s="2">
        <v>0</v>
      </c>
      <c r="AJU19" s="2">
        <v>88.540941390765894</v>
      </c>
      <c r="AJV19" s="2">
        <v>95.429339491532801</v>
      </c>
      <c r="AJW19" s="2">
        <v>10.6032599435036</v>
      </c>
      <c r="AJX19" s="2">
        <v>0</v>
      </c>
      <c r="AJY19" s="2">
        <v>28.9460896283503</v>
      </c>
      <c r="AJZ19" s="2">
        <v>98.617728512483794</v>
      </c>
      <c r="AKA19" s="2">
        <v>19.680644942321901</v>
      </c>
      <c r="AKB19" s="2">
        <v>22.459095054942999</v>
      </c>
      <c r="AKC19" s="2">
        <v>0</v>
      </c>
      <c r="AKD19" s="2">
        <v>0</v>
      </c>
      <c r="AKE19" s="2">
        <v>0</v>
      </c>
      <c r="AKF19" s="2">
        <v>0</v>
      </c>
      <c r="AKG19" s="2">
        <v>217.770357071234</v>
      </c>
      <c r="AKH19" s="2">
        <v>0</v>
      </c>
      <c r="AKI19" s="2">
        <v>0</v>
      </c>
      <c r="AKJ19" s="2">
        <v>104.809110256401</v>
      </c>
      <c r="AKK19" s="2">
        <v>0</v>
      </c>
      <c r="AKL19" s="2">
        <v>0.56319268703099801</v>
      </c>
      <c r="AKM19" s="2">
        <v>0</v>
      </c>
      <c r="AKN19" s="2">
        <v>0</v>
      </c>
      <c r="AKO19" s="2">
        <v>0</v>
      </c>
      <c r="AKP19" s="2">
        <v>0</v>
      </c>
      <c r="AKQ19" s="2">
        <v>0</v>
      </c>
      <c r="AKR19" s="2">
        <v>83.848061531984598</v>
      </c>
      <c r="AKS19" s="2">
        <v>13.3998855109913</v>
      </c>
      <c r="AKT19" s="2">
        <v>0</v>
      </c>
      <c r="AKU19" s="2">
        <v>0</v>
      </c>
      <c r="AKV19" s="2">
        <v>119.331152710371</v>
      </c>
      <c r="AKW19" s="2">
        <v>628.05013232241004</v>
      </c>
      <c r="AKX19" s="2">
        <v>0</v>
      </c>
      <c r="AKY19" s="2">
        <v>14.9163940887964</v>
      </c>
      <c r="AKZ19" s="2">
        <v>0</v>
      </c>
      <c r="ALA19" s="2">
        <v>14.391305970857401</v>
      </c>
      <c r="ALB19" s="2">
        <v>0</v>
      </c>
      <c r="ALC19" s="2">
        <v>14.9163940887964</v>
      </c>
      <c r="ALD19" s="2">
        <v>324.28455983671802</v>
      </c>
      <c r="ALE19" s="2">
        <v>0</v>
      </c>
      <c r="ALF19" s="2">
        <v>0</v>
      </c>
      <c r="ALG19" s="2">
        <v>0</v>
      </c>
      <c r="ALH19" s="2">
        <v>0</v>
      </c>
      <c r="ALI19" s="2">
        <v>0</v>
      </c>
      <c r="ALJ19" s="2">
        <v>0</v>
      </c>
      <c r="ALK19" s="2">
        <v>0</v>
      </c>
      <c r="ALL19" s="2">
        <v>0</v>
      </c>
      <c r="ALM19" s="2">
        <v>0</v>
      </c>
      <c r="ALN19" s="2">
        <v>8.5829248530975502</v>
      </c>
      <c r="ALO19" s="2">
        <v>0</v>
      </c>
    </row>
    <row r="20" spans="1:1003" ht="15.75" customHeight="1" x14ac:dyDescent="0.15">
      <c r="A20" s="2">
        <v>33033</v>
      </c>
      <c r="B20" s="2">
        <v>2011</v>
      </c>
      <c r="C20" s="2" t="s">
        <v>30</v>
      </c>
      <c r="D20" s="2" t="s">
        <v>58</v>
      </c>
      <c r="E20" s="2" t="s">
        <v>1261</v>
      </c>
      <c r="F20" s="2">
        <v>15</v>
      </c>
      <c r="G20" s="2">
        <v>540364.79648582102</v>
      </c>
      <c r="H20" s="2">
        <v>737199.04992831603</v>
      </c>
      <c r="I20" s="2">
        <v>41660.673351077203</v>
      </c>
      <c r="J20" s="2">
        <v>363523.93966332002</v>
      </c>
      <c r="K20" s="2">
        <v>1441.1767802655399</v>
      </c>
      <c r="L20" s="2">
        <v>4070.76608878149</v>
      </c>
      <c r="M20" s="2">
        <v>133234.97885852799</v>
      </c>
      <c r="N20" s="2">
        <v>45838.015192063198</v>
      </c>
      <c r="O20" s="2">
        <v>238398.834710981</v>
      </c>
      <c r="P20" s="2">
        <v>343253.15596793802</v>
      </c>
      <c r="Q20" s="2">
        <v>65436.4343423674</v>
      </c>
      <c r="R20" s="2">
        <v>394393.89842472703</v>
      </c>
      <c r="S20" s="2">
        <v>111749.17568235801</v>
      </c>
      <c r="T20" s="2">
        <v>51678.999205654</v>
      </c>
      <c r="U20" s="2">
        <v>2968885.8962708898</v>
      </c>
      <c r="V20" s="2">
        <v>884.37774668724398</v>
      </c>
      <c r="W20" s="2">
        <v>1140.20462686778</v>
      </c>
      <c r="X20" s="2">
        <v>0</v>
      </c>
      <c r="Y20" s="2">
        <v>8179.4379735234197</v>
      </c>
      <c r="Z20" s="2">
        <v>9919.1184040836306</v>
      </c>
      <c r="AA20" s="2">
        <v>11599.212426493399</v>
      </c>
      <c r="AB20" s="2">
        <v>9364.5146883353791</v>
      </c>
      <c r="AC20" s="2">
        <v>1003.0029512052</v>
      </c>
      <c r="AD20" s="2">
        <v>7015.0009814627801</v>
      </c>
      <c r="AE20" s="2">
        <v>2574.12940699519</v>
      </c>
      <c r="AF20" s="2">
        <v>23497.7283690523</v>
      </c>
      <c r="AG20" s="2">
        <v>2109.03567536635</v>
      </c>
      <c r="AH20" s="2">
        <v>1214844.8638234499</v>
      </c>
      <c r="AI20" s="2">
        <v>979.72453989131702</v>
      </c>
      <c r="AJ20" s="2">
        <v>0</v>
      </c>
      <c r="AK20" s="2">
        <v>5726.75131444201</v>
      </c>
      <c r="AL20" s="2">
        <v>3711.4902283250799</v>
      </c>
      <c r="AM20" s="2">
        <v>5040.3680324232</v>
      </c>
      <c r="AN20" s="2">
        <v>1151.93694904115</v>
      </c>
      <c r="AO20" s="2">
        <v>0</v>
      </c>
      <c r="AP20" s="2">
        <v>2571.6031382608398</v>
      </c>
      <c r="AQ20" s="2">
        <v>2206.8184913023501</v>
      </c>
      <c r="AR20" s="2">
        <v>28572.419725052601</v>
      </c>
      <c r="AS20" s="2">
        <v>841.80888320075201</v>
      </c>
      <c r="AT20" s="2">
        <v>7840.9892829052096</v>
      </c>
      <c r="AU20" s="2">
        <v>241875.77249902199</v>
      </c>
      <c r="AV20" s="2">
        <v>0</v>
      </c>
      <c r="AW20" s="2">
        <v>3070.78532547744</v>
      </c>
      <c r="AX20" s="2">
        <v>1716.2274481967299</v>
      </c>
      <c r="AY20" s="2">
        <v>1384.62697912356</v>
      </c>
      <c r="AZ20" s="2">
        <v>410.01167268445499</v>
      </c>
      <c r="BA20" s="2">
        <v>0</v>
      </c>
      <c r="BB20" s="2">
        <v>374.22769066509102</v>
      </c>
      <c r="BC20" s="2">
        <v>12933.742442799399</v>
      </c>
      <c r="BD20" s="2">
        <v>88341.942629425597</v>
      </c>
      <c r="BE20" s="2">
        <v>15073.0778568931</v>
      </c>
      <c r="BF20" s="2">
        <v>1796.12136910851</v>
      </c>
      <c r="BG20" s="2">
        <v>2287.01984386104</v>
      </c>
      <c r="BH20" s="2">
        <v>58318571.747527502</v>
      </c>
      <c r="BI20" s="2">
        <v>13859.800127505499</v>
      </c>
      <c r="BJ20" s="2">
        <v>14379.8170579079</v>
      </c>
      <c r="BK20" s="2">
        <v>23637.208418410999</v>
      </c>
      <c r="BL20" s="2">
        <v>865.863225425314</v>
      </c>
      <c r="BM20" s="2">
        <v>0</v>
      </c>
      <c r="BN20" s="2">
        <v>12157.0362245671</v>
      </c>
      <c r="BO20" s="2">
        <v>4285.9985057461099</v>
      </c>
      <c r="BP20" s="2">
        <v>151210.522224146</v>
      </c>
      <c r="BQ20" s="2">
        <v>9181.74930740942</v>
      </c>
      <c r="BR20" s="2">
        <v>1788.83631789935</v>
      </c>
      <c r="BS20" s="2">
        <v>1590.62813484049</v>
      </c>
      <c r="BT20" s="2">
        <v>0</v>
      </c>
      <c r="BU20" s="2">
        <v>14411530.6124538</v>
      </c>
      <c r="BV20" s="2">
        <v>20828.629328659401</v>
      </c>
      <c r="BW20" s="2">
        <v>73487.9765258525</v>
      </c>
      <c r="BX20" s="2">
        <v>20277.238938627201</v>
      </c>
      <c r="BY20" s="2">
        <v>883.52247736408697</v>
      </c>
      <c r="BZ20" s="2">
        <v>19286.516932135499</v>
      </c>
      <c r="CA20" s="2">
        <v>3885.4242613576698</v>
      </c>
      <c r="CB20" s="2">
        <v>310284.25359265902</v>
      </c>
      <c r="CC20" s="2">
        <v>15166.379643463</v>
      </c>
      <c r="CD20" s="2">
        <v>1824.75150929851</v>
      </c>
      <c r="CE20" s="2">
        <v>1724.29720696715</v>
      </c>
      <c r="CF20" s="2">
        <v>0</v>
      </c>
      <c r="CG20" s="2">
        <v>35276.475337973701</v>
      </c>
      <c r="CH20" s="2">
        <v>22318547.158517499</v>
      </c>
      <c r="CI20" s="2">
        <v>161933.89721755899</v>
      </c>
      <c r="CJ20" s="2">
        <v>42784.398594912702</v>
      </c>
      <c r="CK20" s="2">
        <v>2634.1990192111498</v>
      </c>
      <c r="CL20" s="2">
        <v>44693.775899636799</v>
      </c>
      <c r="CM20" s="2">
        <v>4246.0791636367503</v>
      </c>
      <c r="CN20" s="2">
        <v>398608.83454126399</v>
      </c>
      <c r="CO20" s="2">
        <v>13451.1799787572</v>
      </c>
      <c r="CP20" s="2">
        <v>1644.6152350720599</v>
      </c>
      <c r="CQ20" s="2">
        <v>1427.57416242251</v>
      </c>
      <c r="CR20" s="2">
        <v>0</v>
      </c>
      <c r="CS20" s="2">
        <v>27804.753872915298</v>
      </c>
      <c r="CT20" s="2">
        <v>157770.45167319701</v>
      </c>
      <c r="CU20" s="2">
        <v>14330085.124639099</v>
      </c>
      <c r="CV20" s="2">
        <v>37710.939052350797</v>
      </c>
      <c r="CW20" s="2">
        <v>2811.59528158586</v>
      </c>
      <c r="CX20" s="2">
        <v>152441.349609047</v>
      </c>
      <c r="CY20" s="2">
        <v>3546.3756759164098</v>
      </c>
      <c r="CZ20" s="2">
        <v>144149.77959501301</v>
      </c>
      <c r="DA20" s="2">
        <v>6735.5622620252498</v>
      </c>
      <c r="DB20" s="2">
        <v>388.481116533293</v>
      </c>
      <c r="DC20" s="2">
        <v>1115.64700760818</v>
      </c>
      <c r="DD20" s="2">
        <v>0</v>
      </c>
      <c r="DE20" s="2">
        <v>9476.2006430416805</v>
      </c>
      <c r="DF20" s="2">
        <v>81788.033784749496</v>
      </c>
      <c r="DG20" s="2">
        <v>15402.676672093299</v>
      </c>
      <c r="DH20" s="2">
        <v>3541836.72457672</v>
      </c>
      <c r="DI20" s="2">
        <v>1993.6440326299</v>
      </c>
      <c r="DJ20" s="2">
        <v>24742.738240497401</v>
      </c>
      <c r="DK20" s="2">
        <v>2506.7958358343999</v>
      </c>
      <c r="DL20" s="2">
        <v>3978.7941190886199</v>
      </c>
      <c r="DM20" s="2">
        <v>0</v>
      </c>
      <c r="DN20" s="2">
        <v>0</v>
      </c>
      <c r="DO20" s="2">
        <v>213.24076884066901</v>
      </c>
      <c r="DP20" s="2">
        <v>0</v>
      </c>
      <c r="DQ20" s="2">
        <v>0</v>
      </c>
      <c r="DR20" s="2">
        <v>0</v>
      </c>
      <c r="DS20" s="2">
        <v>0</v>
      </c>
      <c r="DT20" s="2">
        <v>1413.2199804095801</v>
      </c>
      <c r="DU20" s="2">
        <v>552449.09466592595</v>
      </c>
      <c r="DV20" s="2">
        <v>1261.6010099566899</v>
      </c>
      <c r="DW20" s="2">
        <v>1090.7323598816799</v>
      </c>
      <c r="DX20" s="2">
        <v>221010.718609793</v>
      </c>
      <c r="DY20" s="2">
        <v>11469.378921633401</v>
      </c>
      <c r="DZ20" s="2">
        <v>1214.7618242052399</v>
      </c>
      <c r="EA20" s="2">
        <v>1437.22471232064</v>
      </c>
      <c r="EB20" s="2">
        <v>0</v>
      </c>
      <c r="EC20" s="2">
        <v>22239.5110482606</v>
      </c>
      <c r="ED20" s="2">
        <v>100190.208310113</v>
      </c>
      <c r="EE20" s="2">
        <v>54202.844366899</v>
      </c>
      <c r="EF20" s="2">
        <v>23970.190360569199</v>
      </c>
      <c r="EG20" s="2">
        <v>2806.3943303821902</v>
      </c>
      <c r="EH20" s="2">
        <v>8813816.1873789802</v>
      </c>
      <c r="EI20" s="2">
        <v>3480.2047354093902</v>
      </c>
      <c r="EJ20" s="2">
        <v>40490.235868582902</v>
      </c>
      <c r="EK20" s="2">
        <v>1307.93670739851</v>
      </c>
      <c r="EL20" s="2">
        <v>10927.1823468974</v>
      </c>
      <c r="EM20" s="2">
        <v>17199.843439077002</v>
      </c>
      <c r="EN20" s="2">
        <v>0</v>
      </c>
      <c r="EO20" s="2">
        <v>4892.0340146388999</v>
      </c>
      <c r="EP20" s="2">
        <v>2745.8070974155698</v>
      </c>
      <c r="EQ20" s="2">
        <v>2216.70088625265</v>
      </c>
      <c r="ER20" s="2">
        <v>626.19998000715896</v>
      </c>
      <c r="ES20" s="2">
        <v>0</v>
      </c>
      <c r="ET20" s="2">
        <v>574.53139689572697</v>
      </c>
      <c r="EU20" s="2">
        <v>347732.58916739502</v>
      </c>
      <c r="EV20" s="2">
        <v>75336.109236146993</v>
      </c>
      <c r="EW20" s="2">
        <v>28310.116748606801</v>
      </c>
      <c r="EX20" s="2">
        <v>29115.404442696799</v>
      </c>
      <c r="EY20" s="2">
        <v>0</v>
      </c>
      <c r="EZ20" s="2">
        <v>130525.749657778</v>
      </c>
      <c r="FA20" s="2">
        <v>393049.783332647</v>
      </c>
      <c r="FB20" s="2">
        <v>348905.51152510801</v>
      </c>
      <c r="FC20" s="2">
        <v>138574.51344236301</v>
      </c>
      <c r="FD20" s="2">
        <v>12132.358092378399</v>
      </c>
      <c r="FE20" s="2">
        <v>265118.38112312497</v>
      </c>
      <c r="FF20" s="2">
        <v>40756.300878879403</v>
      </c>
      <c r="FG20" s="2">
        <v>3020564.8954765401</v>
      </c>
      <c r="FH20" s="2">
        <v>1238342.5921925099</v>
      </c>
      <c r="FI20" s="2">
        <v>270448.19222407503</v>
      </c>
      <c r="FJ20" s="2">
        <v>58406913.690156899</v>
      </c>
      <c r="FK20" s="2">
        <v>14562741.1346779</v>
      </c>
      <c r="FL20" s="2">
        <v>22628831.412110198</v>
      </c>
      <c r="FM20" s="2">
        <v>1046994.33812418</v>
      </c>
      <c r="FN20" s="2">
        <v>14728693.959180299</v>
      </c>
      <c r="FO20" s="2">
        <v>3685986.50417173</v>
      </c>
      <c r="FP20" s="2">
        <v>556427.88878501498</v>
      </c>
      <c r="FQ20" s="2">
        <v>9034826.9059887696</v>
      </c>
      <c r="FR20" s="2">
        <v>388222.82503597799</v>
      </c>
      <c r="FS20" s="2">
        <v>2054759.2963410299</v>
      </c>
      <c r="FT20" s="2">
        <v>1618856.41434369</v>
      </c>
      <c r="FU20" s="2">
        <v>570082.58576179505</v>
      </c>
      <c r="FV20" s="2">
        <v>161237593762.61401</v>
      </c>
      <c r="FW20" s="2">
        <v>18451096172.166901</v>
      </c>
      <c r="FX20" s="2">
        <v>886073.10780518001</v>
      </c>
      <c r="FY20" s="2">
        <v>2404940.16522235</v>
      </c>
      <c r="FZ20" s="2">
        <v>112444.782614916</v>
      </c>
      <c r="GA20" s="2">
        <v>5979257.5256878203</v>
      </c>
      <c r="GB20" s="2">
        <v>4063.8749212723901</v>
      </c>
      <c r="GC20" s="2">
        <v>13668.751428093299</v>
      </c>
      <c r="GD20" s="2">
        <v>588337.14269590203</v>
      </c>
      <c r="GE20" s="2">
        <v>661485.43155545904</v>
      </c>
      <c r="GF20" s="2">
        <v>502815.297332238</v>
      </c>
      <c r="GG20" s="2">
        <v>3523274.4181071501</v>
      </c>
      <c r="GH20" s="2">
        <v>10593831.3519664</v>
      </c>
      <c r="GI20" s="2">
        <v>5503321.2280353997</v>
      </c>
      <c r="GJ20" s="2">
        <v>2805202.5513494899</v>
      </c>
      <c r="GK20" s="2">
        <v>0</v>
      </c>
      <c r="GL20" s="2">
        <v>6121392.3412110005</v>
      </c>
      <c r="GM20" s="2">
        <v>6786338.6216878695</v>
      </c>
      <c r="GN20" s="2">
        <v>74016.626974807601</v>
      </c>
      <c r="GO20" s="2">
        <v>2247141.5706406301</v>
      </c>
      <c r="GP20" s="2">
        <v>917595.59753116604</v>
      </c>
      <c r="GQ20" s="2">
        <v>882083.24430491705</v>
      </c>
      <c r="GR20" s="2">
        <v>4130717.72552924</v>
      </c>
      <c r="GS20" s="2">
        <v>15169833.997957099</v>
      </c>
      <c r="GT20" s="2">
        <v>235.63246600316401</v>
      </c>
      <c r="GU20" s="2">
        <v>24.387443822248901</v>
      </c>
      <c r="GV20" s="2">
        <v>113.037588794893</v>
      </c>
      <c r="GW20" s="2">
        <v>122.594877208271</v>
      </c>
      <c r="GX20" s="2">
        <v>72.644248164659402</v>
      </c>
      <c r="GY20" s="2">
        <v>0</v>
      </c>
      <c r="GZ20" s="2">
        <v>0</v>
      </c>
      <c r="HA20" s="2">
        <v>0</v>
      </c>
      <c r="HB20" s="2">
        <v>0</v>
      </c>
      <c r="HC20" s="2">
        <v>0.28502497090747297</v>
      </c>
      <c r="HD20" s="2">
        <v>0</v>
      </c>
      <c r="HE20" s="2">
        <v>0.10603427479486301</v>
      </c>
      <c r="HF20" s="2">
        <v>0.10603427479486301</v>
      </c>
      <c r="HG20" s="2">
        <v>0</v>
      </c>
      <c r="HH20" s="2">
        <v>0</v>
      </c>
      <c r="HI20" s="2">
        <v>0</v>
      </c>
      <c r="HJ20" s="2">
        <v>0</v>
      </c>
      <c r="HK20" s="2">
        <v>0</v>
      </c>
      <c r="HL20" s="2">
        <v>1.78565269174417E-2</v>
      </c>
      <c r="HM20" s="2">
        <v>1.78565269174417E-2</v>
      </c>
      <c r="HN20" s="2">
        <v>0</v>
      </c>
      <c r="HO20" s="2">
        <v>0</v>
      </c>
      <c r="HP20" s="2">
        <v>0</v>
      </c>
      <c r="HQ20" s="2">
        <v>0</v>
      </c>
      <c r="HR20" s="2">
        <v>0</v>
      </c>
      <c r="HS20" s="75">
        <v>3.9939231241926899E-9</v>
      </c>
      <c r="HT20" s="2">
        <v>1.2146928719853799E-2</v>
      </c>
      <c r="HU20" s="2">
        <v>0</v>
      </c>
      <c r="HV20" s="2">
        <v>0</v>
      </c>
      <c r="HW20" s="75">
        <v>2.3394404699958698E-5</v>
      </c>
      <c r="HX20" s="2">
        <v>0</v>
      </c>
      <c r="HY20" s="2">
        <v>0</v>
      </c>
      <c r="HZ20" s="2">
        <v>0</v>
      </c>
      <c r="IA20" s="2">
        <v>0</v>
      </c>
      <c r="IB20" s="2">
        <v>0</v>
      </c>
      <c r="IC20" s="2">
        <v>0</v>
      </c>
      <c r="ID20" s="2">
        <v>0</v>
      </c>
      <c r="IE20" s="2">
        <v>0</v>
      </c>
      <c r="IF20" s="2">
        <v>0</v>
      </c>
      <c r="IG20" s="2">
        <v>9.5902117961131003E-3</v>
      </c>
      <c r="IH20" s="2">
        <v>0</v>
      </c>
      <c r="II20" s="2">
        <v>6.7776145551647002E-3</v>
      </c>
      <c r="IJ20" s="2">
        <v>0</v>
      </c>
      <c r="IK20" s="2">
        <v>0</v>
      </c>
      <c r="IL20" s="2">
        <v>0</v>
      </c>
      <c r="IM20" s="2">
        <v>0</v>
      </c>
      <c r="IN20" s="2">
        <v>0</v>
      </c>
      <c r="IO20" s="2">
        <v>0</v>
      </c>
      <c r="IP20" s="2">
        <v>0</v>
      </c>
      <c r="IQ20" s="2">
        <v>1.50814864535108</v>
      </c>
      <c r="IR20" s="2">
        <v>2.8786262294262802E-2</v>
      </c>
      <c r="IS20" s="2">
        <v>0</v>
      </c>
      <c r="IT20" s="2">
        <v>2.121600945126E-4</v>
      </c>
      <c r="IU20" s="2">
        <v>5.6810107230799997E-3</v>
      </c>
      <c r="IV20" s="2">
        <v>4.6173435587054E-3</v>
      </c>
      <c r="IW20" s="2">
        <v>0</v>
      </c>
      <c r="IX20" s="2">
        <v>1.4606358836564699E-2</v>
      </c>
      <c r="IY20" s="2">
        <v>8.7254491101139003E-3</v>
      </c>
      <c r="IZ20" s="2">
        <v>1.1298258854505199E-2</v>
      </c>
      <c r="JA20" s="2">
        <v>7.4783315436110706E-2</v>
      </c>
      <c r="JB20" s="2">
        <v>1.725845376067E-4</v>
      </c>
      <c r="JC20" s="75">
        <v>4.48764354399513E-6</v>
      </c>
      <c r="JD20" s="2">
        <v>0</v>
      </c>
      <c r="JE20" s="2">
        <v>2.0254488672067999E-3</v>
      </c>
      <c r="JF20" s="2">
        <v>0</v>
      </c>
      <c r="JG20" s="2">
        <v>9.8691361977694004E-3</v>
      </c>
      <c r="JH20" s="2">
        <v>0</v>
      </c>
      <c r="JI20" s="2">
        <v>0</v>
      </c>
      <c r="JJ20" s="2">
        <v>0</v>
      </c>
      <c r="JK20" s="2">
        <v>0</v>
      </c>
      <c r="JL20" s="2">
        <v>0</v>
      </c>
      <c r="JM20" s="2">
        <v>1.61153265296652E-2</v>
      </c>
      <c r="JN20" s="2">
        <v>0</v>
      </c>
      <c r="JO20" s="2">
        <v>8.15715675367161E-2</v>
      </c>
      <c r="JP20" s="2">
        <v>0</v>
      </c>
      <c r="JQ20" s="2">
        <v>0</v>
      </c>
      <c r="JR20" s="2">
        <v>0</v>
      </c>
      <c r="JS20" s="2">
        <v>0</v>
      </c>
      <c r="JT20" s="2">
        <v>0</v>
      </c>
      <c r="JU20" s="2">
        <v>0</v>
      </c>
      <c r="JV20" s="2">
        <v>1.2040333274708E-3</v>
      </c>
      <c r="JW20" s="2">
        <v>1.1372387803486299E-2</v>
      </c>
      <c r="JX20" s="2">
        <v>2.2043298057211498</v>
      </c>
      <c r="JY20" s="2">
        <v>4.6207275197668203</v>
      </c>
      <c r="JZ20" s="2">
        <v>0.29376121150755402</v>
      </c>
      <c r="KA20" s="2">
        <v>7.5455045630515999E-3</v>
      </c>
      <c r="KB20" s="2">
        <v>1.6295528919553799</v>
      </c>
      <c r="KC20" s="2">
        <v>0.40630047765751398</v>
      </c>
      <c r="KD20" s="2">
        <v>1.9157683421307799E-2</v>
      </c>
      <c r="KE20" s="2">
        <v>8.5670731893396999E-3</v>
      </c>
      <c r="KF20" s="2">
        <v>2.8444295020903002E-3</v>
      </c>
      <c r="KG20" s="2">
        <v>5.3915379525739998E-4</v>
      </c>
      <c r="KH20" s="2">
        <v>2.8399646903379998E-4</v>
      </c>
      <c r="KI20" s="2">
        <v>1.4119604507210001E-3</v>
      </c>
      <c r="KJ20" s="2">
        <v>8.8393764734355004E-3</v>
      </c>
      <c r="KK20" s="2">
        <v>2.9184177711437998E-3</v>
      </c>
      <c r="KL20" s="2">
        <v>5.4871994817235897E-2</v>
      </c>
      <c r="KM20" s="2">
        <v>5.3169667770921001E-3</v>
      </c>
      <c r="KN20" s="75">
        <v>7.6977226419355099E-5</v>
      </c>
      <c r="KO20" s="2">
        <v>0</v>
      </c>
      <c r="KP20" s="2">
        <v>0</v>
      </c>
      <c r="KQ20" s="2">
        <v>0</v>
      </c>
      <c r="KR20" s="2">
        <v>0</v>
      </c>
      <c r="KS20" s="2">
        <v>0</v>
      </c>
      <c r="KT20" s="2">
        <v>0</v>
      </c>
      <c r="KU20" s="2">
        <v>0</v>
      </c>
      <c r="KV20" s="2">
        <v>0</v>
      </c>
      <c r="KW20" s="75">
        <v>2.16180537675775E-5</v>
      </c>
      <c r="KX20" s="2">
        <v>2.8651382009193802E-2</v>
      </c>
      <c r="KY20" s="2">
        <v>2.6689702335938498E-2</v>
      </c>
      <c r="KZ20" s="2">
        <v>0</v>
      </c>
      <c r="LA20" s="2">
        <v>4.6829090550678201E-2</v>
      </c>
      <c r="LB20" s="2">
        <v>0.96941180525608905</v>
      </c>
      <c r="LC20" s="2">
        <v>2.1927567640548E-3</v>
      </c>
      <c r="LD20" s="2">
        <v>0.14655789692729801</v>
      </c>
      <c r="LE20" s="2">
        <v>0</v>
      </c>
      <c r="LF20" s="2">
        <v>5.0536275678539995E-4</v>
      </c>
      <c r="LG20" s="2">
        <v>0</v>
      </c>
      <c r="LH20" s="2">
        <v>0.19621313778049901</v>
      </c>
      <c r="LI20" s="2">
        <v>0</v>
      </c>
      <c r="LJ20" s="2">
        <v>0.41300467221803999</v>
      </c>
      <c r="LK20" s="2">
        <v>0.16802573897089501</v>
      </c>
      <c r="LL20" s="75">
        <v>2.3819210870035101E-5</v>
      </c>
      <c r="LM20" s="2">
        <v>7.6909826722205699E-2</v>
      </c>
      <c r="LN20" s="2">
        <v>0</v>
      </c>
      <c r="LO20" s="2">
        <v>13.1824454157</v>
      </c>
      <c r="LP20" s="2">
        <v>8.8212338423999999</v>
      </c>
      <c r="LQ20" s="2">
        <v>0</v>
      </c>
      <c r="LR20" s="2">
        <v>0.37646457659999999</v>
      </c>
      <c r="LS20" s="2">
        <v>0.38237859540000002</v>
      </c>
      <c r="LT20" s="2">
        <v>0.18321762599999999</v>
      </c>
      <c r="LU20" s="2">
        <v>0.1126162575</v>
      </c>
      <c r="LV20" s="2">
        <v>2.3950072566</v>
      </c>
      <c r="LW20" s="2">
        <v>2.9859948616736302E-2</v>
      </c>
      <c r="LX20" s="2">
        <v>0</v>
      </c>
      <c r="LY20" s="2">
        <v>3.8925300584696503E-2</v>
      </c>
      <c r="LZ20" s="2">
        <v>3.2013961639090001E-4</v>
      </c>
      <c r="MA20" s="2">
        <v>0</v>
      </c>
      <c r="MB20" s="2">
        <v>1.6183444726247001E-3</v>
      </c>
      <c r="MC20" s="2">
        <v>7.1727873222807003E-3</v>
      </c>
      <c r="MD20" s="2">
        <v>2.0074585502283999E-3</v>
      </c>
      <c r="ME20" s="75">
        <v>6.0353465166727399E-5</v>
      </c>
      <c r="MF20" s="2">
        <v>8.3920374223566893E-2</v>
      </c>
      <c r="MG20" s="2">
        <v>1.4936370664576999E-3</v>
      </c>
      <c r="MH20" s="2">
        <v>6.5732321644247402E-2</v>
      </c>
      <c r="MI20" s="2">
        <v>8.4855656332679993E-3</v>
      </c>
      <c r="MJ20" s="2">
        <v>0</v>
      </c>
      <c r="MK20" s="2">
        <v>0</v>
      </c>
      <c r="ML20" s="2">
        <v>0</v>
      </c>
      <c r="MM20" s="2">
        <v>0</v>
      </c>
      <c r="MN20" s="2">
        <v>0</v>
      </c>
      <c r="MO20" s="2">
        <v>8.3157407125622994E-3</v>
      </c>
      <c r="MP20" s="2">
        <v>1.1087654283416499</v>
      </c>
      <c r="MQ20" s="2">
        <v>3.1745026891849097E-2</v>
      </c>
      <c r="MR20" s="2">
        <v>1.7360995732162201</v>
      </c>
      <c r="MS20" s="2">
        <v>1.4522236115774501</v>
      </c>
      <c r="MT20" s="2">
        <v>2.99149792899E-4</v>
      </c>
      <c r="MU20" s="2">
        <v>5.0316656594109996E-4</v>
      </c>
      <c r="MV20" s="75">
        <v>1.38253670093188E-5</v>
      </c>
      <c r="MW20" s="2">
        <v>1.5555027786865201E-2</v>
      </c>
      <c r="MX20" s="2">
        <v>1.3081690344471E-3</v>
      </c>
      <c r="MY20" s="2">
        <v>7.1888389394990002E-4</v>
      </c>
      <c r="MZ20" s="2">
        <v>0.14618560490450899</v>
      </c>
      <c r="NA20" s="2">
        <v>1.0432263546797</v>
      </c>
      <c r="NB20" s="2">
        <v>0.61666756202440598</v>
      </c>
      <c r="NC20" s="2">
        <v>0</v>
      </c>
      <c r="ND20" s="2">
        <v>0</v>
      </c>
      <c r="NE20" s="2">
        <v>3.8427942937611002E-2</v>
      </c>
      <c r="NF20" s="2">
        <v>0</v>
      </c>
      <c r="NG20" s="2">
        <v>4.66191519460891E-2</v>
      </c>
      <c r="NH20" s="2">
        <v>0</v>
      </c>
      <c r="NI20" s="2">
        <v>0</v>
      </c>
      <c r="NJ20" s="2">
        <v>3.1571609299250902E-2</v>
      </c>
      <c r="NK20" s="2">
        <v>2.6672713779443101E-2</v>
      </c>
      <c r="NL20" s="2">
        <v>1.4745666324369499E-2</v>
      </c>
      <c r="NM20" s="2">
        <v>2.55917676731491E-2</v>
      </c>
      <c r="NN20" s="2">
        <v>5.0203716703385801</v>
      </c>
      <c r="NO20" s="2">
        <v>2.9676209237971301</v>
      </c>
      <c r="NP20" s="2">
        <v>0</v>
      </c>
      <c r="NQ20" s="2">
        <v>0</v>
      </c>
      <c r="NR20" s="2">
        <v>0.18492875990714699</v>
      </c>
      <c r="NS20" s="2">
        <v>0</v>
      </c>
      <c r="NT20" s="2">
        <v>0.22434773496228799</v>
      </c>
      <c r="NU20" s="2">
        <v>0</v>
      </c>
      <c r="NV20" s="2">
        <v>0</v>
      </c>
      <c r="NW20" s="2">
        <v>0.151933674031482</v>
      </c>
      <c r="NX20" s="2">
        <v>0.12835846796688599</v>
      </c>
      <c r="NY20" s="2">
        <v>7.0961326027714405E-2</v>
      </c>
      <c r="NZ20" s="2">
        <v>0.123156575602053</v>
      </c>
      <c r="OA20" s="2">
        <v>0.268637796048592</v>
      </c>
      <c r="OB20" s="2">
        <v>0.268637796048592</v>
      </c>
      <c r="OC20" s="2">
        <v>0</v>
      </c>
      <c r="OD20" s="2">
        <v>0</v>
      </c>
      <c r="OE20" s="2">
        <v>0</v>
      </c>
      <c r="OF20" s="2">
        <v>0</v>
      </c>
      <c r="OG20" s="2">
        <v>0</v>
      </c>
      <c r="OH20" s="2">
        <v>0</v>
      </c>
      <c r="OI20" s="2">
        <v>0.121149787372121</v>
      </c>
      <c r="OJ20" s="2">
        <v>5.6927848951275901E-2</v>
      </c>
      <c r="OK20" s="2">
        <v>6.3748196950310005E-4</v>
      </c>
      <c r="OL20" s="2">
        <v>1.4292293136885299E-2</v>
      </c>
      <c r="OM20" s="2">
        <v>4.8069167238411801</v>
      </c>
      <c r="ON20" s="2">
        <v>0</v>
      </c>
      <c r="OO20" s="2">
        <v>0.23246640383728101</v>
      </c>
      <c r="OP20" s="2">
        <v>5.0130853506643103</v>
      </c>
      <c r="OQ20" s="2">
        <v>4.0744752089784804</v>
      </c>
      <c r="OR20" s="2">
        <v>0</v>
      </c>
      <c r="OS20" s="2">
        <v>2.71786281046443</v>
      </c>
      <c r="OT20" s="2">
        <v>1.6235787376120701</v>
      </c>
      <c r="OU20" s="2">
        <v>2.1023115964253698</v>
      </c>
      <c r="OV20" s="2">
        <v>13.9152265216317</v>
      </c>
      <c r="OW20" s="2">
        <v>3.2113485754464099E-2</v>
      </c>
      <c r="OX20" s="2">
        <v>8.7822701613668001E-3</v>
      </c>
      <c r="OY20" s="2">
        <v>0</v>
      </c>
      <c r="OZ20" s="2">
        <v>7.0430931039494302</v>
      </c>
      <c r="PA20" s="2">
        <v>0</v>
      </c>
      <c r="PB20" s="2">
        <v>10.6385043422192</v>
      </c>
      <c r="PC20" s="2">
        <v>0</v>
      </c>
      <c r="PD20" s="2">
        <v>0</v>
      </c>
      <c r="PE20" s="2">
        <v>0</v>
      </c>
      <c r="PF20" s="2">
        <v>0</v>
      </c>
      <c r="PG20" s="2">
        <v>0</v>
      </c>
      <c r="PH20" s="2">
        <v>2.6018717156888602</v>
      </c>
      <c r="PI20" s="2">
        <v>0</v>
      </c>
      <c r="PJ20" s="2">
        <v>9.8841719869210601E-2</v>
      </c>
      <c r="PK20" s="2">
        <v>0</v>
      </c>
      <c r="PL20" s="2">
        <v>0</v>
      </c>
      <c r="PM20" s="2">
        <v>0</v>
      </c>
      <c r="PN20" s="2">
        <v>0</v>
      </c>
      <c r="PO20" s="2">
        <v>5.28180026573834E-2</v>
      </c>
      <c r="PP20" s="2">
        <v>0</v>
      </c>
      <c r="PQ20" s="2">
        <v>1.29787236537022</v>
      </c>
      <c r="PR20" s="2">
        <v>9.9593312544305999</v>
      </c>
      <c r="PS20" s="2">
        <v>5.2110455853865499E-2</v>
      </c>
      <c r="PT20" s="2">
        <v>2.2336540971447398</v>
      </c>
      <c r="PU20" s="2">
        <v>8.8095939173152005E-3</v>
      </c>
      <c r="PV20" s="2">
        <v>3.2237423355835002E-3</v>
      </c>
      <c r="PW20" s="2">
        <v>-0.45303564597004697</v>
      </c>
      <c r="PX20" s="2">
        <v>-1.2448531788214099</v>
      </c>
      <c r="PY20" s="2">
        <v>-90.634233619134307</v>
      </c>
      <c r="PZ20" s="2">
        <v>-46.0734321156555</v>
      </c>
      <c r="QA20" s="2">
        <v>4.66394001999904</v>
      </c>
      <c r="QB20" s="2">
        <v>3.5871513898891898</v>
      </c>
      <c r="QC20" s="2">
        <v>1.74700157690443</v>
      </c>
      <c r="QD20" s="2">
        <v>0.27304260858269502</v>
      </c>
      <c r="QE20" s="2">
        <v>0.118913228135605</v>
      </c>
      <c r="QF20" s="2">
        <v>0.59120726312635796</v>
      </c>
      <c r="QG20" s="2">
        <v>11.6833363373142</v>
      </c>
      <c r="QH20" s="2">
        <v>3.0413260464518399</v>
      </c>
      <c r="QI20" s="2">
        <v>19.324665602387402</v>
      </c>
      <c r="QJ20" s="2">
        <v>1.8802440445560999</v>
      </c>
      <c r="QK20" s="2">
        <v>4.6272886851672697E-2</v>
      </c>
      <c r="QL20" s="2">
        <v>0</v>
      </c>
      <c r="QM20" s="2">
        <v>0</v>
      </c>
      <c r="QN20" s="2">
        <v>0</v>
      </c>
      <c r="QO20" s="2">
        <v>0</v>
      </c>
      <c r="QP20" s="2">
        <v>0</v>
      </c>
      <c r="QQ20" s="2">
        <v>0</v>
      </c>
      <c r="QR20" s="2">
        <v>0</v>
      </c>
      <c r="QS20" s="2">
        <v>0</v>
      </c>
      <c r="QT20" s="2">
        <v>1.4843930862696701E-2</v>
      </c>
      <c r="QU20" s="2">
        <v>2.1741091319467699E-2</v>
      </c>
      <c r="QV20" s="2">
        <v>1.3803867504423E-3</v>
      </c>
      <c r="QW20" s="2">
        <v>1.9132160361131599E-2</v>
      </c>
      <c r="QX20" s="2">
        <v>7.13001997862807</v>
      </c>
      <c r="QY20" s="2">
        <v>0.75152547336744302</v>
      </c>
      <c r="QZ20" s="2">
        <v>2.9511845003827998E-3</v>
      </c>
      <c r="RA20" s="2">
        <v>0.20072538375183999</v>
      </c>
      <c r="RB20" s="2">
        <v>10.2883251090015</v>
      </c>
      <c r="RC20" s="2">
        <v>0</v>
      </c>
      <c r="RD20" s="2">
        <v>0.60869810605931596</v>
      </c>
      <c r="RE20" s="2">
        <v>0</v>
      </c>
      <c r="RF20" s="2">
        <v>0</v>
      </c>
      <c r="RG20" s="2">
        <v>0</v>
      </c>
      <c r="RH20" s="2">
        <v>0</v>
      </c>
      <c r="RI20" s="2">
        <v>0</v>
      </c>
      <c r="RJ20" s="2">
        <v>0</v>
      </c>
      <c r="RK20" s="2">
        <v>-12.5311489645128</v>
      </c>
      <c r="RL20" s="2">
        <v>0</v>
      </c>
      <c r="RM20" s="2">
        <v>0</v>
      </c>
      <c r="RN20" s="2">
        <v>0</v>
      </c>
      <c r="RO20" s="2">
        <v>11.9925178771121</v>
      </c>
      <c r="RP20" s="2">
        <v>37.361491391413999</v>
      </c>
      <c r="RQ20" s="2">
        <v>44.750994384149699</v>
      </c>
      <c r="RR20" s="2">
        <v>0.56704962535238301</v>
      </c>
      <c r="RS20" s="2">
        <v>0</v>
      </c>
      <c r="RT20" s="2">
        <v>7.6582520573838006E-2</v>
      </c>
      <c r="RU20" s="2">
        <v>0</v>
      </c>
      <c r="RV20" s="2">
        <v>13.510497704025999</v>
      </c>
      <c r="RW20" s="2">
        <v>4.5136230203084798E-2</v>
      </c>
      <c r="RX20" s="2">
        <v>0</v>
      </c>
      <c r="RY20" s="2">
        <v>0</v>
      </c>
      <c r="RZ20" s="2">
        <v>0</v>
      </c>
      <c r="SA20" s="2">
        <v>0</v>
      </c>
      <c r="SB20" s="2">
        <v>0</v>
      </c>
      <c r="SC20" s="2">
        <v>0</v>
      </c>
      <c r="SD20" s="2">
        <v>0</v>
      </c>
      <c r="SE20" s="2">
        <v>0</v>
      </c>
      <c r="SF20" s="2">
        <v>0</v>
      </c>
      <c r="SG20" s="2">
        <v>0</v>
      </c>
      <c r="SH20" s="2">
        <v>0</v>
      </c>
      <c r="SI20" s="2">
        <v>0</v>
      </c>
      <c r="SJ20" s="2">
        <v>0</v>
      </c>
      <c r="SK20" s="2">
        <v>0</v>
      </c>
      <c r="SL20" s="2">
        <v>0</v>
      </c>
      <c r="SM20" s="2">
        <v>0</v>
      </c>
      <c r="SN20" s="2">
        <v>0</v>
      </c>
      <c r="SO20" s="2">
        <v>0</v>
      </c>
      <c r="SP20" s="2">
        <v>0</v>
      </c>
      <c r="SQ20" s="2">
        <v>0</v>
      </c>
      <c r="SR20" s="2">
        <v>0</v>
      </c>
      <c r="SS20" s="2">
        <v>0</v>
      </c>
      <c r="ST20" s="2">
        <v>0.379878386827879</v>
      </c>
      <c r="SU20" s="2">
        <v>3.5383593822380499</v>
      </c>
      <c r="SV20" s="2">
        <v>0</v>
      </c>
      <c r="SW20" s="2">
        <v>0</v>
      </c>
      <c r="SX20" s="2">
        <v>0.55795115123441297</v>
      </c>
      <c r="SY20" s="2">
        <v>0.76911220446198902</v>
      </c>
      <c r="SZ20" s="2">
        <v>0.62483287321450198</v>
      </c>
      <c r="TA20" s="2">
        <v>0.18374311736176099</v>
      </c>
      <c r="TB20" s="2">
        <v>0</v>
      </c>
      <c r="TC20" s="2">
        <v>0.142498081164983</v>
      </c>
      <c r="TD20" s="2">
        <v>5.7961426806085701</v>
      </c>
      <c r="TE20" s="2">
        <v>7.3929499243575201</v>
      </c>
      <c r="TF20" s="2">
        <v>0.88095049106478396</v>
      </c>
      <c r="TG20" s="2">
        <v>0.35031380543078799</v>
      </c>
      <c r="TH20" s="2">
        <v>0</v>
      </c>
      <c r="TI20" s="2">
        <v>2.5192549711003198</v>
      </c>
      <c r="TJ20" s="2">
        <v>7.0080123097057898</v>
      </c>
      <c r="TK20" s="2">
        <v>11.5934316698961</v>
      </c>
      <c r="TL20" s="2">
        <v>0.42197895271311497</v>
      </c>
      <c r="TM20" s="2">
        <v>0</v>
      </c>
      <c r="TN20" s="2">
        <v>5.1058153718642201</v>
      </c>
      <c r="TO20" s="2">
        <v>2.0887838952813</v>
      </c>
      <c r="TP20" s="2">
        <v>2.83446808722239</v>
      </c>
      <c r="TQ20" s="2">
        <v>0.55222586531070095</v>
      </c>
      <c r="TR20" s="2">
        <v>6.2255467746578697E-2</v>
      </c>
      <c r="TS20" s="2">
        <v>0</v>
      </c>
      <c r="TT20" s="2">
        <v>0</v>
      </c>
      <c r="TU20" s="2">
        <v>6.3648862756996296</v>
      </c>
      <c r="TV20" s="2">
        <v>22.6862351914776</v>
      </c>
      <c r="TW20" s="2">
        <v>6.1963904486007504</v>
      </c>
      <c r="TX20" s="2">
        <v>0.27274936208629103</v>
      </c>
      <c r="TY20" s="2">
        <v>4.5944619872918997</v>
      </c>
      <c r="TZ20" s="2">
        <v>1.1873216987138899</v>
      </c>
      <c r="UA20" s="2">
        <v>4.7367958205320901E-2</v>
      </c>
      <c r="UB20" s="2">
        <v>5.6991025715753003E-3</v>
      </c>
      <c r="UC20" s="2">
        <v>0</v>
      </c>
      <c r="UD20" s="2">
        <v>0</v>
      </c>
      <c r="UE20" s="2">
        <v>0</v>
      </c>
      <c r="UF20" s="2">
        <v>0</v>
      </c>
      <c r="UG20" s="2">
        <v>0.50575537839264095</v>
      </c>
      <c r="UH20" s="2">
        <v>0</v>
      </c>
      <c r="UI20" s="2">
        <v>8.2271861828456996E-3</v>
      </c>
      <c r="UJ20" s="2">
        <v>0</v>
      </c>
      <c r="UK20" s="2">
        <v>0</v>
      </c>
      <c r="UL20" s="2">
        <v>0</v>
      </c>
      <c r="UM20" s="2">
        <v>0</v>
      </c>
      <c r="UN20" s="2">
        <v>0</v>
      </c>
      <c r="UO20" s="2">
        <v>0</v>
      </c>
      <c r="UP20" s="2">
        <v>0</v>
      </c>
      <c r="UQ20" s="2">
        <v>0</v>
      </c>
      <c r="UR20" s="2">
        <v>0</v>
      </c>
      <c r="US20" s="2">
        <v>0</v>
      </c>
      <c r="UT20" s="2">
        <v>0</v>
      </c>
      <c r="UU20" s="2">
        <v>0</v>
      </c>
      <c r="UV20" s="2">
        <v>0</v>
      </c>
      <c r="UW20" s="2">
        <v>2.1036650751022502E-2</v>
      </c>
      <c r="UX20" s="2">
        <v>1.2133124532087E-3</v>
      </c>
      <c r="UY20" s="2">
        <v>0</v>
      </c>
      <c r="UZ20" s="2">
        <v>0</v>
      </c>
      <c r="VA20" s="2">
        <v>0</v>
      </c>
      <c r="VB20" s="2">
        <v>0</v>
      </c>
      <c r="VC20" s="2">
        <v>4.8105966091140102E-2</v>
      </c>
      <c r="VD20" s="2">
        <v>0</v>
      </c>
      <c r="VE20" s="2">
        <v>6.2265912784665997E-3</v>
      </c>
      <c r="VF20" s="2">
        <v>0</v>
      </c>
      <c r="VG20" s="2">
        <v>0</v>
      </c>
      <c r="VH20" s="2">
        <v>0</v>
      </c>
      <c r="VI20" s="2">
        <v>0</v>
      </c>
      <c r="VJ20" s="2">
        <v>0</v>
      </c>
      <c r="VK20" s="2">
        <v>0</v>
      </c>
      <c r="VL20" s="2">
        <v>0</v>
      </c>
      <c r="VM20" s="2">
        <v>0</v>
      </c>
      <c r="VN20" s="2">
        <v>0</v>
      </c>
      <c r="VO20" s="2">
        <v>0</v>
      </c>
      <c r="VP20" s="2">
        <v>0</v>
      </c>
      <c r="VQ20" s="2">
        <v>0</v>
      </c>
      <c r="VR20" s="2">
        <v>0</v>
      </c>
      <c r="VS20" s="2">
        <v>0.80842276285895398</v>
      </c>
      <c r="VT20" s="2">
        <v>8.5622867362701499E-2</v>
      </c>
      <c r="VU20" s="2">
        <v>0</v>
      </c>
      <c r="VV20" s="2">
        <v>0</v>
      </c>
      <c r="VW20" s="2">
        <v>0</v>
      </c>
      <c r="VX20" s="2">
        <v>6.7490220080895398</v>
      </c>
      <c r="VY20" s="2">
        <v>3.82050444904666</v>
      </c>
      <c r="VZ20" s="2">
        <v>1.6146821631595301</v>
      </c>
      <c r="WA20" s="2">
        <v>0.19780958269326801</v>
      </c>
      <c r="WB20" s="2">
        <v>0</v>
      </c>
      <c r="WC20" s="2">
        <v>0.234433870815344</v>
      </c>
      <c r="WD20" s="2">
        <v>4.0849756334538998E-3</v>
      </c>
      <c r="WE20" s="2">
        <v>3.4128007400424598E-2</v>
      </c>
      <c r="WF20" s="2">
        <v>0</v>
      </c>
      <c r="WG20" s="2">
        <v>0</v>
      </c>
      <c r="WH20" s="2">
        <v>0</v>
      </c>
      <c r="WI20" s="2">
        <v>0</v>
      </c>
      <c r="WJ20" s="2">
        <v>6.9232471692062996E-3</v>
      </c>
      <c r="WK20" s="2">
        <v>0</v>
      </c>
      <c r="WL20" s="2">
        <v>0</v>
      </c>
      <c r="WM20" s="2">
        <v>0</v>
      </c>
      <c r="WN20" s="2">
        <v>0</v>
      </c>
      <c r="WO20" s="2">
        <v>23.0604826822698</v>
      </c>
      <c r="WP20" s="2">
        <v>0</v>
      </c>
      <c r="WQ20" s="2">
        <v>18.2695491487205</v>
      </c>
      <c r="WR20" s="2">
        <v>1.12182241582344E-2</v>
      </c>
      <c r="WS20" s="2">
        <v>3.0192644278882601</v>
      </c>
      <c r="WT20" s="2">
        <v>5.3272448654083503E-2</v>
      </c>
      <c r="WU20" s="2">
        <v>1.6454487810199701</v>
      </c>
      <c r="WV20" s="2">
        <v>0</v>
      </c>
      <c r="WW20" s="2">
        <v>0.30392999883833099</v>
      </c>
      <c r="WX20" s="2">
        <v>1.02761964744992</v>
      </c>
      <c r="WY20" s="2">
        <v>1.28473186139763</v>
      </c>
      <c r="WZ20" s="2">
        <v>3.8624966695638398E-2</v>
      </c>
      <c r="XA20" s="2">
        <v>12.7581549678549</v>
      </c>
      <c r="XB20" s="2">
        <v>0.22577952099549001</v>
      </c>
      <c r="XC20" s="2">
        <v>11.661750283138</v>
      </c>
      <c r="XD20" s="2">
        <v>3.2195617686900202</v>
      </c>
      <c r="XE20" s="2">
        <v>4.9420859934605401</v>
      </c>
      <c r="XF20" s="2">
        <v>0.404675526480751</v>
      </c>
      <c r="XG20" s="2">
        <v>0.68714378046448299</v>
      </c>
      <c r="XH20" s="2">
        <v>0</v>
      </c>
      <c r="XI20" s="2">
        <v>6.7776145551647002E-3</v>
      </c>
      <c r="XJ20" s="2">
        <v>0</v>
      </c>
      <c r="XK20" s="2">
        <v>7.3026081566886997E-3</v>
      </c>
      <c r="XL20" s="2">
        <v>0.34332538743705998</v>
      </c>
      <c r="XM20" s="2">
        <v>0</v>
      </c>
      <c r="XN20" s="2">
        <v>5.6768949223930001E-4</v>
      </c>
      <c r="XO20" s="2">
        <v>1.11176768989308E-2</v>
      </c>
      <c r="XP20" s="2">
        <v>9.0360916955310993E-3</v>
      </c>
      <c r="XQ20" s="2">
        <v>0</v>
      </c>
      <c r="XR20" s="2">
        <v>9.5501956879733008E-3</v>
      </c>
      <c r="XS20" s="2">
        <v>5.7050321301458E-3</v>
      </c>
      <c r="XT20" s="2">
        <v>7.3872334783251E-3</v>
      </c>
      <c r="XU20" s="2">
        <v>4.8896189981476698E-2</v>
      </c>
      <c r="XV20" s="2">
        <v>1.128423671707E-4</v>
      </c>
      <c r="XW20" s="75">
        <v>4.3911350806834103E-6</v>
      </c>
      <c r="XX20" s="2">
        <v>0</v>
      </c>
      <c r="XY20" s="2">
        <v>2.9728362405778599E-2</v>
      </c>
      <c r="XZ20" s="2">
        <v>0</v>
      </c>
      <c r="YA20" s="2">
        <v>1.6899569241879301E-2</v>
      </c>
      <c r="YB20" s="2">
        <v>0</v>
      </c>
      <c r="YC20" s="2">
        <v>0</v>
      </c>
      <c r="YD20" s="2">
        <v>0</v>
      </c>
      <c r="YE20" s="2">
        <v>0</v>
      </c>
      <c r="YF20" s="2">
        <v>0</v>
      </c>
      <c r="YG20" s="2">
        <v>2.19806962701787E-2</v>
      </c>
      <c r="YH20" s="2">
        <v>0</v>
      </c>
      <c r="YI20" s="2">
        <v>3.0384745921742998E-3</v>
      </c>
      <c r="YJ20" s="2">
        <v>0</v>
      </c>
      <c r="YK20" s="2">
        <v>0</v>
      </c>
      <c r="YL20" s="2">
        <v>0</v>
      </c>
      <c r="YM20" s="2">
        <v>0</v>
      </c>
      <c r="YN20" s="2">
        <v>0</v>
      </c>
      <c r="YO20" s="2">
        <v>0</v>
      </c>
      <c r="YP20" s="2">
        <v>2.0619206637484998E-3</v>
      </c>
      <c r="YQ20" s="2">
        <v>2.22556406476907E-2</v>
      </c>
      <c r="YR20" s="2">
        <v>0</v>
      </c>
      <c r="YS20" s="2">
        <v>5.7821821904360002E-4</v>
      </c>
      <c r="YT20" s="75">
        <v>1.88668706960267E-5</v>
      </c>
      <c r="YU20" s="2">
        <v>2.8370602089943301E-2</v>
      </c>
      <c r="YV20" s="2">
        <v>1.7590171619273901E-2</v>
      </c>
      <c r="YW20" s="2">
        <v>4.7201181400277998E-3</v>
      </c>
      <c r="YX20" s="2">
        <v>8.3338303137089995E-4</v>
      </c>
      <c r="YY20" s="2">
        <v>5.8311006795050001E-4</v>
      </c>
      <c r="YZ20" s="2">
        <v>2.899079545476E-3</v>
      </c>
      <c r="ZA20" s="2">
        <v>4.0214765678866102E-2</v>
      </c>
      <c r="ZB20" s="2">
        <v>5.1302193865210999E-3</v>
      </c>
      <c r="ZC20" s="2">
        <v>9.0317002425978996E-2</v>
      </c>
      <c r="ZD20" s="2">
        <v>9.3854950299459006E-3</v>
      </c>
      <c r="ZE20" s="2">
        <v>1.283445708152E-4</v>
      </c>
      <c r="ZF20" s="2">
        <v>0</v>
      </c>
      <c r="ZG20" s="2">
        <v>0</v>
      </c>
      <c r="ZH20" s="2">
        <v>0</v>
      </c>
      <c r="ZI20" s="2">
        <v>0</v>
      </c>
      <c r="ZJ20" s="2">
        <v>0</v>
      </c>
      <c r="ZK20" s="2">
        <v>0</v>
      </c>
      <c r="ZL20" s="2">
        <v>0</v>
      </c>
      <c r="ZM20" s="2">
        <v>0</v>
      </c>
      <c r="ZN20" s="75">
        <v>3.6291888152249298E-5</v>
      </c>
      <c r="ZO20" s="2">
        <v>9.0413595001593006</v>
      </c>
      <c r="ZP20" s="2">
        <v>0.139059788535144</v>
      </c>
      <c r="ZQ20" s="2">
        <v>0</v>
      </c>
      <c r="ZR20" s="2">
        <v>0</v>
      </c>
      <c r="ZS20" s="2">
        <v>2.910656922978E-4</v>
      </c>
      <c r="ZT20" s="2">
        <v>0</v>
      </c>
      <c r="ZU20" s="2">
        <v>0</v>
      </c>
      <c r="ZV20" s="2">
        <v>0</v>
      </c>
      <c r="ZW20" s="2">
        <v>0</v>
      </c>
      <c r="ZX20" s="2">
        <v>1.5878506162488999</v>
      </c>
      <c r="ZY20" s="2">
        <v>0</v>
      </c>
      <c r="ZZ20" s="2">
        <v>2.4468074600450401E-2</v>
      </c>
      <c r="AAA20" s="2">
        <v>0</v>
      </c>
      <c r="AAB20" s="75">
        <v>1.0664624959560001E-5</v>
      </c>
      <c r="AAC20" s="2">
        <v>0.13192967014965501</v>
      </c>
      <c r="AAD20" s="2">
        <v>1.4073524050367001E-3</v>
      </c>
      <c r="AAE20" s="2">
        <v>6.0592918093218002E-3</v>
      </c>
      <c r="AAF20" s="2">
        <v>0</v>
      </c>
      <c r="AAG20" s="2">
        <v>5.0546693343139998E-4</v>
      </c>
      <c r="AAH20" s="2">
        <v>0</v>
      </c>
      <c r="AAI20" s="2">
        <v>0.256704260389096</v>
      </c>
      <c r="AAJ20" s="2">
        <v>0</v>
      </c>
      <c r="AAK20" s="2">
        <v>2.0219797469639901E-2</v>
      </c>
      <c r="AAL20" s="2">
        <v>0</v>
      </c>
      <c r="AAM20" s="75">
        <v>9.9005348575952507E-6</v>
      </c>
      <c r="AAN20" s="2">
        <v>5.3285153589813297E-2</v>
      </c>
      <c r="AAO20" s="2">
        <v>5.5771092565977398E-2</v>
      </c>
      <c r="AAP20" s="2">
        <v>0</v>
      </c>
      <c r="AAQ20" s="2">
        <v>7.1337733708541198E-2</v>
      </c>
      <c r="AAR20" s="2">
        <v>1.2656257610943999</v>
      </c>
      <c r="AAS20" s="2">
        <v>0.32296871205643002</v>
      </c>
      <c r="AAT20" s="2">
        <v>1.8076058234727901</v>
      </c>
      <c r="AAU20" s="2">
        <v>1.85609472954959</v>
      </c>
      <c r="AAV20" s="2">
        <v>1.2530195738311E-2</v>
      </c>
      <c r="AAW20" s="2">
        <v>0</v>
      </c>
      <c r="AAX20" s="2">
        <v>4.4122707222659999E-3</v>
      </c>
      <c r="AAY20" s="2">
        <v>2.4220160172332101E-2</v>
      </c>
      <c r="AAZ20" s="2">
        <v>0.135370167711477</v>
      </c>
      <c r="ABA20" s="2">
        <v>4.0698517539298996E-3</v>
      </c>
      <c r="ABB20" s="2">
        <v>0.28292812052820199</v>
      </c>
      <c r="ABC20" s="2">
        <v>5.0557059424245002E-3</v>
      </c>
      <c r="ABD20" s="2">
        <v>0.26714283742634598</v>
      </c>
      <c r="ABE20" s="2">
        <v>2.3723086716663299E-2</v>
      </c>
      <c r="ABF20" s="2">
        <v>0</v>
      </c>
      <c r="ABG20" s="2">
        <v>0</v>
      </c>
      <c r="ABH20" s="2">
        <v>0</v>
      </c>
      <c r="ABI20" s="2">
        <v>0</v>
      </c>
      <c r="ABJ20" s="2">
        <v>0</v>
      </c>
      <c r="ABK20" s="2">
        <v>0</v>
      </c>
      <c r="ABL20" s="2">
        <v>0</v>
      </c>
      <c r="ABM20" s="2">
        <v>0</v>
      </c>
      <c r="ABN20" s="2">
        <v>0</v>
      </c>
      <c r="ABO20" s="2">
        <v>0</v>
      </c>
      <c r="ABP20" s="2">
        <v>8.08886945089035E-2</v>
      </c>
      <c r="ABQ20" s="2">
        <v>0.17975265446423</v>
      </c>
      <c r="ABR20" s="2">
        <v>8.08886945089035E-2</v>
      </c>
      <c r="ABS20" s="2">
        <v>5.6172704520070999E-3</v>
      </c>
      <c r="ABT20" s="2">
        <v>3.8112920409715201E-2</v>
      </c>
      <c r="ABU20" s="2">
        <v>9.3414020612046997E-3</v>
      </c>
      <c r="ABV20" s="2">
        <v>0.49555154073270102</v>
      </c>
      <c r="ABW20" s="2">
        <v>0.49555154073270102</v>
      </c>
      <c r="ABX20" s="2">
        <v>0.507760263908554</v>
      </c>
      <c r="ABY20" s="2">
        <v>0.507760263908554</v>
      </c>
      <c r="ABZ20" s="2">
        <v>9.2293061824530002E-3</v>
      </c>
      <c r="ACA20" s="2">
        <v>7.7617942717599997E-4</v>
      </c>
      <c r="ACB20" s="2">
        <v>4.2653730085259999E-4</v>
      </c>
      <c r="ACC20" s="2">
        <v>5.5649717805389995E-4</v>
      </c>
      <c r="ACD20" s="2">
        <v>0</v>
      </c>
      <c r="ACE20" s="2">
        <v>0</v>
      </c>
      <c r="ACF20" s="2">
        <v>0</v>
      </c>
      <c r="ACG20" s="2">
        <v>0</v>
      </c>
      <c r="ACH20" s="2">
        <v>2.7757765713129999E-4</v>
      </c>
      <c r="ACI20" s="2">
        <v>0</v>
      </c>
      <c r="ACJ20" s="2">
        <v>0</v>
      </c>
      <c r="ACK20" s="75">
        <v>2.3398398623082898E-5</v>
      </c>
      <c r="ACL20" s="2">
        <v>0</v>
      </c>
      <c r="ACM20" s="2">
        <v>0</v>
      </c>
      <c r="ACN20" s="2">
        <v>0</v>
      </c>
      <c r="ACO20" s="2">
        <v>0</v>
      </c>
      <c r="ACP20" s="2">
        <v>0</v>
      </c>
      <c r="ACQ20" s="2">
        <v>6.8874870385100602</v>
      </c>
      <c r="ACR20" s="2">
        <v>0</v>
      </c>
      <c r="ACS20" s="2">
        <v>41.270505153151703</v>
      </c>
      <c r="ACT20" s="2">
        <v>9.41398976900118</v>
      </c>
      <c r="ACU20" s="2">
        <v>-136.35893194306999</v>
      </c>
      <c r="ACV20" s="2">
        <v>47.277003166482501</v>
      </c>
      <c r="ACW20" s="2">
        <v>30.504606554784999</v>
      </c>
      <c r="ACX20" s="2">
        <v>96.742532573574493</v>
      </c>
      <c r="ACY20" s="2">
        <v>3.0861745257981101</v>
      </c>
      <c r="ACZ20" s="2">
        <v>25.453363570200001</v>
      </c>
      <c r="ADA20" s="2">
        <v>41.525925906466199</v>
      </c>
      <c r="ADB20" s="2">
        <v>8.3360501268737792</v>
      </c>
      <c r="ADC20" s="2">
        <v>33.095865174786098</v>
      </c>
      <c r="ADD20" s="2">
        <v>6.7383746264272002</v>
      </c>
      <c r="ADE20" s="2">
        <v>15.832860242192</v>
      </c>
      <c r="ADF20" s="2">
        <v>0</v>
      </c>
      <c r="ADG20" s="2">
        <v>19.368988727282101</v>
      </c>
      <c r="ADH20" s="2">
        <v>10.070074472935801</v>
      </c>
      <c r="ADI20" s="2">
        <v>0</v>
      </c>
      <c r="ADJ20" s="2">
        <v>0</v>
      </c>
      <c r="ADK20" s="2">
        <v>0</v>
      </c>
      <c r="ADL20" s="2">
        <v>0</v>
      </c>
      <c r="ADM20" s="2">
        <v>4.3023468591841496</v>
      </c>
      <c r="ADN20" s="2">
        <v>2.88343058950149</v>
      </c>
      <c r="ADO20" s="2">
        <v>3.4545639583037899</v>
      </c>
      <c r="ADP20" s="2">
        <v>1.6466206191430199</v>
      </c>
      <c r="ADQ20" s="2">
        <v>9.5585048478582194E-2</v>
      </c>
      <c r="ADR20" s="2">
        <v>0.47522530329746099</v>
      </c>
      <c r="ADS20" s="2">
        <v>26.385469384566399</v>
      </c>
      <c r="ADT20" s="2">
        <v>7.6019467657117703</v>
      </c>
      <c r="ADU20" s="2">
        <v>43.870357443223199</v>
      </c>
      <c r="ADV20" s="2">
        <v>3.8095647499321101</v>
      </c>
      <c r="ADW20" s="2">
        <v>0.29545772583480601</v>
      </c>
      <c r="ADX20" s="2">
        <v>0</v>
      </c>
      <c r="ADY20" s="2">
        <v>0</v>
      </c>
      <c r="ADZ20" s="2">
        <v>0</v>
      </c>
      <c r="AEA20" s="2">
        <v>0</v>
      </c>
      <c r="AEB20" s="2">
        <v>0</v>
      </c>
      <c r="AEC20" s="2">
        <v>0</v>
      </c>
      <c r="AED20" s="2">
        <v>0</v>
      </c>
      <c r="AEE20" s="2">
        <v>0</v>
      </c>
      <c r="AEF20" s="2">
        <v>6.5208242505461603E-2</v>
      </c>
      <c r="AEG20" s="2">
        <v>94.885776689682203</v>
      </c>
      <c r="AEH20" s="2">
        <v>374.45290080099699</v>
      </c>
      <c r="AEI20" s="2">
        <v>0</v>
      </c>
      <c r="AEJ20" s="2">
        <v>253.59723152141299</v>
      </c>
      <c r="AEK20" s="2">
        <v>628.05013232241004</v>
      </c>
      <c r="AEL20" s="2">
        <v>0</v>
      </c>
      <c r="AEM20" s="2">
        <v>0.45606190904997002</v>
      </c>
      <c r="AEN20" s="2">
        <v>1.7196433523388399E-2</v>
      </c>
      <c r="AEO20" s="2">
        <v>0</v>
      </c>
      <c r="AEP20" s="2">
        <v>0.29635062076914398</v>
      </c>
      <c r="AEQ20" s="2">
        <v>0.342715938369555</v>
      </c>
      <c r="AER20" s="2">
        <v>4.6887336292923002E-3</v>
      </c>
      <c r="AES20" s="2">
        <v>0.33239711956600398</v>
      </c>
      <c r="AET20" s="2">
        <v>1.4494107549073501</v>
      </c>
      <c r="AEU20" s="2">
        <v>0</v>
      </c>
      <c r="AEV20" s="2">
        <v>64.946380204281397</v>
      </c>
      <c r="AEW20" s="2">
        <v>46.178081442279598</v>
      </c>
      <c r="AEX20" s="2">
        <v>23.380499489575001</v>
      </c>
      <c r="AEY20" s="2">
        <v>5.0740738687051996</v>
      </c>
      <c r="AEZ20" s="2">
        <v>1.53079258067777</v>
      </c>
      <c r="AFA20" s="2">
        <v>7.6107234344407102</v>
      </c>
      <c r="AFB20" s="2">
        <v>163.79104722708999</v>
      </c>
      <c r="AFC20" s="2">
        <v>56.659843227105</v>
      </c>
      <c r="AFD20" s="2">
        <v>271.12768731180898</v>
      </c>
      <c r="AFE20" s="2">
        <v>24.648267533532302</v>
      </c>
      <c r="AFF20" s="2">
        <v>0.88144212957868295</v>
      </c>
      <c r="AFG20" s="2">
        <v>0</v>
      </c>
      <c r="AFH20" s="2">
        <v>0</v>
      </c>
      <c r="AFI20" s="2">
        <v>0</v>
      </c>
      <c r="AFJ20" s="2">
        <v>0</v>
      </c>
      <c r="AFK20" s="2">
        <v>0</v>
      </c>
      <c r="AFL20" s="2">
        <v>0</v>
      </c>
      <c r="AFM20" s="2">
        <v>0</v>
      </c>
      <c r="AFN20" s="2">
        <v>0</v>
      </c>
      <c r="AFO20" s="2">
        <v>0.25425813669860498</v>
      </c>
      <c r="AFP20" s="2">
        <v>666.083096585774</v>
      </c>
      <c r="AFQ20" s="2">
        <v>717.03544698480096</v>
      </c>
      <c r="AFR20" s="2">
        <v>0</v>
      </c>
      <c r="AFS20" s="2">
        <v>496.10243907612403</v>
      </c>
      <c r="AFT20" s="2">
        <v>1213.13788606093</v>
      </c>
      <c r="AFU20" s="2">
        <v>22.949076443793199</v>
      </c>
      <c r="AFV20" s="2">
        <v>0</v>
      </c>
      <c r="AFW20" s="2">
        <v>0</v>
      </c>
      <c r="AFX20" s="2">
        <v>22.949076443793199</v>
      </c>
      <c r="AFY20" s="2">
        <v>0</v>
      </c>
      <c r="AFZ20" s="2">
        <v>4.8124402966036897</v>
      </c>
      <c r="AGA20" s="2">
        <v>0.45606190904997002</v>
      </c>
      <c r="AGB20" s="2">
        <v>4.3563783875537201</v>
      </c>
      <c r="AGC20" s="2">
        <v>14.4870082197766</v>
      </c>
      <c r="AGD20" s="2">
        <v>0.40031720102700602</v>
      </c>
      <c r="AGE20" s="2">
        <v>3.8133654093897298</v>
      </c>
      <c r="AGF20" s="2">
        <v>1.7196433523388399E-2</v>
      </c>
      <c r="AGG20" s="2">
        <v>10.2557759859813</v>
      </c>
      <c r="AGH20" s="2">
        <v>0</v>
      </c>
      <c r="AGI20" s="2">
        <v>0</v>
      </c>
      <c r="AGJ20" s="2">
        <v>3.5318985518400001E-4</v>
      </c>
      <c r="AGK20" s="2">
        <v>17.337811894704899</v>
      </c>
      <c r="AGL20" s="2">
        <v>17.337811894704899</v>
      </c>
      <c r="AGM20" s="2">
        <v>0</v>
      </c>
      <c r="AGN20" s="2">
        <v>0</v>
      </c>
      <c r="AGO20" s="2">
        <v>0</v>
      </c>
      <c r="AGP20" s="2">
        <v>0.81760523204631597</v>
      </c>
      <c r="AGQ20" s="2">
        <v>0.52125461127717199</v>
      </c>
      <c r="AGR20" s="2">
        <v>0.29635062076914398</v>
      </c>
      <c r="AGS20" s="2">
        <v>0</v>
      </c>
      <c r="AGT20" s="2">
        <v>0</v>
      </c>
      <c r="AGU20" s="2">
        <v>179.737127343395</v>
      </c>
      <c r="AGV20" s="2">
        <v>3.4328692406083499</v>
      </c>
      <c r="AGW20" s="2">
        <v>52.800779856461098</v>
      </c>
      <c r="AGX20" s="2">
        <v>0.342715938369555</v>
      </c>
      <c r="AGY20" s="2">
        <v>123.159144089438</v>
      </c>
      <c r="AGZ20" s="2">
        <v>0</v>
      </c>
      <c r="AHA20" s="2">
        <v>0</v>
      </c>
      <c r="AHB20" s="2">
        <v>1.6182185174313001E-3</v>
      </c>
      <c r="AHC20" s="2">
        <v>3.1792226197249098</v>
      </c>
      <c r="AHD20" s="2">
        <v>6.5751634843625104E-2</v>
      </c>
      <c r="AHE20" s="2">
        <v>0.93285156670018698</v>
      </c>
      <c r="AHF20" s="2">
        <v>4.6887336292923002E-3</v>
      </c>
      <c r="AHG20" s="2">
        <v>2.17589968992149</v>
      </c>
      <c r="AHH20" s="2">
        <v>0</v>
      </c>
      <c r="AHI20" s="2">
        <v>0</v>
      </c>
      <c r="AHJ20" s="75">
        <v>3.0994630321684098E-5</v>
      </c>
      <c r="AHK20" s="2">
        <v>163.52431091860399</v>
      </c>
      <c r="AHL20" s="2">
        <v>4.6839867766185801</v>
      </c>
      <c r="AHM20" s="2">
        <v>59.495680664125103</v>
      </c>
      <c r="AHN20" s="2">
        <v>0.33239711956600398</v>
      </c>
      <c r="AHO20" s="2">
        <v>99.012246358294504</v>
      </c>
      <c r="AHP20" s="2">
        <v>0</v>
      </c>
      <c r="AHQ20" s="2">
        <v>0</v>
      </c>
      <c r="AHR20" s="2">
        <v>450.29347973909398</v>
      </c>
      <c r="AHS20" s="2">
        <v>43.448876770445601</v>
      </c>
      <c r="AHT20" s="2">
        <v>43.448876770445601</v>
      </c>
      <c r="AHU20" s="2">
        <v>0</v>
      </c>
      <c r="AHV20" s="2">
        <v>0</v>
      </c>
      <c r="AHW20" s="2">
        <v>0</v>
      </c>
      <c r="AHX20" s="2">
        <v>0</v>
      </c>
      <c r="AHY20" s="2">
        <v>0</v>
      </c>
      <c r="AHZ20" s="2">
        <v>0</v>
      </c>
      <c r="AIA20" s="2">
        <v>0</v>
      </c>
      <c r="AIB20" s="2">
        <v>0</v>
      </c>
      <c r="AIC20" s="2">
        <v>0</v>
      </c>
      <c r="AID20" s="2">
        <v>0</v>
      </c>
      <c r="AIE20" s="2">
        <v>0</v>
      </c>
      <c r="AIF20" s="2">
        <v>0</v>
      </c>
      <c r="AIG20" s="2">
        <v>0</v>
      </c>
      <c r="AIH20" s="2">
        <v>0</v>
      </c>
      <c r="AII20" s="2">
        <v>0</v>
      </c>
      <c r="AIJ20" s="2">
        <v>0</v>
      </c>
      <c r="AIK20" s="2">
        <v>0</v>
      </c>
      <c r="AIL20" s="2">
        <v>0</v>
      </c>
      <c r="AIM20" s="2">
        <v>0</v>
      </c>
      <c r="AIN20" s="2">
        <v>0</v>
      </c>
      <c r="AIO20" s="2">
        <v>0</v>
      </c>
      <c r="AIP20" s="2">
        <v>0</v>
      </c>
      <c r="AIQ20" s="2">
        <v>0</v>
      </c>
      <c r="AIR20" s="2">
        <v>0</v>
      </c>
      <c r="AIS20" s="2">
        <v>0</v>
      </c>
      <c r="AIT20" s="2">
        <v>0</v>
      </c>
      <c r="AIU20" s="2">
        <v>0</v>
      </c>
      <c r="AIV20" s="2">
        <v>0</v>
      </c>
      <c r="AIW20" s="2">
        <v>0.48014160851603599</v>
      </c>
      <c r="AIX20" s="2">
        <v>0</v>
      </c>
      <c r="AIY20" s="2">
        <v>161.795476158149</v>
      </c>
      <c r="AIZ20" s="2">
        <v>0</v>
      </c>
      <c r="AJA20" s="2">
        <v>1698.3852753121801</v>
      </c>
      <c r="AJB20" s="2">
        <v>117.799352091795</v>
      </c>
      <c r="AJC20" s="2">
        <v>122.66807838829099</v>
      </c>
      <c r="AJD20" s="2">
        <v>0</v>
      </c>
      <c r="AJE20" s="2">
        <v>6.9293736524583602</v>
      </c>
      <c r="AJF20" s="2">
        <v>0</v>
      </c>
      <c r="AJG20" s="2">
        <v>0</v>
      </c>
      <c r="AJH20" s="2">
        <v>0.21119998648319999</v>
      </c>
      <c r="AJI20" s="2">
        <v>0</v>
      </c>
      <c r="AJJ20" s="2">
        <v>444.13351152074301</v>
      </c>
      <c r="AJK20" s="2">
        <v>0</v>
      </c>
      <c r="AJL20" s="2">
        <v>0</v>
      </c>
      <c r="AJM20" s="2">
        <v>87.516707557647507</v>
      </c>
      <c r="AJN20" s="2">
        <v>0</v>
      </c>
      <c r="AJO20" s="2">
        <v>14.3351594005061</v>
      </c>
      <c r="AJP20" s="2">
        <v>2.6198137079661201</v>
      </c>
      <c r="AJQ20" s="2">
        <v>712.59674158034602</v>
      </c>
      <c r="AJR20" s="2">
        <v>0.63063332609053802</v>
      </c>
      <c r="AJS20" s="2">
        <v>0</v>
      </c>
      <c r="AJT20" s="2">
        <v>0</v>
      </c>
      <c r="AJU20" s="2">
        <v>84.861365791093903</v>
      </c>
      <c r="AJV20" s="2">
        <v>92.764400991976501</v>
      </c>
      <c r="AJW20" s="2">
        <v>10.307155665775101</v>
      </c>
      <c r="AJX20" s="2">
        <v>0</v>
      </c>
      <c r="AJY20" s="2">
        <v>28.554375480298301</v>
      </c>
      <c r="AJZ20" s="2">
        <v>94.885776689682203</v>
      </c>
      <c r="AKA20" s="2">
        <v>18.923965107254499</v>
      </c>
      <c r="AKB20" s="2">
        <v>22.0673809068909</v>
      </c>
      <c r="AKC20" s="2">
        <v>0</v>
      </c>
      <c r="AKD20" s="2">
        <v>0</v>
      </c>
      <c r="AKE20" s="2">
        <v>0</v>
      </c>
      <c r="AKF20" s="2">
        <v>0</v>
      </c>
      <c r="AKG20" s="2">
        <v>210.174743605587</v>
      </c>
      <c r="AKH20" s="2">
        <v>0</v>
      </c>
      <c r="AKI20" s="2">
        <v>0</v>
      </c>
      <c r="AKJ20" s="2">
        <v>102.981110898824</v>
      </c>
      <c r="AKK20" s="2">
        <v>0</v>
      </c>
      <c r="AKL20" s="2">
        <v>0.56282144839099402</v>
      </c>
      <c r="AKM20" s="2">
        <v>0</v>
      </c>
      <c r="AKN20" s="2">
        <v>0</v>
      </c>
      <c r="AKO20" s="2">
        <v>0</v>
      </c>
      <c r="AKP20" s="2">
        <v>0</v>
      </c>
      <c r="AKQ20" s="2">
        <v>0</v>
      </c>
      <c r="AKR20" s="2">
        <v>83.848061531984598</v>
      </c>
      <c r="AKS20" s="2">
        <v>13.3998855109913</v>
      </c>
      <c r="AKT20" s="2">
        <v>0</v>
      </c>
      <c r="AKU20" s="2">
        <v>0</v>
      </c>
      <c r="AKV20" s="2">
        <v>119.331152710371</v>
      </c>
      <c r="AKW20" s="2">
        <v>628.05013232241004</v>
      </c>
      <c r="AKX20" s="2">
        <v>0</v>
      </c>
      <c r="AKY20" s="2">
        <v>14.9163940887964</v>
      </c>
      <c r="AKZ20" s="2">
        <v>0</v>
      </c>
      <c r="ALA20" s="2">
        <v>14.391305970857401</v>
      </c>
      <c r="ALB20" s="2">
        <v>0</v>
      </c>
      <c r="ALC20" s="2">
        <v>14.9163940887964</v>
      </c>
      <c r="ALD20" s="2">
        <v>324.28455983671802</v>
      </c>
      <c r="ALE20" s="2">
        <v>0</v>
      </c>
      <c r="ALF20" s="2">
        <v>0</v>
      </c>
      <c r="ALG20" s="2">
        <v>0</v>
      </c>
      <c r="ALH20" s="2">
        <v>0</v>
      </c>
      <c r="ALI20" s="2">
        <v>0</v>
      </c>
      <c r="ALJ20" s="2">
        <v>0</v>
      </c>
      <c r="ALK20" s="2">
        <v>0</v>
      </c>
      <c r="ALL20" s="2">
        <v>0</v>
      </c>
      <c r="ALM20" s="2">
        <v>0</v>
      </c>
      <c r="ALN20" s="2">
        <v>8.5829248530975502</v>
      </c>
      <c r="ALO20" s="2">
        <v>0</v>
      </c>
    </row>
    <row r="21" spans="1:1003" ht="15.75" customHeight="1" x14ac:dyDescent="0.15">
      <c r="A21" s="2">
        <v>39039</v>
      </c>
      <c r="B21" s="2">
        <v>3004</v>
      </c>
      <c r="C21" s="2" t="s">
        <v>61</v>
      </c>
      <c r="D21" s="2" t="s">
        <v>62</v>
      </c>
      <c r="E21" s="2" t="s">
        <v>1261</v>
      </c>
      <c r="F21" s="2">
        <v>15</v>
      </c>
      <c r="G21" s="2">
        <v>540364.79648582102</v>
      </c>
      <c r="H21" s="2">
        <v>737199.04992831603</v>
      </c>
      <c r="I21" s="2">
        <v>41660.673351077203</v>
      </c>
      <c r="J21" s="2">
        <v>363523.93966332002</v>
      </c>
      <c r="K21" s="2">
        <v>1441.1767802655399</v>
      </c>
      <c r="L21" s="2">
        <v>4070.76608878149</v>
      </c>
      <c r="M21" s="2">
        <v>133234.97885852799</v>
      </c>
      <c r="N21" s="2">
        <v>45838.015192063198</v>
      </c>
      <c r="O21" s="2">
        <v>238398.834710981</v>
      </c>
      <c r="P21" s="2">
        <v>343253.15596793802</v>
      </c>
      <c r="Q21" s="2">
        <v>65436.4343423674</v>
      </c>
      <c r="R21" s="2">
        <v>394393.89842472703</v>
      </c>
      <c r="S21" s="2">
        <v>111749.17568235801</v>
      </c>
      <c r="T21" s="2">
        <v>51678.999205654</v>
      </c>
      <c r="U21" s="2">
        <v>2968885.8962708898</v>
      </c>
      <c r="V21" s="2">
        <v>884.37774668724398</v>
      </c>
      <c r="W21" s="2">
        <v>1140.20462686778</v>
      </c>
      <c r="X21" s="2">
        <v>0</v>
      </c>
      <c r="Y21" s="2">
        <v>8179.4379735234197</v>
      </c>
      <c r="Z21" s="2">
        <v>9919.1184040836306</v>
      </c>
      <c r="AA21" s="2">
        <v>11599.212426493399</v>
      </c>
      <c r="AB21" s="2">
        <v>9364.5146883353791</v>
      </c>
      <c r="AC21" s="2">
        <v>1003.0029512052</v>
      </c>
      <c r="AD21" s="2">
        <v>7015.0009814627801</v>
      </c>
      <c r="AE21" s="2">
        <v>2574.12940699519</v>
      </c>
      <c r="AF21" s="2">
        <v>23497.7283690523</v>
      </c>
      <c r="AG21" s="2">
        <v>2109.03567536635</v>
      </c>
      <c r="AH21" s="2">
        <v>1214844.8638234499</v>
      </c>
      <c r="AI21" s="2">
        <v>979.72453989131702</v>
      </c>
      <c r="AJ21" s="2">
        <v>0</v>
      </c>
      <c r="AK21" s="2">
        <v>5726.75131444201</v>
      </c>
      <c r="AL21" s="2">
        <v>3711.4902283250799</v>
      </c>
      <c r="AM21" s="2">
        <v>5040.3680324232</v>
      </c>
      <c r="AN21" s="2">
        <v>1151.93694904115</v>
      </c>
      <c r="AO21" s="2">
        <v>0</v>
      </c>
      <c r="AP21" s="2">
        <v>2571.6031382608398</v>
      </c>
      <c r="AQ21" s="2">
        <v>2206.8184913023501</v>
      </c>
      <c r="AR21" s="2">
        <v>28572.419725052601</v>
      </c>
      <c r="AS21" s="2">
        <v>841.80888320075201</v>
      </c>
      <c r="AT21" s="2">
        <v>7840.9892829052096</v>
      </c>
      <c r="AU21" s="2">
        <v>241875.77249902199</v>
      </c>
      <c r="AV21" s="2">
        <v>0</v>
      </c>
      <c r="AW21" s="2">
        <v>3070.78532547744</v>
      </c>
      <c r="AX21" s="2">
        <v>1716.2274481967299</v>
      </c>
      <c r="AY21" s="2">
        <v>1384.62697912356</v>
      </c>
      <c r="AZ21" s="2">
        <v>410.01167268445499</v>
      </c>
      <c r="BA21" s="2">
        <v>0</v>
      </c>
      <c r="BB21" s="2">
        <v>374.22769066509102</v>
      </c>
      <c r="BC21" s="2">
        <v>12933.742442799399</v>
      </c>
      <c r="BD21" s="2">
        <v>88341.942629425597</v>
      </c>
      <c r="BE21" s="2">
        <v>15073.0778568931</v>
      </c>
      <c r="BF21" s="2">
        <v>1796.12136910851</v>
      </c>
      <c r="BG21" s="2">
        <v>2287.01984386104</v>
      </c>
      <c r="BH21" s="2">
        <v>58318571.747527502</v>
      </c>
      <c r="BI21" s="2">
        <v>13859.800127505499</v>
      </c>
      <c r="BJ21" s="2">
        <v>14379.8170579079</v>
      </c>
      <c r="BK21" s="2">
        <v>23637.208418410999</v>
      </c>
      <c r="BL21" s="2">
        <v>865.863225425314</v>
      </c>
      <c r="BM21" s="2">
        <v>0</v>
      </c>
      <c r="BN21" s="2">
        <v>12157.0362245671</v>
      </c>
      <c r="BO21" s="2">
        <v>4285.9985057461099</v>
      </c>
      <c r="BP21" s="2">
        <v>151210.522224146</v>
      </c>
      <c r="BQ21" s="2">
        <v>9181.74930740942</v>
      </c>
      <c r="BR21" s="2">
        <v>1788.83631789935</v>
      </c>
      <c r="BS21" s="2">
        <v>1590.62813484049</v>
      </c>
      <c r="BT21" s="2">
        <v>0</v>
      </c>
      <c r="BU21" s="2">
        <v>14411530.6124538</v>
      </c>
      <c r="BV21" s="2">
        <v>20828.629328659401</v>
      </c>
      <c r="BW21" s="2">
        <v>73487.9765258525</v>
      </c>
      <c r="BX21" s="2">
        <v>20277.238938627201</v>
      </c>
      <c r="BY21" s="2">
        <v>883.52247736408697</v>
      </c>
      <c r="BZ21" s="2">
        <v>19286.516932135499</v>
      </c>
      <c r="CA21" s="2">
        <v>3885.4242613576698</v>
      </c>
      <c r="CB21" s="2">
        <v>310284.25359265902</v>
      </c>
      <c r="CC21" s="2">
        <v>15166.379643463</v>
      </c>
      <c r="CD21" s="2">
        <v>1824.75150929851</v>
      </c>
      <c r="CE21" s="2">
        <v>1724.29720696715</v>
      </c>
      <c r="CF21" s="2">
        <v>0</v>
      </c>
      <c r="CG21" s="2">
        <v>35276.475337973701</v>
      </c>
      <c r="CH21" s="2">
        <v>22318547.158517499</v>
      </c>
      <c r="CI21" s="2">
        <v>161933.89721755899</v>
      </c>
      <c r="CJ21" s="2">
        <v>42784.398594912702</v>
      </c>
      <c r="CK21" s="2">
        <v>2634.1990192111498</v>
      </c>
      <c r="CL21" s="2">
        <v>44693.775899636799</v>
      </c>
      <c r="CM21" s="2">
        <v>4246.0791636367503</v>
      </c>
      <c r="CN21" s="2">
        <v>398608.83454126399</v>
      </c>
      <c r="CO21" s="2">
        <v>13451.1799787572</v>
      </c>
      <c r="CP21" s="2">
        <v>1644.6152350720599</v>
      </c>
      <c r="CQ21" s="2">
        <v>1427.57416242251</v>
      </c>
      <c r="CR21" s="2">
        <v>0</v>
      </c>
      <c r="CS21" s="2">
        <v>27804.753872915298</v>
      </c>
      <c r="CT21" s="2">
        <v>157770.45167319701</v>
      </c>
      <c r="CU21" s="2">
        <v>14330085.124639099</v>
      </c>
      <c r="CV21" s="2">
        <v>37710.939052350797</v>
      </c>
      <c r="CW21" s="2">
        <v>2811.59528158586</v>
      </c>
      <c r="CX21" s="2">
        <v>152441.349609047</v>
      </c>
      <c r="CY21" s="2">
        <v>3546.3756759164098</v>
      </c>
      <c r="CZ21" s="2">
        <v>144149.77959501301</v>
      </c>
      <c r="DA21" s="2">
        <v>6735.5622620252498</v>
      </c>
      <c r="DB21" s="2">
        <v>388.481116533293</v>
      </c>
      <c r="DC21" s="2">
        <v>1115.64700760818</v>
      </c>
      <c r="DD21" s="2">
        <v>0</v>
      </c>
      <c r="DE21" s="2">
        <v>9476.2006430416805</v>
      </c>
      <c r="DF21" s="2">
        <v>81788.033784749496</v>
      </c>
      <c r="DG21" s="2">
        <v>15402.676672093299</v>
      </c>
      <c r="DH21" s="2">
        <v>3541836.72457672</v>
      </c>
      <c r="DI21" s="2">
        <v>1993.6440326299</v>
      </c>
      <c r="DJ21" s="2">
        <v>24742.738240497401</v>
      </c>
      <c r="DK21" s="2">
        <v>2506.7958358343999</v>
      </c>
      <c r="DL21" s="2">
        <v>3978.7941190886199</v>
      </c>
      <c r="DM21" s="2">
        <v>0</v>
      </c>
      <c r="DN21" s="2">
        <v>0</v>
      </c>
      <c r="DO21" s="2">
        <v>213.24076884066901</v>
      </c>
      <c r="DP21" s="2">
        <v>0</v>
      </c>
      <c r="DQ21" s="2">
        <v>0</v>
      </c>
      <c r="DR21" s="2">
        <v>0</v>
      </c>
      <c r="DS21" s="2">
        <v>0</v>
      </c>
      <c r="DT21" s="2">
        <v>1413.2199804095801</v>
      </c>
      <c r="DU21" s="2">
        <v>552449.09466592595</v>
      </c>
      <c r="DV21" s="2">
        <v>1261.6010099566899</v>
      </c>
      <c r="DW21" s="2">
        <v>1090.7323598816799</v>
      </c>
      <c r="DX21" s="2">
        <v>221010.718609793</v>
      </c>
      <c r="DY21" s="2">
        <v>11469.378921633401</v>
      </c>
      <c r="DZ21" s="2">
        <v>1214.7618242052399</v>
      </c>
      <c r="EA21" s="2">
        <v>1437.22471232064</v>
      </c>
      <c r="EB21" s="2">
        <v>0</v>
      </c>
      <c r="EC21" s="2">
        <v>22239.5110482606</v>
      </c>
      <c r="ED21" s="2">
        <v>100190.208310113</v>
      </c>
      <c r="EE21" s="2">
        <v>54202.844366899</v>
      </c>
      <c r="EF21" s="2">
        <v>23970.190360569199</v>
      </c>
      <c r="EG21" s="2">
        <v>2806.3943303821902</v>
      </c>
      <c r="EH21" s="2">
        <v>8813816.1873789802</v>
      </c>
      <c r="EI21" s="2">
        <v>3480.2047354093902</v>
      </c>
      <c r="EJ21" s="2">
        <v>40490.235868582902</v>
      </c>
      <c r="EK21" s="2">
        <v>1307.93670739851</v>
      </c>
      <c r="EL21" s="2">
        <v>10927.1823468974</v>
      </c>
      <c r="EM21" s="2">
        <v>17199.843439077002</v>
      </c>
      <c r="EN21" s="2">
        <v>0</v>
      </c>
      <c r="EO21" s="2">
        <v>4892.0340146388999</v>
      </c>
      <c r="EP21" s="2">
        <v>2745.8070974155698</v>
      </c>
      <c r="EQ21" s="2">
        <v>2216.70088625265</v>
      </c>
      <c r="ER21" s="2">
        <v>626.19998000715896</v>
      </c>
      <c r="ES21" s="2">
        <v>0</v>
      </c>
      <c r="ET21" s="2">
        <v>574.53139689572697</v>
      </c>
      <c r="EU21" s="2">
        <v>347732.58916739502</v>
      </c>
      <c r="EV21" s="2">
        <v>75336.109236146993</v>
      </c>
      <c r="EW21" s="2">
        <v>28310.116748606801</v>
      </c>
      <c r="EX21" s="2">
        <v>29115.404442696799</v>
      </c>
      <c r="EY21" s="2">
        <v>0</v>
      </c>
      <c r="EZ21" s="2">
        <v>130525.749657778</v>
      </c>
      <c r="FA21" s="2">
        <v>393049.783332647</v>
      </c>
      <c r="FB21" s="2">
        <v>348905.51152510801</v>
      </c>
      <c r="FC21" s="2">
        <v>138574.51344236301</v>
      </c>
      <c r="FD21" s="2">
        <v>12132.358092378399</v>
      </c>
      <c r="FE21" s="2">
        <v>265118.38112312497</v>
      </c>
      <c r="FF21" s="2">
        <v>40756.300878879403</v>
      </c>
      <c r="FG21" s="2">
        <v>3020564.8954765401</v>
      </c>
      <c r="FH21" s="2">
        <v>1238342.5921925099</v>
      </c>
      <c r="FI21" s="2">
        <v>270448.19222407503</v>
      </c>
      <c r="FJ21" s="2">
        <v>58406913.690156899</v>
      </c>
      <c r="FK21" s="2">
        <v>14562741.1346779</v>
      </c>
      <c r="FL21" s="2">
        <v>22628831.412110198</v>
      </c>
      <c r="FM21" s="2">
        <v>1046994.33812418</v>
      </c>
      <c r="FN21" s="2">
        <v>14728693.959180299</v>
      </c>
      <c r="FO21" s="2">
        <v>3685986.50417173</v>
      </c>
      <c r="FP21" s="2">
        <v>556427.88878501498</v>
      </c>
      <c r="FQ21" s="2">
        <v>9034826.9059887696</v>
      </c>
      <c r="FR21" s="2">
        <v>388222.82503597799</v>
      </c>
      <c r="FS21" s="2">
        <v>2618306.9745511301</v>
      </c>
      <c r="FT21" s="2">
        <v>1752856.31955269</v>
      </c>
      <c r="FU21" s="2">
        <v>570082.58576179505</v>
      </c>
      <c r="FV21" s="2">
        <v>161237593762.61401</v>
      </c>
      <c r="FW21" s="2">
        <v>18451096172.166901</v>
      </c>
      <c r="FX21" s="2">
        <v>886073.10780518001</v>
      </c>
      <c r="FY21" s="2">
        <v>2404940.16522235</v>
      </c>
      <c r="FZ21" s="2">
        <v>112444.782614916</v>
      </c>
      <c r="GA21" s="2">
        <v>5979257.5256878203</v>
      </c>
      <c r="GB21" s="2">
        <v>4063.8749212723901</v>
      </c>
      <c r="GC21" s="2">
        <v>13668.751428093299</v>
      </c>
      <c r="GD21" s="2">
        <v>588337.14269590203</v>
      </c>
      <c r="GE21" s="2">
        <v>661485.43155545904</v>
      </c>
      <c r="GF21" s="2">
        <v>502815.297332238</v>
      </c>
      <c r="GG21" s="2">
        <v>3523274.4181071501</v>
      </c>
      <c r="GH21" s="2">
        <v>10593831.3519664</v>
      </c>
      <c r="GI21" s="2">
        <v>5503321.2280353997</v>
      </c>
      <c r="GJ21" s="2">
        <v>2805202.5513494899</v>
      </c>
      <c r="GK21" s="2">
        <v>0</v>
      </c>
      <c r="GL21" s="2">
        <v>6121392.3412110005</v>
      </c>
      <c r="GM21" s="2">
        <v>6786338.6216878695</v>
      </c>
      <c r="GN21" s="2">
        <v>74016.626974807601</v>
      </c>
      <c r="GO21" s="2">
        <v>2247141.5706406301</v>
      </c>
      <c r="GP21" s="2">
        <v>917595.59753116604</v>
      </c>
      <c r="GQ21" s="2">
        <v>882083.24430491705</v>
      </c>
      <c r="GR21" s="2">
        <v>4130717.72552924</v>
      </c>
      <c r="GS21" s="2">
        <v>15169833.997957099</v>
      </c>
      <c r="GT21" s="2">
        <v>235.63246600316401</v>
      </c>
      <c r="GU21" s="2">
        <v>24.387443822248901</v>
      </c>
      <c r="GV21" s="2">
        <v>113.037588794893</v>
      </c>
      <c r="GW21" s="2">
        <v>122.594877208271</v>
      </c>
      <c r="GX21" s="2">
        <v>72.644248164659402</v>
      </c>
      <c r="GY21" s="2">
        <v>0</v>
      </c>
      <c r="GZ21" s="2">
        <v>0</v>
      </c>
      <c r="HA21" s="2">
        <v>0</v>
      </c>
      <c r="HB21" s="2">
        <v>0</v>
      </c>
      <c r="HC21" s="2">
        <v>0.28502497090747297</v>
      </c>
      <c r="HD21" s="2">
        <v>0</v>
      </c>
      <c r="HE21" s="2">
        <v>0.10603427479486301</v>
      </c>
      <c r="HF21" s="2">
        <v>0.10603427479486301</v>
      </c>
      <c r="HG21" s="2">
        <v>0</v>
      </c>
      <c r="HH21" s="2">
        <v>0</v>
      </c>
      <c r="HI21" s="2">
        <v>0</v>
      </c>
      <c r="HJ21" s="2">
        <v>0</v>
      </c>
      <c r="HK21" s="2">
        <v>0</v>
      </c>
      <c r="HL21" s="2">
        <v>1.78565269174417E-2</v>
      </c>
      <c r="HM21" s="2">
        <v>1.78565269174417E-2</v>
      </c>
      <c r="HN21" s="2">
        <v>0</v>
      </c>
      <c r="HO21" s="2">
        <v>0</v>
      </c>
      <c r="HP21" s="2">
        <v>0</v>
      </c>
      <c r="HQ21" s="2">
        <v>0</v>
      </c>
      <c r="HR21" s="2">
        <v>0</v>
      </c>
      <c r="HS21" s="75">
        <v>3.9939231241926899E-9</v>
      </c>
      <c r="HT21" s="2">
        <v>1.2146928719853799E-2</v>
      </c>
      <c r="HU21" s="2">
        <v>0</v>
      </c>
      <c r="HV21" s="2">
        <v>0</v>
      </c>
      <c r="HW21" s="75">
        <v>2.3394404699958698E-5</v>
      </c>
      <c r="HX21" s="2">
        <v>0</v>
      </c>
      <c r="HY21" s="2">
        <v>0</v>
      </c>
      <c r="HZ21" s="2">
        <v>0</v>
      </c>
      <c r="IA21" s="2">
        <v>0</v>
      </c>
      <c r="IB21" s="2">
        <v>0</v>
      </c>
      <c r="IC21" s="2">
        <v>0</v>
      </c>
      <c r="ID21" s="2">
        <v>0</v>
      </c>
      <c r="IE21" s="2">
        <v>0</v>
      </c>
      <c r="IF21" s="2">
        <v>0</v>
      </c>
      <c r="IG21" s="2">
        <v>9.5902117961131003E-3</v>
      </c>
      <c r="IH21" s="2">
        <v>0</v>
      </c>
      <c r="II21" s="2">
        <v>6.7776145551647002E-3</v>
      </c>
      <c r="IJ21" s="2">
        <v>0</v>
      </c>
      <c r="IK21" s="2">
        <v>0</v>
      </c>
      <c r="IL21" s="2">
        <v>0</v>
      </c>
      <c r="IM21" s="2">
        <v>0</v>
      </c>
      <c r="IN21" s="2">
        <v>0</v>
      </c>
      <c r="IO21" s="2">
        <v>0</v>
      </c>
      <c r="IP21" s="2">
        <v>0</v>
      </c>
      <c r="IQ21" s="2">
        <v>1.50814864535108</v>
      </c>
      <c r="IR21" s="2">
        <v>2.8786262294262802E-2</v>
      </c>
      <c r="IS21" s="2">
        <v>0</v>
      </c>
      <c r="IT21" s="2">
        <v>1.6817773724599999E-4</v>
      </c>
      <c r="IU21" s="2">
        <v>5.5967792988246001E-3</v>
      </c>
      <c r="IV21" s="2">
        <v>3.9414291603033997E-3</v>
      </c>
      <c r="IW21" s="2">
        <v>0</v>
      </c>
      <c r="IX21" s="2">
        <v>1.2486919169198399E-2</v>
      </c>
      <c r="IY21" s="2">
        <v>8.1670915657958004E-3</v>
      </c>
      <c r="IZ21" s="2">
        <v>1.09349782321818E-2</v>
      </c>
      <c r="JA21" s="2">
        <v>6.9639755744273807E-2</v>
      </c>
      <c r="JB21" s="2">
        <v>1.6071425790740001E-4</v>
      </c>
      <c r="JC21" s="75">
        <v>4.50813335167432E-6</v>
      </c>
      <c r="JD21" s="2">
        <v>0</v>
      </c>
      <c r="JE21" s="2">
        <v>1.1738198260319E-3</v>
      </c>
      <c r="JF21" s="2">
        <v>0</v>
      </c>
      <c r="JG21" s="2">
        <v>5.7195162624504E-3</v>
      </c>
      <c r="JH21" s="2">
        <v>0</v>
      </c>
      <c r="JI21" s="2">
        <v>0</v>
      </c>
      <c r="JJ21" s="2">
        <v>0</v>
      </c>
      <c r="JK21" s="2">
        <v>0</v>
      </c>
      <c r="JL21" s="2">
        <v>0</v>
      </c>
      <c r="JM21" s="2">
        <v>9.3394062371893998E-3</v>
      </c>
      <c r="JN21" s="2">
        <v>0</v>
      </c>
      <c r="JO21" s="2">
        <v>8.5152208510333796E-2</v>
      </c>
      <c r="JP21" s="2">
        <v>0</v>
      </c>
      <c r="JQ21" s="2">
        <v>0</v>
      </c>
      <c r="JR21" s="2">
        <v>0</v>
      </c>
      <c r="JS21" s="2">
        <v>0</v>
      </c>
      <c r="JT21" s="2">
        <v>0</v>
      </c>
      <c r="JU21" s="2">
        <v>0</v>
      </c>
      <c r="JV21" s="2">
        <v>1.0277797193417001E-3</v>
      </c>
      <c r="JW21" s="2">
        <v>1.12032831917431E-2</v>
      </c>
      <c r="JX21" s="2">
        <v>1.74735592818134</v>
      </c>
      <c r="JY21" s="2">
        <v>3.8507120122614702</v>
      </c>
      <c r="JZ21" s="2">
        <v>0.28906057500203602</v>
      </c>
      <c r="KA21" s="2">
        <v>7.5455045630515999E-3</v>
      </c>
      <c r="KB21" s="2">
        <v>1.6295528919553799</v>
      </c>
      <c r="KC21" s="2">
        <v>0.40630047765751398</v>
      </c>
      <c r="KD21" s="2">
        <v>1.9157683421307799E-2</v>
      </c>
      <c r="KE21" s="2">
        <v>8.5670731893396999E-3</v>
      </c>
      <c r="KF21" s="2">
        <v>2.8444295020903002E-3</v>
      </c>
      <c r="KG21" s="2">
        <v>5.3915379525739998E-4</v>
      </c>
      <c r="KH21" s="2">
        <v>1.1335024056712E-3</v>
      </c>
      <c r="KI21" s="2">
        <v>1.4119604507210001E-3</v>
      </c>
      <c r="KJ21" s="2">
        <v>8.9960776355874992E-3</v>
      </c>
      <c r="KK21" s="2">
        <v>2.9184177711437998E-3</v>
      </c>
      <c r="KL21" s="2">
        <v>5.4871994817235897E-2</v>
      </c>
      <c r="KM21" s="2">
        <v>6.7752223925729004E-3</v>
      </c>
      <c r="KN21" s="2">
        <v>1.477823548179E-4</v>
      </c>
      <c r="KO21" s="2">
        <v>0</v>
      </c>
      <c r="KP21" s="2">
        <v>0</v>
      </c>
      <c r="KQ21" s="2">
        <v>0</v>
      </c>
      <c r="KR21" s="2">
        <v>0</v>
      </c>
      <c r="KS21" s="2">
        <v>0</v>
      </c>
      <c r="KT21" s="2">
        <v>0</v>
      </c>
      <c r="KU21" s="2">
        <v>0</v>
      </c>
      <c r="KV21" s="2">
        <v>3.4209548981779998E-4</v>
      </c>
      <c r="KW21" s="2">
        <v>2.269769534521E-4</v>
      </c>
      <c r="KX21" s="2">
        <v>2.8651382009193802E-2</v>
      </c>
      <c r="KY21" s="2">
        <v>2.71628474029127E-2</v>
      </c>
      <c r="KZ21" s="2">
        <v>0</v>
      </c>
      <c r="LA21" s="2">
        <v>8.9903385682706796E-2</v>
      </c>
      <c r="LB21" s="2">
        <v>0.96941180525608905</v>
      </c>
      <c r="LC21" s="2">
        <v>2.1927567640548E-3</v>
      </c>
      <c r="LD21" s="2">
        <v>0.14655789692729801</v>
      </c>
      <c r="LE21" s="2">
        <v>0</v>
      </c>
      <c r="LF21" s="2">
        <v>5.0536275678539995E-4</v>
      </c>
      <c r="LG21" s="2">
        <v>0</v>
      </c>
      <c r="LH21" s="2">
        <v>0.19621313778049901</v>
      </c>
      <c r="LI21" s="2">
        <v>0</v>
      </c>
      <c r="LJ21" s="2">
        <v>0.41300467221803999</v>
      </c>
      <c r="LK21" s="2">
        <v>0.16802573897089501</v>
      </c>
      <c r="LL21" s="75">
        <v>2.3819210870035101E-5</v>
      </c>
      <c r="LM21" s="2">
        <v>7.6909826722205699E-2</v>
      </c>
      <c r="LN21" s="2">
        <v>0</v>
      </c>
      <c r="LO21" s="2">
        <v>13.1824454157</v>
      </c>
      <c r="LP21" s="2">
        <v>8.8212338423999999</v>
      </c>
      <c r="LQ21" s="2">
        <v>0</v>
      </c>
      <c r="LR21" s="2">
        <v>0.37646457659999999</v>
      </c>
      <c r="LS21" s="2">
        <v>0.38237859540000002</v>
      </c>
      <c r="LT21" s="2">
        <v>0.18321762599999999</v>
      </c>
      <c r="LU21" s="2">
        <v>0.1126162575</v>
      </c>
      <c r="LV21" s="2">
        <v>2.3950072566</v>
      </c>
      <c r="LW21" s="2">
        <v>2.9859948616736302E-2</v>
      </c>
      <c r="LX21" s="2">
        <v>0</v>
      </c>
      <c r="LY21" s="2">
        <v>3.8925300584696503E-2</v>
      </c>
      <c r="LZ21" s="2">
        <v>3.2013961639090001E-4</v>
      </c>
      <c r="MA21" s="2">
        <v>0</v>
      </c>
      <c r="MB21" s="2">
        <v>1.6183444726247001E-3</v>
      </c>
      <c r="MC21" s="2">
        <v>7.1727873222807003E-3</v>
      </c>
      <c r="MD21" s="2">
        <v>2.0074585502283999E-3</v>
      </c>
      <c r="ME21" s="75">
        <v>6.0353465166727399E-5</v>
      </c>
      <c r="MF21" s="2">
        <v>8.3920374223566893E-2</v>
      </c>
      <c r="MG21" s="2">
        <v>1.4936370664576999E-3</v>
      </c>
      <c r="MH21" s="2">
        <v>6.5732321644247402E-2</v>
      </c>
      <c r="MI21" s="2">
        <v>8.4855656332679993E-3</v>
      </c>
      <c r="MJ21" s="2">
        <v>0</v>
      </c>
      <c r="MK21" s="2">
        <v>0</v>
      </c>
      <c r="ML21" s="2">
        <v>0</v>
      </c>
      <c r="MM21" s="2">
        <v>0</v>
      </c>
      <c r="MN21" s="2">
        <v>0</v>
      </c>
      <c r="MO21" s="2">
        <v>8.3157407125622994E-3</v>
      </c>
      <c r="MP21" s="2">
        <v>1.1087654283416499</v>
      </c>
      <c r="MQ21" s="2">
        <v>3.1745026891849097E-2</v>
      </c>
      <c r="MR21" s="2">
        <v>1.7360995732162201</v>
      </c>
      <c r="MS21" s="2">
        <v>1.4522236115774501</v>
      </c>
      <c r="MT21" s="2">
        <v>2.99149792899E-4</v>
      </c>
      <c r="MU21" s="2">
        <v>5.0316656594109996E-4</v>
      </c>
      <c r="MV21" s="75">
        <v>1.38253670093188E-5</v>
      </c>
      <c r="MW21" s="2">
        <v>1.5555027786865201E-2</v>
      </c>
      <c r="MX21" s="2">
        <v>1.3081690344471E-3</v>
      </c>
      <c r="MY21" s="2">
        <v>7.1888389394990002E-4</v>
      </c>
      <c r="MZ21" s="2">
        <v>0.15260252421206799</v>
      </c>
      <c r="NA21" s="2">
        <v>1.0432263546797</v>
      </c>
      <c r="NB21" s="2">
        <v>0.61666756202440598</v>
      </c>
      <c r="NC21" s="2">
        <v>0</v>
      </c>
      <c r="ND21" s="2">
        <v>0</v>
      </c>
      <c r="NE21" s="2">
        <v>3.8427942937611002E-2</v>
      </c>
      <c r="NF21" s="2">
        <v>0</v>
      </c>
      <c r="NG21" s="2">
        <v>5.1534320264089703E-2</v>
      </c>
      <c r="NH21" s="2">
        <v>0</v>
      </c>
      <c r="NI21" s="2">
        <v>0</v>
      </c>
      <c r="NJ21" s="2">
        <v>3.1571609299250902E-2</v>
      </c>
      <c r="NK21" s="2">
        <v>2.9423664322502398E-2</v>
      </c>
      <c r="NL21" s="2">
        <v>1.60026178887792E-2</v>
      </c>
      <c r="NM21" s="2">
        <v>2.55917676731491E-2</v>
      </c>
      <c r="NN21" s="2">
        <v>5.0203716703385801</v>
      </c>
      <c r="NO21" s="2">
        <v>2.9676209237971301</v>
      </c>
      <c r="NP21" s="2">
        <v>0</v>
      </c>
      <c r="NQ21" s="2">
        <v>0</v>
      </c>
      <c r="NR21" s="2">
        <v>0.18492875990714699</v>
      </c>
      <c r="NS21" s="2">
        <v>0</v>
      </c>
      <c r="NT21" s="2">
        <v>0.248001251447896</v>
      </c>
      <c r="NU21" s="2">
        <v>0</v>
      </c>
      <c r="NV21" s="2">
        <v>0</v>
      </c>
      <c r="NW21" s="2">
        <v>0.151933674031482</v>
      </c>
      <c r="NX21" s="2">
        <v>0.141597008299888</v>
      </c>
      <c r="NY21" s="2">
        <v>7.7010218482015905E-2</v>
      </c>
      <c r="NZ21" s="2">
        <v>0.123156575602053</v>
      </c>
      <c r="OA21" s="2">
        <v>0.268637796048592</v>
      </c>
      <c r="OB21" s="2">
        <v>0.268637796048592</v>
      </c>
      <c r="OC21" s="2">
        <v>0</v>
      </c>
      <c r="OD21" s="2">
        <v>0</v>
      </c>
      <c r="OE21" s="2">
        <v>0</v>
      </c>
      <c r="OF21" s="2">
        <v>0</v>
      </c>
      <c r="OG21" s="2">
        <v>0</v>
      </c>
      <c r="OH21" s="2">
        <v>0</v>
      </c>
      <c r="OI21" s="2">
        <v>0.121149787372121</v>
      </c>
      <c r="OJ21" s="2">
        <v>5.6927848951275901E-2</v>
      </c>
      <c r="OK21" s="2">
        <v>6.3748196950310005E-4</v>
      </c>
      <c r="OL21" s="2">
        <v>1.4292293136885299E-2</v>
      </c>
      <c r="OM21" s="2">
        <v>4.8069167238411801</v>
      </c>
      <c r="ON21" s="2">
        <v>0</v>
      </c>
      <c r="OO21" s="2">
        <v>0.184274398410713</v>
      </c>
      <c r="OP21" s="2">
        <v>4.9387571475357799</v>
      </c>
      <c r="OQ21" s="2">
        <v>3.4780291302611199</v>
      </c>
      <c r="OR21" s="2">
        <v>0</v>
      </c>
      <c r="OS21" s="2">
        <v>1.4615139415824101</v>
      </c>
      <c r="OT21" s="2">
        <v>0.95590577818699396</v>
      </c>
      <c r="OU21" s="2">
        <v>1.27986919116574</v>
      </c>
      <c r="OV21" s="2">
        <v>8.1508875431588006</v>
      </c>
      <c r="OW21" s="2">
        <v>1.8810574919248601E-2</v>
      </c>
      <c r="OX21" s="2">
        <v>8.8223684946743992E-3</v>
      </c>
      <c r="OY21" s="2">
        <v>0</v>
      </c>
      <c r="OZ21" s="2">
        <v>4.0817235408197101</v>
      </c>
      <c r="PA21" s="2">
        <v>0</v>
      </c>
      <c r="PB21" s="2">
        <v>6.1653925302221202</v>
      </c>
      <c r="PC21" s="2">
        <v>0</v>
      </c>
      <c r="PD21" s="2">
        <v>0</v>
      </c>
      <c r="PE21" s="2">
        <v>0</v>
      </c>
      <c r="PF21" s="2">
        <v>0</v>
      </c>
      <c r="PG21" s="2">
        <v>0</v>
      </c>
      <c r="PH21" s="2">
        <v>1.50787741626828</v>
      </c>
      <c r="PI21" s="2">
        <v>0</v>
      </c>
      <c r="PJ21" s="2">
        <v>0.103171173208407</v>
      </c>
      <c r="PK21" s="2">
        <v>0</v>
      </c>
      <c r="PL21" s="2">
        <v>0</v>
      </c>
      <c r="PM21" s="2">
        <v>0</v>
      </c>
      <c r="PN21" s="2">
        <v>0</v>
      </c>
      <c r="PO21" s="2">
        <v>5.28180026573834E-2</v>
      </c>
      <c r="PP21" s="2">
        <v>0</v>
      </c>
      <c r="PQ21" s="2">
        <v>1.1078820369728699</v>
      </c>
      <c r="PR21" s="2">
        <v>9.8112384462970006</v>
      </c>
      <c r="PS21" s="2">
        <v>4.1307572814266197E-2</v>
      </c>
      <c r="PT21" s="2">
        <v>1.9065074807600599</v>
      </c>
      <c r="PU21" s="2">
        <v>8.6775037383050001E-3</v>
      </c>
      <c r="PV21" s="2">
        <v>3.2237423355835002E-3</v>
      </c>
      <c r="PW21" s="2">
        <v>-0.45303564597004697</v>
      </c>
      <c r="PX21" s="2">
        <v>-1.2448531788214099</v>
      </c>
      <c r="PY21" s="2">
        <v>-90.634233619134307</v>
      </c>
      <c r="PZ21" s="2">
        <v>-46.0734321156555</v>
      </c>
      <c r="QA21" s="2">
        <v>4.66394001999904</v>
      </c>
      <c r="QB21" s="2">
        <v>3.5871513898891898</v>
      </c>
      <c r="QC21" s="2">
        <v>1.74700157690443</v>
      </c>
      <c r="QD21" s="2">
        <v>0.27304260858269502</v>
      </c>
      <c r="QE21" s="2">
        <v>0.47461304929738402</v>
      </c>
      <c r="QF21" s="2">
        <v>0.59120726312635796</v>
      </c>
      <c r="QG21" s="2">
        <v>11.890454156922001</v>
      </c>
      <c r="QH21" s="2">
        <v>3.0413260464518399</v>
      </c>
      <c r="QI21" s="2">
        <v>19.324665602387402</v>
      </c>
      <c r="QJ21" s="2">
        <v>2.3959283719928099</v>
      </c>
      <c r="QK21" s="2">
        <v>8.8835575159764493E-2</v>
      </c>
      <c r="QL21" s="2">
        <v>0</v>
      </c>
      <c r="QM21" s="2">
        <v>0</v>
      </c>
      <c r="QN21" s="2">
        <v>0</v>
      </c>
      <c r="QO21" s="2">
        <v>0</v>
      </c>
      <c r="QP21" s="2">
        <v>0</v>
      </c>
      <c r="QQ21" s="2">
        <v>0</v>
      </c>
      <c r="QR21" s="2">
        <v>0</v>
      </c>
      <c r="QS21" s="2">
        <v>0.223730807277602</v>
      </c>
      <c r="QT21" s="2">
        <v>0.15585261470311901</v>
      </c>
      <c r="QU21" s="2">
        <v>2.1741091319467699E-2</v>
      </c>
      <c r="QV21" s="2">
        <v>1.3803867504423E-3</v>
      </c>
      <c r="QW21" s="2">
        <v>1.9132160361131599E-2</v>
      </c>
      <c r="QX21" s="2">
        <v>7.13001997862807</v>
      </c>
      <c r="QY21" s="2">
        <v>0.75152547336744302</v>
      </c>
      <c r="QZ21" s="2">
        <v>1.1778930710455601E-2</v>
      </c>
      <c r="RA21" s="2">
        <v>0.20072538375183999</v>
      </c>
      <c r="RB21" s="2">
        <v>10.470712690978999</v>
      </c>
      <c r="RC21" s="2">
        <v>0</v>
      </c>
      <c r="RD21" s="2">
        <v>1.16859029184353</v>
      </c>
      <c r="RE21" s="2">
        <v>0</v>
      </c>
      <c r="RF21" s="2">
        <v>0</v>
      </c>
      <c r="RG21" s="2">
        <v>0</v>
      </c>
      <c r="RH21" s="2">
        <v>0</v>
      </c>
      <c r="RI21" s="2">
        <v>0</v>
      </c>
      <c r="RJ21" s="2">
        <v>0</v>
      </c>
      <c r="RK21" s="2">
        <v>-12.5311489645128</v>
      </c>
      <c r="RL21" s="2">
        <v>0</v>
      </c>
      <c r="RM21" s="2">
        <v>0</v>
      </c>
      <c r="RN21" s="2">
        <v>0</v>
      </c>
      <c r="RO21" s="2">
        <v>11.9925178771121</v>
      </c>
      <c r="RP21" s="2">
        <v>37.361491391413999</v>
      </c>
      <c r="RQ21" s="2">
        <v>44.750994384149699</v>
      </c>
      <c r="RR21" s="2">
        <v>0.56704962535238301</v>
      </c>
      <c r="RS21" s="2">
        <v>0</v>
      </c>
      <c r="RT21" s="2">
        <v>7.6582520573838006E-2</v>
      </c>
      <c r="RU21" s="2">
        <v>0</v>
      </c>
      <c r="RV21" s="2">
        <v>13.510497704025999</v>
      </c>
      <c r="RW21" s="2">
        <v>4.5136230203084798E-2</v>
      </c>
      <c r="RX21" s="2">
        <v>0</v>
      </c>
      <c r="RY21" s="2">
        <v>0</v>
      </c>
      <c r="RZ21" s="2">
        <v>0</v>
      </c>
      <c r="SA21" s="2">
        <v>0</v>
      </c>
      <c r="SB21" s="2">
        <v>0</v>
      </c>
      <c r="SC21" s="2">
        <v>0</v>
      </c>
      <c r="SD21" s="2">
        <v>0</v>
      </c>
      <c r="SE21" s="2">
        <v>0</v>
      </c>
      <c r="SF21" s="2">
        <v>0</v>
      </c>
      <c r="SG21" s="2">
        <v>0</v>
      </c>
      <c r="SH21" s="2">
        <v>0</v>
      </c>
      <c r="SI21" s="2">
        <v>0</v>
      </c>
      <c r="SJ21" s="2">
        <v>0</v>
      </c>
      <c r="SK21" s="2">
        <v>0</v>
      </c>
      <c r="SL21" s="2">
        <v>0</v>
      </c>
      <c r="SM21" s="2">
        <v>0</v>
      </c>
      <c r="SN21" s="2">
        <v>0</v>
      </c>
      <c r="SO21" s="2">
        <v>0</v>
      </c>
      <c r="SP21" s="2">
        <v>0</v>
      </c>
      <c r="SQ21" s="2">
        <v>0</v>
      </c>
      <c r="SR21" s="2">
        <v>0</v>
      </c>
      <c r="SS21" s="2">
        <v>0</v>
      </c>
      <c r="ST21" s="2">
        <v>0.379878386827879</v>
      </c>
      <c r="SU21" s="2">
        <v>3.5383593822380499</v>
      </c>
      <c r="SV21" s="2">
        <v>0</v>
      </c>
      <c r="SW21" s="2">
        <v>0</v>
      </c>
      <c r="SX21" s="2">
        <v>0.55795115123441297</v>
      </c>
      <c r="SY21" s="2">
        <v>0.76911220446198902</v>
      </c>
      <c r="SZ21" s="2">
        <v>0.62483287321450198</v>
      </c>
      <c r="TA21" s="2">
        <v>0.18374311736176099</v>
      </c>
      <c r="TB21" s="2">
        <v>0</v>
      </c>
      <c r="TC21" s="2">
        <v>0.142498081164983</v>
      </c>
      <c r="TD21" s="2">
        <v>5.7961426806085701</v>
      </c>
      <c r="TE21" s="2">
        <v>7.3929499243575201</v>
      </c>
      <c r="TF21" s="2">
        <v>0.88095049106478396</v>
      </c>
      <c r="TG21" s="2">
        <v>0.35031380543078799</v>
      </c>
      <c r="TH21" s="2">
        <v>0</v>
      </c>
      <c r="TI21" s="2">
        <v>2.5192549711003198</v>
      </c>
      <c r="TJ21" s="2">
        <v>7.0080123097057898</v>
      </c>
      <c r="TK21" s="2">
        <v>11.5934316698961</v>
      </c>
      <c r="TL21" s="2">
        <v>0.42197895271311497</v>
      </c>
      <c r="TM21" s="2">
        <v>0</v>
      </c>
      <c r="TN21" s="2">
        <v>5.1058153718642201</v>
      </c>
      <c r="TO21" s="2">
        <v>2.0887838952813</v>
      </c>
      <c r="TP21" s="2">
        <v>2.83446808722239</v>
      </c>
      <c r="TQ21" s="2">
        <v>0.55222586531070095</v>
      </c>
      <c r="TR21" s="2">
        <v>6.2255467746578697E-2</v>
      </c>
      <c r="TS21" s="2">
        <v>0</v>
      </c>
      <c r="TT21" s="2">
        <v>0</v>
      </c>
      <c r="TU21" s="2">
        <v>6.3648862756996296</v>
      </c>
      <c r="TV21" s="2">
        <v>22.6862351914776</v>
      </c>
      <c r="TW21" s="2">
        <v>6.1963904486007504</v>
      </c>
      <c r="TX21" s="2">
        <v>0.27274936208629103</v>
      </c>
      <c r="TY21" s="2">
        <v>4.5944619872918997</v>
      </c>
      <c r="TZ21" s="2">
        <v>1.1873216987138899</v>
      </c>
      <c r="UA21" s="2">
        <v>4.7367958205320901E-2</v>
      </c>
      <c r="UB21" s="2">
        <v>5.6991025715753003E-3</v>
      </c>
      <c r="UC21" s="2">
        <v>0</v>
      </c>
      <c r="UD21" s="2">
        <v>0</v>
      </c>
      <c r="UE21" s="2">
        <v>0</v>
      </c>
      <c r="UF21" s="2">
        <v>0</v>
      </c>
      <c r="UG21" s="2">
        <v>0.50575537839264095</v>
      </c>
      <c r="UH21" s="2">
        <v>0</v>
      </c>
      <c r="UI21" s="2">
        <v>8.2271861828456996E-3</v>
      </c>
      <c r="UJ21" s="2">
        <v>0</v>
      </c>
      <c r="UK21" s="2">
        <v>0</v>
      </c>
      <c r="UL21" s="2">
        <v>0</v>
      </c>
      <c r="UM21" s="2">
        <v>0</v>
      </c>
      <c r="UN21" s="2">
        <v>0</v>
      </c>
      <c r="UO21" s="2">
        <v>0</v>
      </c>
      <c r="UP21" s="2">
        <v>0</v>
      </c>
      <c r="UQ21" s="2">
        <v>0</v>
      </c>
      <c r="UR21" s="2">
        <v>0</v>
      </c>
      <c r="US21" s="2">
        <v>0</v>
      </c>
      <c r="UT21" s="2">
        <v>0</v>
      </c>
      <c r="UU21" s="2">
        <v>0</v>
      </c>
      <c r="UV21" s="2">
        <v>0</v>
      </c>
      <c r="UW21" s="2">
        <v>2.1036650751022502E-2</v>
      </c>
      <c r="UX21" s="2">
        <v>1.2133124532087E-3</v>
      </c>
      <c r="UY21" s="2">
        <v>0</v>
      </c>
      <c r="UZ21" s="2">
        <v>0</v>
      </c>
      <c r="VA21" s="2">
        <v>0</v>
      </c>
      <c r="VB21" s="2">
        <v>0</v>
      </c>
      <c r="VC21" s="2">
        <v>4.8105966091140102E-2</v>
      </c>
      <c r="VD21" s="2">
        <v>0</v>
      </c>
      <c r="VE21" s="2">
        <v>6.2265912784665997E-3</v>
      </c>
      <c r="VF21" s="2">
        <v>0</v>
      </c>
      <c r="VG21" s="2">
        <v>0</v>
      </c>
      <c r="VH21" s="2">
        <v>0</v>
      </c>
      <c r="VI21" s="2">
        <v>0</v>
      </c>
      <c r="VJ21" s="2">
        <v>0</v>
      </c>
      <c r="VK21" s="2">
        <v>0</v>
      </c>
      <c r="VL21" s="2">
        <v>0</v>
      </c>
      <c r="VM21" s="2">
        <v>0</v>
      </c>
      <c r="VN21" s="2">
        <v>0</v>
      </c>
      <c r="VO21" s="2">
        <v>0</v>
      </c>
      <c r="VP21" s="2">
        <v>0</v>
      </c>
      <c r="VQ21" s="2">
        <v>0</v>
      </c>
      <c r="VR21" s="2">
        <v>0</v>
      </c>
      <c r="VS21" s="2">
        <v>0.80842276285895398</v>
      </c>
      <c r="VT21" s="2">
        <v>8.5622867362701499E-2</v>
      </c>
      <c r="VU21" s="2">
        <v>0</v>
      </c>
      <c r="VV21" s="2">
        <v>0</v>
      </c>
      <c r="VW21" s="2">
        <v>0</v>
      </c>
      <c r="VX21" s="2">
        <v>6.7490220080895398</v>
      </c>
      <c r="VY21" s="2">
        <v>3.82050444904666</v>
      </c>
      <c r="VZ21" s="2">
        <v>1.6146821631595301</v>
      </c>
      <c r="WA21" s="2">
        <v>0.19780958269326801</v>
      </c>
      <c r="WB21" s="2">
        <v>0</v>
      </c>
      <c r="WC21" s="2">
        <v>0.234433870815344</v>
      </c>
      <c r="WD21" s="2">
        <v>4.0849756334538998E-3</v>
      </c>
      <c r="WE21" s="2">
        <v>3.4128007400424598E-2</v>
      </c>
      <c r="WF21" s="2">
        <v>0</v>
      </c>
      <c r="WG21" s="2">
        <v>0</v>
      </c>
      <c r="WH21" s="2">
        <v>0</v>
      </c>
      <c r="WI21" s="2">
        <v>0</v>
      </c>
      <c r="WJ21" s="2">
        <v>6.9232471692062996E-3</v>
      </c>
      <c r="WK21" s="2">
        <v>0</v>
      </c>
      <c r="WL21" s="2">
        <v>0</v>
      </c>
      <c r="WM21" s="2">
        <v>0</v>
      </c>
      <c r="WN21" s="2">
        <v>0</v>
      </c>
      <c r="WO21" s="2">
        <v>23.0604826822698</v>
      </c>
      <c r="WP21" s="2">
        <v>0</v>
      </c>
      <c r="WQ21" s="2">
        <v>18.2695491487205</v>
      </c>
      <c r="WR21" s="2">
        <v>1.12182241582344E-2</v>
      </c>
      <c r="WS21" s="2">
        <v>3.0192644278882601</v>
      </c>
      <c r="WT21" s="2">
        <v>5.3272448654083503E-2</v>
      </c>
      <c r="WU21" s="2">
        <v>1.6454487810199701</v>
      </c>
      <c r="WV21" s="2">
        <v>0</v>
      </c>
      <c r="WW21" s="2">
        <v>0.30392999883833099</v>
      </c>
      <c r="WX21" s="2">
        <v>1.02761964744992</v>
      </c>
      <c r="WY21" s="2">
        <v>1.28473186139763</v>
      </c>
      <c r="WZ21" s="2">
        <v>3.8624966695638398E-2</v>
      </c>
      <c r="XA21" s="2">
        <v>12.7581549678549</v>
      </c>
      <c r="XB21" s="2">
        <v>0.22577952099549001</v>
      </c>
      <c r="XC21" s="2">
        <v>11.661750283138</v>
      </c>
      <c r="XD21" s="2">
        <v>3.2195617686900202</v>
      </c>
      <c r="XE21" s="2">
        <v>5.1585586604203701</v>
      </c>
      <c r="XF21" s="2">
        <v>0.404675526480751</v>
      </c>
      <c r="XG21" s="2">
        <v>0.68714378046448299</v>
      </c>
      <c r="XH21" s="2">
        <v>0</v>
      </c>
      <c r="XI21" s="2">
        <v>6.7776145551647002E-3</v>
      </c>
      <c r="XJ21" s="2">
        <v>0</v>
      </c>
      <c r="XK21" s="2">
        <v>7.3026081566886997E-3</v>
      </c>
      <c r="XL21" s="2">
        <v>0.34332538743705998</v>
      </c>
      <c r="XM21" s="2">
        <v>0</v>
      </c>
      <c r="XN21" s="2">
        <v>4.5000326042680001E-4</v>
      </c>
      <c r="XO21" s="2">
        <v>1.09528369073772E-2</v>
      </c>
      <c r="XP21" s="2">
        <v>7.7133344857550998E-3</v>
      </c>
      <c r="XQ21" s="2">
        <v>0</v>
      </c>
      <c r="XR21" s="2">
        <v>5.2852011460302996E-3</v>
      </c>
      <c r="XS21" s="2">
        <v>3.4567951564667999E-3</v>
      </c>
      <c r="XT21" s="2">
        <v>4.6283281489562997E-3</v>
      </c>
      <c r="XU21" s="2">
        <v>2.9475654633594899E-2</v>
      </c>
      <c r="XV21" s="75">
        <v>6.8023758988614805E-5</v>
      </c>
      <c r="XW21" s="75">
        <v>4.4111842473372397E-6</v>
      </c>
      <c r="XX21" s="2">
        <v>0</v>
      </c>
      <c r="XY21" s="2">
        <v>1.7228645833695301E-2</v>
      </c>
      <c r="XZ21" s="2">
        <v>0</v>
      </c>
      <c r="YA21" s="2">
        <v>9.7939028472604998E-3</v>
      </c>
      <c r="YB21" s="2">
        <v>0</v>
      </c>
      <c r="YC21" s="2">
        <v>0</v>
      </c>
      <c r="YD21" s="2">
        <v>0</v>
      </c>
      <c r="YE21" s="2">
        <v>0</v>
      </c>
      <c r="YF21" s="2">
        <v>0</v>
      </c>
      <c r="YG21" s="2">
        <v>1.27385971029243E-2</v>
      </c>
      <c r="YH21" s="2">
        <v>0</v>
      </c>
      <c r="YI21" s="2">
        <v>3.1484458759095E-3</v>
      </c>
      <c r="YJ21" s="2">
        <v>0</v>
      </c>
      <c r="YK21" s="2">
        <v>0</v>
      </c>
      <c r="YL21" s="2">
        <v>0</v>
      </c>
      <c r="YM21" s="2">
        <v>0</v>
      </c>
      <c r="YN21" s="2">
        <v>0</v>
      </c>
      <c r="YO21" s="2">
        <v>0</v>
      </c>
      <c r="YP21" s="2">
        <v>1.7600843703753E-3</v>
      </c>
      <c r="YQ21" s="2">
        <v>2.19247047408383E-2</v>
      </c>
      <c r="YR21" s="2">
        <v>0</v>
      </c>
      <c r="YS21" s="2">
        <v>4.9357517381620004E-4</v>
      </c>
      <c r="YT21" s="75">
        <v>1.8586324965526501E-5</v>
      </c>
      <c r="YU21" s="2">
        <v>2.8370602089943301E-2</v>
      </c>
      <c r="YV21" s="2">
        <v>1.7590171619273901E-2</v>
      </c>
      <c r="YW21" s="2">
        <v>4.7201181400277998E-3</v>
      </c>
      <c r="YX21" s="2">
        <v>8.3338303137089995E-4</v>
      </c>
      <c r="YY21" s="2">
        <v>2.3273411357600002E-3</v>
      </c>
      <c r="YZ21" s="2">
        <v>2.899079545476E-3</v>
      </c>
      <c r="ZA21" s="2">
        <v>4.0927678013405598E-2</v>
      </c>
      <c r="ZB21" s="2">
        <v>5.1302193865210999E-3</v>
      </c>
      <c r="ZC21" s="2">
        <v>9.0317002425978996E-2</v>
      </c>
      <c r="ZD21" s="2">
        <v>1.1959603803853001E-2</v>
      </c>
      <c r="ZE21" s="2">
        <v>2.4639836722419999E-4</v>
      </c>
      <c r="ZF21" s="2">
        <v>0</v>
      </c>
      <c r="ZG21" s="2">
        <v>0</v>
      </c>
      <c r="ZH21" s="2">
        <v>0</v>
      </c>
      <c r="ZI21" s="2">
        <v>0</v>
      </c>
      <c r="ZJ21" s="2">
        <v>0</v>
      </c>
      <c r="ZK21" s="2">
        <v>0</v>
      </c>
      <c r="ZL21" s="2">
        <v>0</v>
      </c>
      <c r="ZM21" s="2">
        <v>5.6706612954970004E-4</v>
      </c>
      <c r="ZN21" s="2">
        <v>3.8104365436349998E-4</v>
      </c>
      <c r="ZO21" s="2">
        <v>9.0413595001593006</v>
      </c>
      <c r="ZP21" s="2">
        <v>0.139059788535144</v>
      </c>
      <c r="ZQ21" s="2">
        <v>0</v>
      </c>
      <c r="ZR21" s="2">
        <v>0</v>
      </c>
      <c r="ZS21" s="2">
        <v>2.910656922978E-4</v>
      </c>
      <c r="ZT21" s="2">
        <v>0</v>
      </c>
      <c r="ZU21" s="2">
        <v>0</v>
      </c>
      <c r="ZV21" s="2">
        <v>0</v>
      </c>
      <c r="ZW21" s="2">
        <v>0</v>
      </c>
      <c r="ZX21" s="2">
        <v>1.5878506162488999</v>
      </c>
      <c r="ZY21" s="2">
        <v>0</v>
      </c>
      <c r="ZZ21" s="2">
        <v>2.4468074600450401E-2</v>
      </c>
      <c r="AAA21" s="2">
        <v>0</v>
      </c>
      <c r="AAB21" s="75">
        <v>1.0664624959560001E-5</v>
      </c>
      <c r="AAC21" s="2">
        <v>0.13192967014965501</v>
      </c>
      <c r="AAD21" s="2">
        <v>1.4073524050367001E-3</v>
      </c>
      <c r="AAE21" s="2">
        <v>6.0592918093218002E-3</v>
      </c>
      <c r="AAF21" s="2">
        <v>0</v>
      </c>
      <c r="AAG21" s="2">
        <v>5.0546693343139998E-4</v>
      </c>
      <c r="AAH21" s="2">
        <v>0</v>
      </c>
      <c r="AAI21" s="2">
        <v>0.256704260389096</v>
      </c>
      <c r="AAJ21" s="2">
        <v>0</v>
      </c>
      <c r="AAK21" s="2">
        <v>2.0219797469639901E-2</v>
      </c>
      <c r="AAL21" s="2">
        <v>0</v>
      </c>
      <c r="AAM21" s="75">
        <v>9.9005348575952507E-6</v>
      </c>
      <c r="AAN21" s="2">
        <v>5.3285153589813297E-2</v>
      </c>
      <c r="AAO21" s="2">
        <v>5.5771092565977398E-2</v>
      </c>
      <c r="AAP21" s="2">
        <v>0</v>
      </c>
      <c r="AAQ21" s="2">
        <v>7.1337733708541198E-2</v>
      </c>
      <c r="AAR21" s="2">
        <v>1.2656257610943999</v>
      </c>
      <c r="AAS21" s="2">
        <v>0.32296871205643002</v>
      </c>
      <c r="AAT21" s="2">
        <v>1.8076058234727901</v>
      </c>
      <c r="AAU21" s="2">
        <v>1.85609472954959</v>
      </c>
      <c r="AAV21" s="2">
        <v>1.2530195738311E-2</v>
      </c>
      <c r="AAW21" s="2">
        <v>0</v>
      </c>
      <c r="AAX21" s="2">
        <v>4.4122707222659999E-3</v>
      </c>
      <c r="AAY21" s="2">
        <v>2.4220160172332101E-2</v>
      </c>
      <c r="AAZ21" s="2">
        <v>0.135370167711477</v>
      </c>
      <c r="ABA21" s="2">
        <v>4.0698517539298996E-3</v>
      </c>
      <c r="ABB21" s="2">
        <v>0.28292812052820199</v>
      </c>
      <c r="ABC21" s="2">
        <v>5.0557059424245002E-3</v>
      </c>
      <c r="ABD21" s="2">
        <v>0.26714283742634598</v>
      </c>
      <c r="ABE21" s="2">
        <v>2.3723086716663299E-2</v>
      </c>
      <c r="ABF21" s="2">
        <v>0</v>
      </c>
      <c r="ABG21" s="2">
        <v>0</v>
      </c>
      <c r="ABH21" s="2">
        <v>0</v>
      </c>
      <c r="ABI21" s="2">
        <v>0</v>
      </c>
      <c r="ABJ21" s="2">
        <v>0</v>
      </c>
      <c r="ABK21" s="2">
        <v>0</v>
      </c>
      <c r="ABL21" s="2">
        <v>0</v>
      </c>
      <c r="ABM21" s="2">
        <v>0</v>
      </c>
      <c r="ABN21" s="2">
        <v>0</v>
      </c>
      <c r="ABO21" s="2">
        <v>0</v>
      </c>
      <c r="ABP21" s="2">
        <v>8.08886945089035E-2</v>
      </c>
      <c r="ABQ21" s="2">
        <v>0.17975265446423</v>
      </c>
      <c r="ABR21" s="2">
        <v>8.08886945089035E-2</v>
      </c>
      <c r="ABS21" s="2">
        <v>5.6172704520070999E-3</v>
      </c>
      <c r="ABT21" s="2">
        <v>3.8112920409715201E-2</v>
      </c>
      <c r="ABU21" s="2">
        <v>9.3414020612046997E-3</v>
      </c>
      <c r="ABV21" s="2">
        <v>0.49555154073270102</v>
      </c>
      <c r="ABW21" s="2">
        <v>0.49555154073270102</v>
      </c>
      <c r="ABX21" s="2">
        <v>0.507760263908554</v>
      </c>
      <c r="ABY21" s="2">
        <v>0.507760263908554</v>
      </c>
      <c r="ABZ21" s="2">
        <v>9.2293061824530002E-3</v>
      </c>
      <c r="ACA21" s="2">
        <v>7.7617942717599997E-4</v>
      </c>
      <c r="ACB21" s="2">
        <v>4.2653730085259999E-4</v>
      </c>
      <c r="ACC21" s="2">
        <v>5.7663843881120003E-4</v>
      </c>
      <c r="ACD21" s="2">
        <v>0</v>
      </c>
      <c r="ACE21" s="2">
        <v>0</v>
      </c>
      <c r="ACF21" s="2">
        <v>0</v>
      </c>
      <c r="ACG21" s="2">
        <v>0</v>
      </c>
      <c r="ACH21" s="2">
        <v>2.7757765713129999E-4</v>
      </c>
      <c r="ACI21" s="2">
        <v>0</v>
      </c>
      <c r="ACJ21" s="2">
        <v>0</v>
      </c>
      <c r="ACK21" s="75">
        <v>2.3398398623082898E-5</v>
      </c>
      <c r="ACL21" s="2">
        <v>0</v>
      </c>
      <c r="ACM21" s="2">
        <v>0</v>
      </c>
      <c r="ACN21" s="2">
        <v>0</v>
      </c>
      <c r="ACO21" s="2">
        <v>0</v>
      </c>
      <c r="ACP21" s="2">
        <v>0</v>
      </c>
      <c r="ACQ21" s="2">
        <v>6.8874870385100602</v>
      </c>
      <c r="ACR21" s="2">
        <v>0</v>
      </c>
      <c r="ACS21" s="2">
        <v>31.649028065833701</v>
      </c>
      <c r="ACT21" s="2">
        <v>7.84413323425626</v>
      </c>
      <c r="ACU21" s="2">
        <v>-136.35893194306999</v>
      </c>
      <c r="ACV21" s="2">
        <v>48.771951160215501</v>
      </c>
      <c r="ACW21" s="2">
        <v>31.299261508955802</v>
      </c>
      <c r="ACX21" s="2">
        <v>96.742532573574493</v>
      </c>
      <c r="ACY21" s="2">
        <v>3.0861745257981101</v>
      </c>
      <c r="ACZ21" s="2">
        <v>25.453363570200001</v>
      </c>
      <c r="ADA21" s="2">
        <v>41.525925906466199</v>
      </c>
      <c r="ADB21" s="2">
        <v>8.3360501268737792</v>
      </c>
      <c r="ADC21" s="2">
        <v>33.095865174786098</v>
      </c>
      <c r="ADD21" s="2">
        <v>6.7383746264272002</v>
      </c>
      <c r="ADE21" s="2">
        <v>16.107633989418499</v>
      </c>
      <c r="ADF21" s="2">
        <v>0</v>
      </c>
      <c r="ADG21" s="2">
        <v>16.485084144897399</v>
      </c>
      <c r="ADH21" s="2">
        <v>9.8011666659564192</v>
      </c>
      <c r="ADI21" s="2">
        <v>0</v>
      </c>
      <c r="ADJ21" s="2">
        <v>0</v>
      </c>
      <c r="ADK21" s="2">
        <v>0</v>
      </c>
      <c r="ADL21" s="2">
        <v>0</v>
      </c>
      <c r="ADM21" s="2">
        <v>4.3023468591841496</v>
      </c>
      <c r="ADN21" s="2">
        <v>2.88343058950149</v>
      </c>
      <c r="ADO21" s="2">
        <v>3.4545639583037899</v>
      </c>
      <c r="ADP21" s="2">
        <v>1.6466206191430199</v>
      </c>
      <c r="ADQ21" s="2">
        <v>0.38150432913926502</v>
      </c>
      <c r="ADR21" s="2">
        <v>0.47522530329746099</v>
      </c>
      <c r="ADS21" s="2">
        <v>26.8532211234944</v>
      </c>
      <c r="ADT21" s="2">
        <v>7.6019467657117703</v>
      </c>
      <c r="ADU21" s="2">
        <v>43.870357443223199</v>
      </c>
      <c r="ADV21" s="2">
        <v>4.8543933941622699</v>
      </c>
      <c r="ADW21" s="2">
        <v>0.56722540553966305</v>
      </c>
      <c r="ADX21" s="2">
        <v>0</v>
      </c>
      <c r="ADY21" s="2">
        <v>0</v>
      </c>
      <c r="ADZ21" s="2">
        <v>0</v>
      </c>
      <c r="AEA21" s="2">
        <v>0</v>
      </c>
      <c r="AEB21" s="2">
        <v>0</v>
      </c>
      <c r="AEC21" s="2">
        <v>0</v>
      </c>
      <c r="AED21" s="2">
        <v>0</v>
      </c>
      <c r="AEE21" s="2">
        <v>1.042244215355</v>
      </c>
      <c r="AEF21" s="2">
        <v>0.68464850642836605</v>
      </c>
      <c r="AEG21" s="2">
        <v>98.617728512483794</v>
      </c>
      <c r="AEH21" s="2">
        <v>374.45290080099699</v>
      </c>
      <c r="AEI21" s="2">
        <v>0</v>
      </c>
      <c r="AEJ21" s="2">
        <v>253.59723152141299</v>
      </c>
      <c r="AEK21" s="2">
        <v>628.05013232241004</v>
      </c>
      <c r="AEL21" s="2">
        <v>0</v>
      </c>
      <c r="AEM21" s="2">
        <v>0.45606190904997002</v>
      </c>
      <c r="AEN21" s="2">
        <v>1.7196433523388399E-2</v>
      </c>
      <c r="AEO21" s="2">
        <v>0</v>
      </c>
      <c r="AEP21" s="2">
        <v>0.29635062076914398</v>
      </c>
      <c r="AEQ21" s="2">
        <v>0.342715938369555</v>
      </c>
      <c r="AER21" s="2">
        <v>4.6887336292923002E-3</v>
      </c>
      <c r="AES21" s="2">
        <v>0.33239711956600398</v>
      </c>
      <c r="AET21" s="2">
        <v>1.4494107549073501</v>
      </c>
      <c r="AEU21" s="2">
        <v>0</v>
      </c>
      <c r="AEV21" s="2">
        <v>64.946380204281397</v>
      </c>
      <c r="AEW21" s="2">
        <v>46.178081442279598</v>
      </c>
      <c r="AEX21" s="2">
        <v>23.380499489575001</v>
      </c>
      <c r="AEY21" s="2">
        <v>5.0740738687051996</v>
      </c>
      <c r="AEZ21" s="2">
        <v>6.1097839655717099</v>
      </c>
      <c r="AFA21" s="2">
        <v>7.6107234344407102</v>
      </c>
      <c r="AFB21" s="2">
        <v>166.69467369075801</v>
      </c>
      <c r="AFC21" s="2">
        <v>56.659843227105</v>
      </c>
      <c r="AFD21" s="2">
        <v>271.12768731180898</v>
      </c>
      <c r="AFE21" s="2">
        <v>31.408414069994599</v>
      </c>
      <c r="AFF21" s="2">
        <v>1.69220949629036</v>
      </c>
      <c r="AFG21" s="2">
        <v>0</v>
      </c>
      <c r="AFH21" s="2">
        <v>0</v>
      </c>
      <c r="AFI21" s="2">
        <v>0</v>
      </c>
      <c r="AFJ21" s="2">
        <v>0</v>
      </c>
      <c r="AFK21" s="2">
        <v>0</v>
      </c>
      <c r="AFL21" s="2">
        <v>0</v>
      </c>
      <c r="AFM21" s="2">
        <v>0</v>
      </c>
      <c r="AFN21" s="2">
        <v>3.8678266664429</v>
      </c>
      <c r="AFO21" s="2">
        <v>2.66956211131405</v>
      </c>
      <c r="AFP21" s="2">
        <v>687.41975897856696</v>
      </c>
      <c r="AFQ21" s="2">
        <v>717.03544698480096</v>
      </c>
      <c r="AFR21" s="2">
        <v>0</v>
      </c>
      <c r="AFS21" s="2">
        <v>496.10243907612403</v>
      </c>
      <c r="AFT21" s="2">
        <v>1213.13788606093</v>
      </c>
      <c r="AFU21" s="2">
        <v>22.949076443793199</v>
      </c>
      <c r="AFV21" s="2">
        <v>0</v>
      </c>
      <c r="AFW21" s="2">
        <v>0</v>
      </c>
      <c r="AFX21" s="2">
        <v>22.949076443793199</v>
      </c>
      <c r="AFY21" s="2">
        <v>0</v>
      </c>
      <c r="AFZ21" s="2">
        <v>4.8124402966036897</v>
      </c>
      <c r="AGA21" s="2">
        <v>0.45606190904997002</v>
      </c>
      <c r="AGB21" s="2">
        <v>4.3563783875537201</v>
      </c>
      <c r="AGC21" s="2">
        <v>14.4870082197766</v>
      </c>
      <c r="AGD21" s="2">
        <v>0.40031720102700602</v>
      </c>
      <c r="AGE21" s="2">
        <v>3.8133654093897298</v>
      </c>
      <c r="AGF21" s="2">
        <v>1.7196433523388399E-2</v>
      </c>
      <c r="AGG21" s="2">
        <v>10.2557759859813</v>
      </c>
      <c r="AGH21" s="2">
        <v>0</v>
      </c>
      <c r="AGI21" s="2">
        <v>0</v>
      </c>
      <c r="AGJ21" s="2">
        <v>3.5318985518400001E-4</v>
      </c>
      <c r="AGK21" s="2">
        <v>17.337811894704899</v>
      </c>
      <c r="AGL21" s="2">
        <v>17.337811894704899</v>
      </c>
      <c r="AGM21" s="2">
        <v>0</v>
      </c>
      <c r="AGN21" s="2">
        <v>0</v>
      </c>
      <c r="AGO21" s="2">
        <v>0</v>
      </c>
      <c r="AGP21" s="2">
        <v>0.81760523204631597</v>
      </c>
      <c r="AGQ21" s="2">
        <v>0.52125461127717199</v>
      </c>
      <c r="AGR21" s="2">
        <v>0.29635062076914398</v>
      </c>
      <c r="AGS21" s="2">
        <v>0</v>
      </c>
      <c r="AGT21" s="2">
        <v>0</v>
      </c>
      <c r="AGU21" s="2">
        <v>179.737127343395</v>
      </c>
      <c r="AGV21" s="2">
        <v>3.4328692406083499</v>
      </c>
      <c r="AGW21" s="2">
        <v>52.800779856461098</v>
      </c>
      <c r="AGX21" s="2">
        <v>0.342715938369555</v>
      </c>
      <c r="AGY21" s="2">
        <v>123.159144089438</v>
      </c>
      <c r="AGZ21" s="2">
        <v>0</v>
      </c>
      <c r="AHA21" s="2">
        <v>0</v>
      </c>
      <c r="AHB21" s="2">
        <v>1.6182185174313001E-3</v>
      </c>
      <c r="AHC21" s="2">
        <v>3.1792226197249098</v>
      </c>
      <c r="AHD21" s="2">
        <v>6.5751634843625104E-2</v>
      </c>
      <c r="AHE21" s="2">
        <v>0.93285156670018698</v>
      </c>
      <c r="AHF21" s="2">
        <v>4.6887336292923002E-3</v>
      </c>
      <c r="AHG21" s="2">
        <v>2.17589968992149</v>
      </c>
      <c r="AHH21" s="2">
        <v>0</v>
      </c>
      <c r="AHI21" s="2">
        <v>0</v>
      </c>
      <c r="AHJ21" s="75">
        <v>3.0994630321684098E-5</v>
      </c>
      <c r="AHK21" s="2">
        <v>163.52431091860399</v>
      </c>
      <c r="AHL21" s="2">
        <v>4.6839867766185801</v>
      </c>
      <c r="AHM21" s="2">
        <v>59.495680664125103</v>
      </c>
      <c r="AHN21" s="2">
        <v>0.33239711956600398</v>
      </c>
      <c r="AHO21" s="2">
        <v>99.012246358294504</v>
      </c>
      <c r="AHP21" s="2">
        <v>0</v>
      </c>
      <c r="AHQ21" s="2">
        <v>0</v>
      </c>
      <c r="AHR21" s="2">
        <v>450.29347973909398</v>
      </c>
      <c r="AHS21" s="2">
        <v>43.448876770445601</v>
      </c>
      <c r="AHT21" s="2">
        <v>43.448876770445601</v>
      </c>
      <c r="AHU21" s="2">
        <v>0</v>
      </c>
      <c r="AHV21" s="2">
        <v>0</v>
      </c>
      <c r="AHW21" s="2">
        <v>0</v>
      </c>
      <c r="AHX21" s="2">
        <v>0</v>
      </c>
      <c r="AHY21" s="2">
        <v>0</v>
      </c>
      <c r="AHZ21" s="2">
        <v>0</v>
      </c>
      <c r="AIA21" s="2">
        <v>0</v>
      </c>
      <c r="AIB21" s="2">
        <v>0</v>
      </c>
      <c r="AIC21" s="2">
        <v>0</v>
      </c>
      <c r="AID21" s="2">
        <v>0</v>
      </c>
      <c r="AIE21" s="2">
        <v>0</v>
      </c>
      <c r="AIF21" s="2">
        <v>0</v>
      </c>
      <c r="AIG21" s="2">
        <v>0</v>
      </c>
      <c r="AIH21" s="2">
        <v>0</v>
      </c>
      <c r="AII21" s="2">
        <v>0</v>
      </c>
      <c r="AIJ21" s="2">
        <v>0</v>
      </c>
      <c r="AIK21" s="2">
        <v>0</v>
      </c>
      <c r="AIL21" s="2">
        <v>0</v>
      </c>
      <c r="AIM21" s="2">
        <v>0</v>
      </c>
      <c r="AIN21" s="2">
        <v>0</v>
      </c>
      <c r="AIO21" s="2">
        <v>0</v>
      </c>
      <c r="AIP21" s="2">
        <v>0</v>
      </c>
      <c r="AIQ21" s="2">
        <v>0</v>
      </c>
      <c r="AIR21" s="2">
        <v>0</v>
      </c>
      <c r="AIS21" s="2">
        <v>0</v>
      </c>
      <c r="AIT21" s="2">
        <v>0</v>
      </c>
      <c r="AIU21" s="2">
        <v>0</v>
      </c>
      <c r="AIV21" s="2">
        <v>0</v>
      </c>
      <c r="AIW21" s="2">
        <v>0.48233385242329402</v>
      </c>
      <c r="AIX21" s="2">
        <v>0</v>
      </c>
      <c r="AIY21" s="2">
        <v>93.866302655862995</v>
      </c>
      <c r="AIZ21" s="2">
        <v>0</v>
      </c>
      <c r="AJA21" s="2">
        <v>1673.13070366593</v>
      </c>
      <c r="AJB21" s="2">
        <v>108.891250604429</v>
      </c>
      <c r="AJC21" s="2">
        <v>112.61399688581101</v>
      </c>
      <c r="AJD21" s="2">
        <v>0</v>
      </c>
      <c r="AJE21" s="2">
        <v>6.4053676826133197</v>
      </c>
      <c r="AJF21" s="2">
        <v>0</v>
      </c>
      <c r="AJG21" s="2">
        <v>0</v>
      </c>
      <c r="AJH21" s="2">
        <v>0.21119998648319999</v>
      </c>
      <c r="AJI21" s="2">
        <v>0</v>
      </c>
      <c r="AJJ21" s="2">
        <v>258.00455697364902</v>
      </c>
      <c r="AJK21" s="2">
        <v>0</v>
      </c>
      <c r="AJL21" s="2">
        <v>0</v>
      </c>
      <c r="AJM21" s="2">
        <v>50.719052010369303</v>
      </c>
      <c r="AJN21" s="2">
        <v>0</v>
      </c>
      <c r="AJO21" s="2">
        <v>14.4089985670789</v>
      </c>
      <c r="AJP21" s="2">
        <v>2.7348122618650201</v>
      </c>
      <c r="AJQ21" s="2">
        <v>825.54404449592505</v>
      </c>
      <c r="AJR21" s="2">
        <v>0.62652770506326105</v>
      </c>
      <c r="AJS21" s="2">
        <v>0</v>
      </c>
      <c r="AJT21" s="2">
        <v>0</v>
      </c>
      <c r="AJU21" s="2">
        <v>88.540941390765894</v>
      </c>
      <c r="AJV21" s="2">
        <v>95.429339491532801</v>
      </c>
      <c r="AJW21" s="2">
        <v>10.6032599435036</v>
      </c>
      <c r="AJX21" s="2">
        <v>0</v>
      </c>
      <c r="AJY21" s="2">
        <v>28.9460896283503</v>
      </c>
      <c r="AJZ21" s="2">
        <v>98.617728512483794</v>
      </c>
      <c r="AKA21" s="2">
        <v>19.680644942321901</v>
      </c>
      <c r="AKB21" s="2">
        <v>22.459095054942999</v>
      </c>
      <c r="AKC21" s="2">
        <v>0</v>
      </c>
      <c r="AKD21" s="2">
        <v>0</v>
      </c>
      <c r="AKE21" s="2">
        <v>0</v>
      </c>
      <c r="AKF21" s="2">
        <v>0</v>
      </c>
      <c r="AKG21" s="2">
        <v>217.770357071234</v>
      </c>
      <c r="AKH21" s="2">
        <v>0</v>
      </c>
      <c r="AKI21" s="2">
        <v>0</v>
      </c>
      <c r="AKJ21" s="2">
        <v>104.809110256401</v>
      </c>
      <c r="AKK21" s="2">
        <v>0</v>
      </c>
      <c r="AKL21" s="2">
        <v>0.56319268703099801</v>
      </c>
      <c r="AKM21" s="2">
        <v>0</v>
      </c>
      <c r="AKN21" s="2">
        <v>0</v>
      </c>
      <c r="AKO21" s="2">
        <v>0</v>
      </c>
      <c r="AKP21" s="2">
        <v>0</v>
      </c>
      <c r="AKQ21" s="2">
        <v>0</v>
      </c>
      <c r="AKR21" s="2">
        <v>83.848061531984598</v>
      </c>
      <c r="AKS21" s="2">
        <v>13.3998855109913</v>
      </c>
      <c r="AKT21" s="2">
        <v>0</v>
      </c>
      <c r="AKU21" s="2">
        <v>0</v>
      </c>
      <c r="AKV21" s="2">
        <v>119.331152710371</v>
      </c>
      <c r="AKW21" s="2">
        <v>628.05013232241004</v>
      </c>
      <c r="AKX21" s="2">
        <v>0</v>
      </c>
      <c r="AKY21" s="2">
        <v>14.9163940887964</v>
      </c>
      <c r="AKZ21" s="2">
        <v>0</v>
      </c>
      <c r="ALA21" s="2">
        <v>14.391305970857401</v>
      </c>
      <c r="ALB21" s="2">
        <v>0</v>
      </c>
      <c r="ALC21" s="2">
        <v>14.9163940887964</v>
      </c>
      <c r="ALD21" s="2">
        <v>324.28455983671802</v>
      </c>
      <c r="ALE21" s="2">
        <v>0</v>
      </c>
      <c r="ALF21" s="2">
        <v>0</v>
      </c>
      <c r="ALG21" s="2">
        <v>0</v>
      </c>
      <c r="ALH21" s="2">
        <v>0</v>
      </c>
      <c r="ALI21" s="2">
        <v>0</v>
      </c>
      <c r="ALJ21" s="2">
        <v>0</v>
      </c>
      <c r="ALK21" s="2">
        <v>0</v>
      </c>
      <c r="ALL21" s="2">
        <v>0</v>
      </c>
      <c r="ALM21" s="2">
        <v>0</v>
      </c>
      <c r="ALN21" s="2">
        <v>8.5829248530975502</v>
      </c>
      <c r="ALO21" s="2">
        <v>0</v>
      </c>
    </row>
    <row r="22" spans="1:1003" ht="15.75" customHeight="1" x14ac:dyDescent="0.15">
      <c r="A22" s="2">
        <v>42042</v>
      </c>
      <c r="B22" s="2">
        <v>3007</v>
      </c>
      <c r="C22" s="2" t="s">
        <v>63</v>
      </c>
      <c r="D22" s="2" t="s">
        <v>64</v>
      </c>
      <c r="E22" s="2" t="s">
        <v>1261</v>
      </c>
      <c r="F22" s="2">
        <v>15</v>
      </c>
      <c r="G22" s="2">
        <v>540364.79648582102</v>
      </c>
      <c r="H22" s="2">
        <v>737199.04992831603</v>
      </c>
      <c r="I22" s="2">
        <v>41660.673351077203</v>
      </c>
      <c r="J22" s="2">
        <v>363523.93966332002</v>
      </c>
      <c r="K22" s="2">
        <v>1441.1767802655399</v>
      </c>
      <c r="L22" s="2">
        <v>4070.76608878149</v>
      </c>
      <c r="M22" s="2">
        <v>133234.97885852799</v>
      </c>
      <c r="N22" s="2">
        <v>45838.015192063198</v>
      </c>
      <c r="O22" s="2">
        <v>238398.834710981</v>
      </c>
      <c r="P22" s="2">
        <v>343253.15596793802</v>
      </c>
      <c r="Q22" s="2">
        <v>65436.4343423674</v>
      </c>
      <c r="R22" s="2">
        <v>394393.89842472703</v>
      </c>
      <c r="S22" s="2">
        <v>111749.17568235801</v>
      </c>
      <c r="T22" s="2">
        <v>51678.999205654</v>
      </c>
      <c r="U22" s="2">
        <v>2968885.8962708898</v>
      </c>
      <c r="V22" s="2">
        <v>884.37774668724398</v>
      </c>
      <c r="W22" s="2">
        <v>1140.20462686778</v>
      </c>
      <c r="X22" s="2">
        <v>0</v>
      </c>
      <c r="Y22" s="2">
        <v>8179.4379735234197</v>
      </c>
      <c r="Z22" s="2">
        <v>9919.1184040836306</v>
      </c>
      <c r="AA22" s="2">
        <v>11599.212426493399</v>
      </c>
      <c r="AB22" s="2">
        <v>9364.5146883353791</v>
      </c>
      <c r="AC22" s="2">
        <v>1003.0029512052</v>
      </c>
      <c r="AD22" s="2">
        <v>7015.0009814627801</v>
      </c>
      <c r="AE22" s="2">
        <v>2574.12940699519</v>
      </c>
      <c r="AF22" s="2">
        <v>23497.7283690523</v>
      </c>
      <c r="AG22" s="2">
        <v>2109.03567536635</v>
      </c>
      <c r="AH22" s="2">
        <v>1214844.8638234499</v>
      </c>
      <c r="AI22" s="2">
        <v>979.72453989131702</v>
      </c>
      <c r="AJ22" s="2">
        <v>0</v>
      </c>
      <c r="AK22" s="2">
        <v>5726.75131444201</v>
      </c>
      <c r="AL22" s="2">
        <v>3711.4902283250799</v>
      </c>
      <c r="AM22" s="2">
        <v>5040.3680324232</v>
      </c>
      <c r="AN22" s="2">
        <v>1151.93694904115</v>
      </c>
      <c r="AO22" s="2">
        <v>0</v>
      </c>
      <c r="AP22" s="2">
        <v>2571.6031382608398</v>
      </c>
      <c r="AQ22" s="2">
        <v>2206.8184913023501</v>
      </c>
      <c r="AR22" s="2">
        <v>28572.419725052601</v>
      </c>
      <c r="AS22" s="2">
        <v>841.80888320075201</v>
      </c>
      <c r="AT22" s="2">
        <v>7840.9892829052096</v>
      </c>
      <c r="AU22" s="2">
        <v>241875.77249902199</v>
      </c>
      <c r="AV22" s="2">
        <v>0</v>
      </c>
      <c r="AW22" s="2">
        <v>3070.78532547744</v>
      </c>
      <c r="AX22" s="2">
        <v>1716.2274481967299</v>
      </c>
      <c r="AY22" s="2">
        <v>1384.62697912356</v>
      </c>
      <c r="AZ22" s="2">
        <v>410.01167268445499</v>
      </c>
      <c r="BA22" s="2">
        <v>0</v>
      </c>
      <c r="BB22" s="2">
        <v>374.22769066509102</v>
      </c>
      <c r="BC22" s="2">
        <v>12933.742442799399</v>
      </c>
      <c r="BD22" s="2">
        <v>88341.942629425597</v>
      </c>
      <c r="BE22" s="2">
        <v>15073.0778568931</v>
      </c>
      <c r="BF22" s="2">
        <v>1796.12136910851</v>
      </c>
      <c r="BG22" s="2">
        <v>2287.01984386104</v>
      </c>
      <c r="BH22" s="2">
        <v>58318571.747527502</v>
      </c>
      <c r="BI22" s="2">
        <v>13859.800127505499</v>
      </c>
      <c r="BJ22" s="2">
        <v>14379.8170579079</v>
      </c>
      <c r="BK22" s="2">
        <v>23637.208418410999</v>
      </c>
      <c r="BL22" s="2">
        <v>865.863225425314</v>
      </c>
      <c r="BM22" s="2">
        <v>0</v>
      </c>
      <c r="BN22" s="2">
        <v>12157.0362245671</v>
      </c>
      <c r="BO22" s="2">
        <v>4285.9985057461099</v>
      </c>
      <c r="BP22" s="2">
        <v>151210.522224146</v>
      </c>
      <c r="BQ22" s="2">
        <v>9181.74930740942</v>
      </c>
      <c r="BR22" s="2">
        <v>1788.83631789935</v>
      </c>
      <c r="BS22" s="2">
        <v>1590.62813484049</v>
      </c>
      <c r="BT22" s="2">
        <v>0</v>
      </c>
      <c r="BU22" s="2">
        <v>14411530.6124538</v>
      </c>
      <c r="BV22" s="2">
        <v>20828.629328659401</v>
      </c>
      <c r="BW22" s="2">
        <v>73487.9765258525</v>
      </c>
      <c r="BX22" s="2">
        <v>20277.238938627201</v>
      </c>
      <c r="BY22" s="2">
        <v>883.52247736408697</v>
      </c>
      <c r="BZ22" s="2">
        <v>19286.516932135499</v>
      </c>
      <c r="CA22" s="2">
        <v>3885.4242613576698</v>
      </c>
      <c r="CB22" s="2">
        <v>310284.25359265902</v>
      </c>
      <c r="CC22" s="2">
        <v>15166.379643463</v>
      </c>
      <c r="CD22" s="2">
        <v>1824.75150929851</v>
      </c>
      <c r="CE22" s="2">
        <v>1724.29720696715</v>
      </c>
      <c r="CF22" s="2">
        <v>0</v>
      </c>
      <c r="CG22" s="2">
        <v>35276.475337973701</v>
      </c>
      <c r="CH22" s="2">
        <v>22318547.158517499</v>
      </c>
      <c r="CI22" s="2">
        <v>161933.89721755899</v>
      </c>
      <c r="CJ22" s="2">
        <v>42784.398594912702</v>
      </c>
      <c r="CK22" s="2">
        <v>2634.1990192111498</v>
      </c>
      <c r="CL22" s="2">
        <v>44693.775899636799</v>
      </c>
      <c r="CM22" s="2">
        <v>4246.0791636367503</v>
      </c>
      <c r="CN22" s="2">
        <v>398608.83454126399</v>
      </c>
      <c r="CO22" s="2">
        <v>13451.1799787572</v>
      </c>
      <c r="CP22" s="2">
        <v>1644.6152350720599</v>
      </c>
      <c r="CQ22" s="2">
        <v>1427.57416242251</v>
      </c>
      <c r="CR22" s="2">
        <v>0</v>
      </c>
      <c r="CS22" s="2">
        <v>27804.753872915298</v>
      </c>
      <c r="CT22" s="2">
        <v>157770.45167319701</v>
      </c>
      <c r="CU22" s="2">
        <v>14330085.124639099</v>
      </c>
      <c r="CV22" s="2">
        <v>37710.939052350797</v>
      </c>
      <c r="CW22" s="2">
        <v>2811.59528158586</v>
      </c>
      <c r="CX22" s="2">
        <v>152441.349609047</v>
      </c>
      <c r="CY22" s="2">
        <v>3546.3756759164098</v>
      </c>
      <c r="CZ22" s="2">
        <v>144149.77959501301</v>
      </c>
      <c r="DA22" s="2">
        <v>6735.5622620252498</v>
      </c>
      <c r="DB22" s="2">
        <v>388.481116533293</v>
      </c>
      <c r="DC22" s="2">
        <v>1115.64700760818</v>
      </c>
      <c r="DD22" s="2">
        <v>0</v>
      </c>
      <c r="DE22" s="2">
        <v>9476.2006430416805</v>
      </c>
      <c r="DF22" s="2">
        <v>81788.033784749496</v>
      </c>
      <c r="DG22" s="2">
        <v>15402.676672093299</v>
      </c>
      <c r="DH22" s="2">
        <v>3541836.72457672</v>
      </c>
      <c r="DI22" s="2">
        <v>1993.6440326299</v>
      </c>
      <c r="DJ22" s="2">
        <v>24742.738240497401</v>
      </c>
      <c r="DK22" s="2">
        <v>2506.7958358343999</v>
      </c>
      <c r="DL22" s="2">
        <v>3978.7941190886199</v>
      </c>
      <c r="DM22" s="2">
        <v>0</v>
      </c>
      <c r="DN22" s="2">
        <v>0</v>
      </c>
      <c r="DO22" s="2">
        <v>213.24076884066901</v>
      </c>
      <c r="DP22" s="2">
        <v>0</v>
      </c>
      <c r="DQ22" s="2">
        <v>0</v>
      </c>
      <c r="DR22" s="2">
        <v>0</v>
      </c>
      <c r="DS22" s="2">
        <v>0</v>
      </c>
      <c r="DT22" s="2">
        <v>1413.2199804095801</v>
      </c>
      <c r="DU22" s="2">
        <v>552449.09466592595</v>
      </c>
      <c r="DV22" s="2">
        <v>1261.6010099566899</v>
      </c>
      <c r="DW22" s="2">
        <v>1090.7323598816799</v>
      </c>
      <c r="DX22" s="2">
        <v>221010.718609793</v>
      </c>
      <c r="DY22" s="2">
        <v>11469.378921633401</v>
      </c>
      <c r="DZ22" s="2">
        <v>1214.7618242052399</v>
      </c>
      <c r="EA22" s="2">
        <v>1437.22471232064</v>
      </c>
      <c r="EB22" s="2">
        <v>0</v>
      </c>
      <c r="EC22" s="2">
        <v>22239.5110482606</v>
      </c>
      <c r="ED22" s="2">
        <v>100190.208310113</v>
      </c>
      <c r="EE22" s="2">
        <v>54202.844366899</v>
      </c>
      <c r="EF22" s="2">
        <v>23970.190360569199</v>
      </c>
      <c r="EG22" s="2">
        <v>2806.3943303821902</v>
      </c>
      <c r="EH22" s="2">
        <v>8813816.1873789802</v>
      </c>
      <c r="EI22" s="2">
        <v>3480.2047354093902</v>
      </c>
      <c r="EJ22" s="2">
        <v>40490.235868582902</v>
      </c>
      <c r="EK22" s="2">
        <v>1307.93670739851</v>
      </c>
      <c r="EL22" s="2">
        <v>10927.1823468974</v>
      </c>
      <c r="EM22" s="2">
        <v>17199.843439077002</v>
      </c>
      <c r="EN22" s="2">
        <v>0</v>
      </c>
      <c r="EO22" s="2">
        <v>4892.0340146388999</v>
      </c>
      <c r="EP22" s="2">
        <v>2745.8070974155698</v>
      </c>
      <c r="EQ22" s="2">
        <v>2216.70088625265</v>
      </c>
      <c r="ER22" s="2">
        <v>626.19998000715896</v>
      </c>
      <c r="ES22" s="2">
        <v>0</v>
      </c>
      <c r="ET22" s="2">
        <v>574.53139689572697</v>
      </c>
      <c r="EU22" s="2">
        <v>347732.58916739502</v>
      </c>
      <c r="EV22" s="2">
        <v>75336.109236146993</v>
      </c>
      <c r="EW22" s="2">
        <v>28310.116748606801</v>
      </c>
      <c r="EX22" s="2">
        <v>29115.404442696799</v>
      </c>
      <c r="EY22" s="2">
        <v>0</v>
      </c>
      <c r="EZ22" s="2">
        <v>130525.749657778</v>
      </c>
      <c r="FA22" s="2">
        <v>393049.783332647</v>
      </c>
      <c r="FB22" s="2">
        <v>348905.51152510801</v>
      </c>
      <c r="FC22" s="2">
        <v>138574.51344236301</v>
      </c>
      <c r="FD22" s="2">
        <v>12132.358092378399</v>
      </c>
      <c r="FE22" s="2">
        <v>265118.38112312497</v>
      </c>
      <c r="FF22" s="2">
        <v>40756.300878879403</v>
      </c>
      <c r="FG22" s="2">
        <v>3020564.8954765401</v>
      </c>
      <c r="FH22" s="2">
        <v>1238342.5921925099</v>
      </c>
      <c r="FI22" s="2">
        <v>270448.19222407503</v>
      </c>
      <c r="FJ22" s="2">
        <v>58406913.690156899</v>
      </c>
      <c r="FK22" s="2">
        <v>14562741.1346779</v>
      </c>
      <c r="FL22" s="2">
        <v>22628831.412110198</v>
      </c>
      <c r="FM22" s="2">
        <v>1046994.33812418</v>
      </c>
      <c r="FN22" s="2">
        <v>14728693.959180299</v>
      </c>
      <c r="FO22" s="2">
        <v>3685986.50417173</v>
      </c>
      <c r="FP22" s="2">
        <v>556427.88878501498</v>
      </c>
      <c r="FQ22" s="2">
        <v>9034826.9059887696</v>
      </c>
      <c r="FR22" s="2">
        <v>388222.82503597799</v>
      </c>
      <c r="FS22" s="2">
        <v>2618306.9745511301</v>
      </c>
      <c r="FT22" s="2">
        <v>1752856.31955269</v>
      </c>
      <c r="FU22" s="2">
        <v>570082.58576179505</v>
      </c>
      <c r="FV22" s="2">
        <v>161237593762.61401</v>
      </c>
      <c r="FW22" s="2">
        <v>18451096172.166901</v>
      </c>
      <c r="FX22" s="2">
        <v>886073.10780518001</v>
      </c>
      <c r="FY22" s="2">
        <v>2404940.16522235</v>
      </c>
      <c r="FZ22" s="2">
        <v>112444.782614916</v>
      </c>
      <c r="GA22" s="2">
        <v>5979257.5256878203</v>
      </c>
      <c r="GB22" s="2">
        <v>4063.8749212723901</v>
      </c>
      <c r="GC22" s="2">
        <v>13668.751428093299</v>
      </c>
      <c r="GD22" s="2">
        <v>588337.14269590203</v>
      </c>
      <c r="GE22" s="2">
        <v>661485.43155545904</v>
      </c>
      <c r="GF22" s="2">
        <v>502815.297332238</v>
      </c>
      <c r="GG22" s="2">
        <v>3523274.4181071501</v>
      </c>
      <c r="GH22" s="2">
        <v>10593831.3519664</v>
      </c>
      <c r="GI22" s="2">
        <v>5503321.2280353997</v>
      </c>
      <c r="GJ22" s="2">
        <v>2805202.5513494899</v>
      </c>
      <c r="GK22" s="2">
        <v>0</v>
      </c>
      <c r="GL22" s="2">
        <v>6121392.3412110005</v>
      </c>
      <c r="GM22" s="2">
        <v>6786338.6216878695</v>
      </c>
      <c r="GN22" s="2">
        <v>74016.626974807601</v>
      </c>
      <c r="GO22" s="2">
        <v>2247141.5706406301</v>
      </c>
      <c r="GP22" s="2">
        <v>917595.59753116604</v>
      </c>
      <c r="GQ22" s="2">
        <v>882083.24430491705</v>
      </c>
      <c r="GR22" s="2">
        <v>4130717.72552924</v>
      </c>
      <c r="GS22" s="2">
        <v>15169833.997957099</v>
      </c>
      <c r="GT22" s="2">
        <v>235.63246600316401</v>
      </c>
      <c r="GU22" s="2">
        <v>24.387443822248901</v>
      </c>
      <c r="GV22" s="2">
        <v>113.037588794893</v>
      </c>
      <c r="GW22" s="2">
        <v>122.594877208271</v>
      </c>
      <c r="GX22" s="2">
        <v>72.644248164659402</v>
      </c>
      <c r="GY22" s="2">
        <v>0</v>
      </c>
      <c r="GZ22" s="2">
        <v>0</v>
      </c>
      <c r="HA22" s="2">
        <v>0</v>
      </c>
      <c r="HB22" s="2">
        <v>0</v>
      </c>
      <c r="HC22" s="2">
        <v>0.28502497090747297</v>
      </c>
      <c r="HD22" s="2">
        <v>0</v>
      </c>
      <c r="HE22" s="2">
        <v>0.10603427479486301</v>
      </c>
      <c r="HF22" s="2">
        <v>0.10603427479486301</v>
      </c>
      <c r="HG22" s="2">
        <v>0</v>
      </c>
      <c r="HH22" s="2">
        <v>0</v>
      </c>
      <c r="HI22" s="2">
        <v>0</v>
      </c>
      <c r="HJ22" s="2">
        <v>0</v>
      </c>
      <c r="HK22" s="2">
        <v>0</v>
      </c>
      <c r="HL22" s="2">
        <v>1.78565269174417E-2</v>
      </c>
      <c r="HM22" s="2">
        <v>1.78565269174417E-2</v>
      </c>
      <c r="HN22" s="2">
        <v>0</v>
      </c>
      <c r="HO22" s="2">
        <v>0</v>
      </c>
      <c r="HP22" s="2">
        <v>0</v>
      </c>
      <c r="HQ22" s="2">
        <v>0</v>
      </c>
      <c r="HR22" s="2">
        <v>0</v>
      </c>
      <c r="HS22" s="75">
        <v>3.9939231241926899E-9</v>
      </c>
      <c r="HT22" s="2">
        <v>1.2146928719853799E-2</v>
      </c>
      <c r="HU22" s="2">
        <v>0</v>
      </c>
      <c r="HV22" s="2">
        <v>0</v>
      </c>
      <c r="HW22" s="75">
        <v>2.3394404699958698E-5</v>
      </c>
      <c r="HX22" s="2">
        <v>0</v>
      </c>
      <c r="HY22" s="2">
        <v>0</v>
      </c>
      <c r="HZ22" s="2">
        <v>0</v>
      </c>
      <c r="IA22" s="2">
        <v>0</v>
      </c>
      <c r="IB22" s="2">
        <v>0</v>
      </c>
      <c r="IC22" s="2">
        <v>0</v>
      </c>
      <c r="ID22" s="2">
        <v>0</v>
      </c>
      <c r="IE22" s="2">
        <v>0</v>
      </c>
      <c r="IF22" s="2">
        <v>0</v>
      </c>
      <c r="IG22" s="2">
        <v>9.5902117961131003E-3</v>
      </c>
      <c r="IH22" s="2">
        <v>0</v>
      </c>
      <c r="II22" s="2">
        <v>6.7776145551647002E-3</v>
      </c>
      <c r="IJ22" s="2">
        <v>0</v>
      </c>
      <c r="IK22" s="2">
        <v>0</v>
      </c>
      <c r="IL22" s="2">
        <v>0</v>
      </c>
      <c r="IM22" s="2">
        <v>0</v>
      </c>
      <c r="IN22" s="2">
        <v>0</v>
      </c>
      <c r="IO22" s="2">
        <v>0</v>
      </c>
      <c r="IP22" s="2">
        <v>0</v>
      </c>
      <c r="IQ22" s="2">
        <v>1.50814864535108</v>
      </c>
      <c r="IR22" s="2">
        <v>2.8786262294262802E-2</v>
      </c>
      <c r="IS22" s="2">
        <v>0</v>
      </c>
      <c r="KA22" s="2">
        <v>7.5455045630515999E-3</v>
      </c>
      <c r="KB22" s="2">
        <v>1.6295528919553799</v>
      </c>
      <c r="KC22" s="2">
        <v>0.40630047765751398</v>
      </c>
      <c r="KD22" s="2">
        <v>1.68357084564951E-2</v>
      </c>
      <c r="KE22" s="2">
        <v>7.4570714041688997E-3</v>
      </c>
      <c r="KF22" s="2">
        <v>2.5001026227380002E-3</v>
      </c>
      <c r="KG22" s="2">
        <v>4.7462087511559997E-4</v>
      </c>
      <c r="KH22" s="2">
        <v>9.8663898265810004E-4</v>
      </c>
      <c r="KI22" s="2">
        <v>1.2290183202813001E-3</v>
      </c>
      <c r="KJ22" s="2">
        <v>7.8915084128267001E-3</v>
      </c>
      <c r="KK22" s="2">
        <v>2.590600362286E-3</v>
      </c>
      <c r="KL22" s="2">
        <v>4.7798945955774802E-2</v>
      </c>
      <c r="KM22" s="2">
        <v>5.8462524263997997E-3</v>
      </c>
      <c r="KN22" s="2">
        <v>1.3030392507620001E-4</v>
      </c>
      <c r="KO22" s="2">
        <v>0</v>
      </c>
      <c r="KP22" s="2">
        <v>0</v>
      </c>
      <c r="KQ22" s="2">
        <v>0</v>
      </c>
      <c r="KR22" s="2">
        <v>0</v>
      </c>
      <c r="KS22" s="2">
        <v>0</v>
      </c>
      <c r="KT22" s="2">
        <v>0</v>
      </c>
      <c r="KU22" s="2">
        <v>0</v>
      </c>
      <c r="KV22" s="2">
        <v>3.0094985947849999E-4</v>
      </c>
      <c r="KW22" s="2">
        <v>1.997620362023E-4</v>
      </c>
      <c r="KX22" s="2">
        <v>2.8651382009193802E-2</v>
      </c>
      <c r="KY22" s="2">
        <v>2.71628474029127E-2</v>
      </c>
      <c r="KZ22" s="2">
        <v>0</v>
      </c>
      <c r="LA22" s="2">
        <v>8.9903385682706796E-2</v>
      </c>
      <c r="LB22" s="2">
        <v>0.96941180525608905</v>
      </c>
      <c r="LC22" s="2">
        <v>2.1927567640548E-3</v>
      </c>
      <c r="LD22" s="2">
        <v>0.14655789692729801</v>
      </c>
      <c r="LE22" s="2">
        <v>0</v>
      </c>
      <c r="LF22" s="2">
        <v>5.0536275678539995E-4</v>
      </c>
      <c r="LG22" s="2">
        <v>0</v>
      </c>
      <c r="LH22" s="2">
        <v>0.19621313778049901</v>
      </c>
      <c r="LI22" s="2">
        <v>0</v>
      </c>
      <c r="LJ22" s="2">
        <v>0.41300467221803999</v>
      </c>
      <c r="LK22" s="2">
        <v>0.16802573897089501</v>
      </c>
      <c r="LL22" s="75">
        <v>2.3819210870035101E-5</v>
      </c>
      <c r="LM22" s="2">
        <v>7.6909826722205699E-2</v>
      </c>
      <c r="LN22" s="2">
        <v>0</v>
      </c>
      <c r="LO22" s="2">
        <v>13.1824454157</v>
      </c>
      <c r="LP22" s="2">
        <v>8.8212338423999999</v>
      </c>
      <c r="LQ22" s="2">
        <v>0</v>
      </c>
      <c r="LR22" s="2">
        <v>0.37646457659999999</v>
      </c>
      <c r="LS22" s="2">
        <v>0.38237859540000002</v>
      </c>
      <c r="LT22" s="2">
        <v>0.18321762599999999</v>
      </c>
      <c r="LU22" s="2">
        <v>0.1126162575</v>
      </c>
      <c r="LV22" s="2">
        <v>2.3950072566</v>
      </c>
      <c r="LW22" s="2">
        <v>2.9859948616736302E-2</v>
      </c>
      <c r="LX22" s="2">
        <v>0</v>
      </c>
      <c r="LY22" s="2">
        <v>3.8925300584696503E-2</v>
      </c>
      <c r="LZ22" s="2">
        <v>3.2013961639090001E-4</v>
      </c>
      <c r="MA22" s="2">
        <v>0</v>
      </c>
      <c r="MB22" s="2">
        <v>1.6183444726247001E-3</v>
      </c>
      <c r="MC22" s="2">
        <v>7.1727873222807003E-3</v>
      </c>
      <c r="MD22" s="2">
        <v>2.0074585502283999E-3</v>
      </c>
      <c r="ME22" s="75">
        <v>6.0353465166727399E-5</v>
      </c>
      <c r="MF22" s="2">
        <v>8.3920374223566893E-2</v>
      </c>
      <c r="MG22" s="2">
        <v>1.4936370664576999E-3</v>
      </c>
      <c r="MH22" s="2">
        <v>6.5732321644247402E-2</v>
      </c>
      <c r="MI22" s="2">
        <v>8.4855656332679993E-3</v>
      </c>
      <c r="MJ22" s="2">
        <v>0</v>
      </c>
      <c r="MK22" s="2">
        <v>0</v>
      </c>
      <c r="ML22" s="2">
        <v>0</v>
      </c>
      <c r="MM22" s="2">
        <v>0</v>
      </c>
      <c r="MN22" s="2">
        <v>0</v>
      </c>
      <c r="MO22" s="2">
        <v>8.3157407125622994E-3</v>
      </c>
      <c r="MP22" s="2">
        <v>1.1087654283416499</v>
      </c>
      <c r="MQ22" s="2">
        <v>3.1745026891849097E-2</v>
      </c>
      <c r="MR22" s="2">
        <v>1.7360995732162201</v>
      </c>
      <c r="MS22" s="2">
        <v>1.4522236115774501</v>
      </c>
      <c r="MT22" s="2">
        <v>2.99149792899E-4</v>
      </c>
      <c r="MU22" s="2">
        <v>5.0316656594109996E-4</v>
      </c>
      <c r="MV22" s="75">
        <v>1.38253670093188E-5</v>
      </c>
      <c r="MW22" s="2">
        <v>1.5555027786865201E-2</v>
      </c>
      <c r="MX22" s="2">
        <v>1.3081690344471E-3</v>
      </c>
      <c r="MY22" s="2">
        <v>7.1888389394990002E-4</v>
      </c>
      <c r="MZ22" s="2">
        <v>0.15260252421206799</v>
      </c>
      <c r="NA22" s="2">
        <v>1.0432263546797</v>
      </c>
      <c r="NB22" s="2">
        <v>0.61666756202440598</v>
      </c>
      <c r="NC22" s="2">
        <v>0</v>
      </c>
      <c r="ND22" s="2">
        <v>0</v>
      </c>
      <c r="NE22" s="2">
        <v>3.8427942937611002E-2</v>
      </c>
      <c r="NF22" s="2">
        <v>0</v>
      </c>
      <c r="NG22" s="2">
        <v>5.1534320264089703E-2</v>
      </c>
      <c r="NH22" s="2">
        <v>0</v>
      </c>
      <c r="NI22" s="2">
        <v>0</v>
      </c>
      <c r="NJ22" s="2">
        <v>3.1571609299250902E-2</v>
      </c>
      <c r="NK22" s="2">
        <v>2.9423664322502398E-2</v>
      </c>
      <c r="NL22" s="2">
        <v>1.60026178887792E-2</v>
      </c>
      <c r="NM22" s="2">
        <v>2.55917676731491E-2</v>
      </c>
      <c r="NN22" s="2">
        <v>5.0203716703385801</v>
      </c>
      <c r="NO22" s="2">
        <v>2.9676209237971301</v>
      </c>
      <c r="NP22" s="2">
        <v>0</v>
      </c>
      <c r="NQ22" s="2">
        <v>0</v>
      </c>
      <c r="NR22" s="2">
        <v>0.18492875990714699</v>
      </c>
      <c r="NS22" s="2">
        <v>0</v>
      </c>
      <c r="NT22" s="2">
        <v>0.248001251447896</v>
      </c>
      <c r="NU22" s="2">
        <v>0</v>
      </c>
      <c r="NV22" s="2">
        <v>0</v>
      </c>
      <c r="NW22" s="2">
        <v>0.151933674031482</v>
      </c>
      <c r="NX22" s="2">
        <v>0.141597008299888</v>
      </c>
      <c r="NY22" s="2">
        <v>7.7010218482015905E-2</v>
      </c>
      <c r="NZ22" s="2">
        <v>0.123156575602053</v>
      </c>
      <c r="OA22" s="2">
        <v>0.268637796048592</v>
      </c>
      <c r="OB22" s="2">
        <v>0.268637796048592</v>
      </c>
      <c r="OC22" s="2">
        <v>0</v>
      </c>
      <c r="OD22" s="2">
        <v>0</v>
      </c>
      <c r="OE22" s="2">
        <v>0</v>
      </c>
      <c r="OF22" s="2">
        <v>0</v>
      </c>
      <c r="OG22" s="2">
        <v>0</v>
      </c>
      <c r="OH22" s="2">
        <v>0</v>
      </c>
      <c r="OI22" s="2">
        <v>0.121149787372121</v>
      </c>
      <c r="OJ22" s="2">
        <v>5.6927848951275901E-2</v>
      </c>
      <c r="OK22" s="2">
        <v>6.3748196950310005E-4</v>
      </c>
      <c r="OL22" s="2">
        <v>1.4292293136885299E-2</v>
      </c>
      <c r="OM22" s="2">
        <v>4.8069167238411801</v>
      </c>
      <c r="ON22" s="2">
        <v>0</v>
      </c>
      <c r="PV22" s="2">
        <v>3.2237423355835002E-3</v>
      </c>
      <c r="PW22" s="2">
        <v>-0.45303564597004697</v>
      </c>
      <c r="PX22" s="2">
        <v>-1.2448531788214099</v>
      </c>
      <c r="PY22" s="2">
        <v>-90.634233619134307</v>
      </c>
      <c r="PZ22" s="2">
        <v>-46.0734321156555</v>
      </c>
      <c r="QA22" s="2">
        <v>4.1001467052215297</v>
      </c>
      <c r="QB22" s="2">
        <v>3.11951896048495</v>
      </c>
      <c r="QC22" s="2">
        <v>1.54333260762223</v>
      </c>
      <c r="QD22" s="2">
        <v>0.24151035314420499</v>
      </c>
      <c r="QE22" s="2">
        <v>0.41274098727751402</v>
      </c>
      <c r="QF22" s="2">
        <v>0.51413560969225303</v>
      </c>
      <c r="QG22" s="2">
        <v>10.3174110152971</v>
      </c>
      <c r="QH22" s="2">
        <v>2.7002591896703301</v>
      </c>
      <c r="QI22" s="2">
        <v>16.930015388174901</v>
      </c>
      <c r="QJ22" s="2">
        <v>2.0857434821310901</v>
      </c>
      <c r="QK22" s="2">
        <v>7.8533872694461507E-2</v>
      </c>
      <c r="QL22" s="2">
        <v>0</v>
      </c>
      <c r="QM22" s="2">
        <v>0</v>
      </c>
      <c r="QN22" s="2">
        <v>0</v>
      </c>
      <c r="QO22" s="2">
        <v>0</v>
      </c>
      <c r="QP22" s="2">
        <v>0</v>
      </c>
      <c r="QQ22" s="2">
        <v>0</v>
      </c>
      <c r="QR22" s="2">
        <v>0</v>
      </c>
      <c r="QS22" s="2">
        <v>0.19787597340409099</v>
      </c>
      <c r="QT22" s="2">
        <v>0.13786373787905801</v>
      </c>
      <c r="QU22" s="2">
        <v>2.1741091319467699E-2</v>
      </c>
      <c r="QV22" s="2">
        <v>1.3803867504423E-3</v>
      </c>
      <c r="QW22" s="2">
        <v>1.9132160361131599E-2</v>
      </c>
      <c r="QX22" s="2">
        <v>7.13001997862807</v>
      </c>
      <c r="QY22" s="2">
        <v>0.75152547336744302</v>
      </c>
      <c r="QZ22" s="2">
        <v>1.1778930710455601E-2</v>
      </c>
      <c r="RA22" s="2">
        <v>0.20072538375183999</v>
      </c>
      <c r="RB22" s="2">
        <v>10.470712690978999</v>
      </c>
      <c r="RC22" s="2">
        <v>0</v>
      </c>
      <c r="RD22" s="2">
        <v>1.16859029184353</v>
      </c>
      <c r="RE22" s="2">
        <v>0</v>
      </c>
      <c r="RF22" s="2">
        <v>0</v>
      </c>
      <c r="RG22" s="2">
        <v>0</v>
      </c>
      <c r="RH22" s="2">
        <v>0</v>
      </c>
      <c r="RI22" s="2">
        <v>0</v>
      </c>
      <c r="RJ22" s="2">
        <v>0</v>
      </c>
      <c r="RK22" s="2">
        <v>-12.5311489645128</v>
      </c>
      <c r="RL22" s="2">
        <v>0</v>
      </c>
      <c r="RM22" s="2">
        <v>0</v>
      </c>
      <c r="RN22" s="2">
        <v>0</v>
      </c>
      <c r="RO22" s="2">
        <v>11.9925178771121</v>
      </c>
      <c r="RP22" s="2">
        <v>37.361491391413999</v>
      </c>
      <c r="RQ22" s="2">
        <v>44.750994384149699</v>
      </c>
      <c r="RR22" s="2">
        <v>0.56704962535238301</v>
      </c>
      <c r="RS22" s="2">
        <v>0</v>
      </c>
      <c r="RT22" s="2">
        <v>7.6582520573838006E-2</v>
      </c>
      <c r="RU22" s="2">
        <v>0</v>
      </c>
      <c r="RV22" s="2">
        <v>13.510497704025999</v>
      </c>
      <c r="RW22" s="2">
        <v>4.5136230203084798E-2</v>
      </c>
      <c r="RX22" s="2">
        <v>0</v>
      </c>
      <c r="RY22" s="2">
        <v>0</v>
      </c>
      <c r="RZ22" s="2">
        <v>0</v>
      </c>
      <c r="SA22" s="2">
        <v>0</v>
      </c>
      <c r="SB22" s="2">
        <v>0</v>
      </c>
      <c r="SC22" s="2">
        <v>0</v>
      </c>
      <c r="SD22" s="2">
        <v>0</v>
      </c>
      <c r="SE22" s="2">
        <v>0</v>
      </c>
      <c r="SF22" s="2">
        <v>0</v>
      </c>
      <c r="SG22" s="2">
        <v>0</v>
      </c>
      <c r="SH22" s="2">
        <v>0</v>
      </c>
      <c r="SI22" s="2">
        <v>0</v>
      </c>
      <c r="SJ22" s="2">
        <v>0</v>
      </c>
      <c r="SK22" s="2">
        <v>0</v>
      </c>
      <c r="SL22" s="2">
        <v>0</v>
      </c>
      <c r="SM22" s="2">
        <v>0</v>
      </c>
      <c r="SN22" s="2">
        <v>0</v>
      </c>
      <c r="SO22" s="2">
        <v>0</v>
      </c>
      <c r="SP22" s="2">
        <v>0</v>
      </c>
      <c r="SQ22" s="2">
        <v>0</v>
      </c>
      <c r="SR22" s="2">
        <v>0</v>
      </c>
      <c r="SS22" s="2">
        <v>0</v>
      </c>
      <c r="ST22" s="2">
        <v>0.379878386827879</v>
      </c>
      <c r="SU22" s="2">
        <v>3.5383593822380499</v>
      </c>
      <c r="SV22" s="2">
        <v>0</v>
      </c>
      <c r="SW22" s="2">
        <v>0</v>
      </c>
      <c r="SX22" s="2">
        <v>0.55795115123441297</v>
      </c>
      <c r="SY22" s="2">
        <v>0.76911220446198902</v>
      </c>
      <c r="SZ22" s="2">
        <v>0.62483287321450198</v>
      </c>
      <c r="TA22" s="2">
        <v>0.18374311736176099</v>
      </c>
      <c r="TB22" s="2">
        <v>0</v>
      </c>
      <c r="TC22" s="2">
        <v>0.142498081164983</v>
      </c>
      <c r="TD22" s="2">
        <v>5.7961426806085701</v>
      </c>
      <c r="TE22" s="2">
        <v>7.3929499243575201</v>
      </c>
      <c r="TF22" s="2">
        <v>0.88095049106478396</v>
      </c>
      <c r="TG22" s="2">
        <v>0.35031380543078799</v>
      </c>
      <c r="TH22" s="2">
        <v>0</v>
      </c>
      <c r="TI22" s="2">
        <v>2.5192549711003198</v>
      </c>
      <c r="TJ22" s="2">
        <v>7.0080123097057898</v>
      </c>
      <c r="TK22" s="2">
        <v>11.5934316698961</v>
      </c>
      <c r="TL22" s="2">
        <v>0.42197895271311497</v>
      </c>
      <c r="TM22" s="2">
        <v>0</v>
      </c>
      <c r="TN22" s="2">
        <v>5.1058153718642201</v>
      </c>
      <c r="TO22" s="2">
        <v>2.0887838952813</v>
      </c>
      <c r="TP22" s="2">
        <v>2.83446808722239</v>
      </c>
      <c r="TQ22" s="2">
        <v>0.55222586531070095</v>
      </c>
      <c r="TR22" s="2">
        <v>6.2255467746578697E-2</v>
      </c>
      <c r="TS22" s="2">
        <v>0</v>
      </c>
      <c r="TT22" s="2">
        <v>0</v>
      </c>
      <c r="TU22" s="2">
        <v>6.3648862756996296</v>
      </c>
      <c r="TV22" s="2">
        <v>22.6862351914776</v>
      </c>
      <c r="TW22" s="2">
        <v>6.1963904486007504</v>
      </c>
      <c r="TX22" s="2">
        <v>0.27274936208629103</v>
      </c>
      <c r="TY22" s="2">
        <v>4.5944619872918997</v>
      </c>
      <c r="TZ22" s="2">
        <v>1.1873216987138899</v>
      </c>
      <c r="UA22" s="2">
        <v>4.7367958205320901E-2</v>
      </c>
      <c r="UB22" s="2">
        <v>5.6991025715753003E-3</v>
      </c>
      <c r="UC22" s="2">
        <v>0</v>
      </c>
      <c r="UD22" s="2">
        <v>0</v>
      </c>
      <c r="UE22" s="2">
        <v>0</v>
      </c>
      <c r="UF22" s="2">
        <v>0</v>
      </c>
      <c r="UG22" s="2">
        <v>0.50575537839264095</v>
      </c>
      <c r="UH22" s="2">
        <v>0</v>
      </c>
      <c r="UI22" s="2">
        <v>8.2271861828456996E-3</v>
      </c>
      <c r="UJ22" s="2">
        <v>0</v>
      </c>
      <c r="UK22" s="2">
        <v>0</v>
      </c>
      <c r="UL22" s="2">
        <v>0</v>
      </c>
      <c r="UM22" s="2">
        <v>0</v>
      </c>
      <c r="UN22" s="2">
        <v>0</v>
      </c>
      <c r="UO22" s="2">
        <v>0</v>
      </c>
      <c r="UP22" s="2">
        <v>0</v>
      </c>
      <c r="UQ22" s="2">
        <v>0</v>
      </c>
      <c r="UR22" s="2">
        <v>0</v>
      </c>
      <c r="US22" s="2">
        <v>0</v>
      </c>
      <c r="UT22" s="2">
        <v>0</v>
      </c>
      <c r="UU22" s="2">
        <v>0</v>
      </c>
      <c r="UV22" s="2">
        <v>0</v>
      </c>
      <c r="UW22" s="2">
        <v>2.1036650751022502E-2</v>
      </c>
      <c r="UX22" s="2">
        <v>1.2133124532087E-3</v>
      </c>
      <c r="UY22" s="2">
        <v>0</v>
      </c>
      <c r="UZ22" s="2">
        <v>0</v>
      </c>
      <c r="VA22" s="2">
        <v>0</v>
      </c>
      <c r="VB22" s="2">
        <v>0</v>
      </c>
      <c r="VC22" s="2">
        <v>4.8105966091140102E-2</v>
      </c>
      <c r="VD22" s="2">
        <v>0</v>
      </c>
      <c r="VE22" s="2">
        <v>6.2265912784665997E-3</v>
      </c>
      <c r="VF22" s="2">
        <v>0</v>
      </c>
      <c r="VG22" s="2">
        <v>0</v>
      </c>
      <c r="VH22" s="2">
        <v>0</v>
      </c>
      <c r="VI22" s="2">
        <v>0</v>
      </c>
      <c r="VJ22" s="2">
        <v>0</v>
      </c>
      <c r="VK22" s="2">
        <v>0</v>
      </c>
      <c r="VL22" s="2">
        <v>0</v>
      </c>
      <c r="VM22" s="2">
        <v>0</v>
      </c>
      <c r="VN22" s="2">
        <v>0</v>
      </c>
      <c r="VO22" s="2">
        <v>0</v>
      </c>
      <c r="VP22" s="2">
        <v>0</v>
      </c>
      <c r="VQ22" s="2">
        <v>0</v>
      </c>
      <c r="VR22" s="2">
        <v>0</v>
      </c>
      <c r="VS22" s="2">
        <v>0.80842276285895398</v>
      </c>
      <c r="VT22" s="2">
        <v>8.5622867362701499E-2</v>
      </c>
      <c r="VU22" s="2">
        <v>0</v>
      </c>
      <c r="VV22" s="2">
        <v>0</v>
      </c>
      <c r="VW22" s="2">
        <v>0</v>
      </c>
      <c r="VX22" s="2">
        <v>6.7490220080895398</v>
      </c>
      <c r="VY22" s="2">
        <v>3.82050444904666</v>
      </c>
      <c r="VZ22" s="2">
        <v>1.6146821631595301</v>
      </c>
      <c r="WA22" s="2">
        <v>0.19780958269326801</v>
      </c>
      <c r="WB22" s="2">
        <v>0</v>
      </c>
      <c r="WC22" s="2">
        <v>0.234433870815344</v>
      </c>
      <c r="WD22" s="2">
        <v>4.0849756334538998E-3</v>
      </c>
      <c r="WE22" s="2">
        <v>3.4128007400424598E-2</v>
      </c>
      <c r="WF22" s="2">
        <v>0</v>
      </c>
      <c r="WG22" s="2">
        <v>0</v>
      </c>
      <c r="WH22" s="2">
        <v>0</v>
      </c>
      <c r="WI22" s="2">
        <v>0</v>
      </c>
      <c r="WJ22" s="2">
        <v>6.9232471692062996E-3</v>
      </c>
      <c r="WK22" s="2">
        <v>0</v>
      </c>
      <c r="WL22" s="2">
        <v>0</v>
      </c>
      <c r="WM22" s="2">
        <v>0</v>
      </c>
      <c r="WN22" s="2">
        <v>0</v>
      </c>
      <c r="WO22" s="2">
        <v>23.0604826822698</v>
      </c>
      <c r="WP22" s="2">
        <v>0</v>
      </c>
      <c r="WQ22" s="2">
        <v>18.2695491487205</v>
      </c>
      <c r="WR22" s="2">
        <v>1.12182241582344E-2</v>
      </c>
      <c r="WS22" s="2">
        <v>3.0192644278882601</v>
      </c>
      <c r="WT22" s="2">
        <v>5.3272448654083503E-2</v>
      </c>
      <c r="WU22" s="2">
        <v>1.6454487810199701</v>
      </c>
      <c r="WV22" s="2">
        <v>0</v>
      </c>
      <c r="WW22" s="2">
        <v>0.30392999883833099</v>
      </c>
      <c r="WX22" s="2">
        <v>1.02761964744992</v>
      </c>
      <c r="WY22" s="2">
        <v>1.28473186139763</v>
      </c>
      <c r="WZ22" s="2">
        <v>3.8624966695638398E-2</v>
      </c>
      <c r="XA22" s="2">
        <v>12.7581549678549</v>
      </c>
      <c r="XB22" s="2">
        <v>0.22577952099549001</v>
      </c>
      <c r="XC22" s="2">
        <v>11.661750283138</v>
      </c>
      <c r="XD22" s="2">
        <v>3.2195617686900202</v>
      </c>
      <c r="XE22" s="2">
        <v>5.1585586604203701</v>
      </c>
      <c r="XF22" s="2">
        <v>0.404675526480751</v>
      </c>
      <c r="XG22" s="2">
        <v>0.68714378046448299</v>
      </c>
      <c r="XH22" s="2">
        <v>0</v>
      </c>
      <c r="XI22" s="2">
        <v>6.7776145551647002E-3</v>
      </c>
      <c r="XJ22" s="2">
        <v>0</v>
      </c>
      <c r="XK22" s="2">
        <v>7.3026081566886997E-3</v>
      </c>
      <c r="XL22" s="2">
        <v>0.34332538743705998</v>
      </c>
      <c r="XM22" s="2">
        <v>0</v>
      </c>
      <c r="YU22" s="2">
        <v>2.4904455135121101E-2</v>
      </c>
      <c r="YV22" s="2">
        <v>1.52441395271478E-2</v>
      </c>
      <c r="YW22" s="2">
        <v>4.1377790497199004E-3</v>
      </c>
      <c r="YX22" s="2">
        <v>7.3283308079830003E-4</v>
      </c>
      <c r="YY22" s="2">
        <v>2.0169395596983E-3</v>
      </c>
      <c r="YZ22" s="2">
        <v>2.5124242132528998E-3</v>
      </c>
      <c r="ZA22" s="2">
        <v>3.53597356740993E-2</v>
      </c>
      <c r="ZB22" s="2">
        <v>4.5532501101682998E-3</v>
      </c>
      <c r="ZC22" s="2">
        <v>7.8530249070738203E-2</v>
      </c>
      <c r="ZD22" s="2">
        <v>1.03106630145931E-2</v>
      </c>
      <c r="ZE22" s="2">
        <v>2.1664200203139999E-4</v>
      </c>
      <c r="ZF22" s="2">
        <v>0</v>
      </c>
      <c r="ZG22" s="2">
        <v>0</v>
      </c>
      <c r="ZH22" s="2">
        <v>0</v>
      </c>
      <c r="ZI22" s="2">
        <v>0</v>
      </c>
      <c r="ZJ22" s="2">
        <v>0</v>
      </c>
      <c r="ZK22" s="2">
        <v>0</v>
      </c>
      <c r="ZL22" s="2">
        <v>0</v>
      </c>
      <c r="ZM22" s="2">
        <v>4.9784992750150005E-4</v>
      </c>
      <c r="ZN22" s="2">
        <v>3.3461230831920001E-4</v>
      </c>
      <c r="ZO22" s="2">
        <v>9.0413595001593006</v>
      </c>
      <c r="ZP22" s="2">
        <v>0.139059788535144</v>
      </c>
      <c r="ZQ22" s="2">
        <v>0</v>
      </c>
      <c r="ZR22" s="2">
        <v>0</v>
      </c>
      <c r="ZS22" s="2">
        <v>2.910656922978E-4</v>
      </c>
      <c r="ZT22" s="2">
        <v>0</v>
      </c>
      <c r="ZU22" s="2">
        <v>0</v>
      </c>
      <c r="ZV22" s="2">
        <v>0</v>
      </c>
      <c r="ZW22" s="2">
        <v>0</v>
      </c>
      <c r="ZX22" s="2">
        <v>1.5878506162488999</v>
      </c>
      <c r="ZY22" s="2">
        <v>0</v>
      </c>
      <c r="ZZ22" s="2">
        <v>2.4468074600450401E-2</v>
      </c>
      <c r="AAA22" s="2">
        <v>0</v>
      </c>
      <c r="AAB22" s="75">
        <v>1.0664624959560001E-5</v>
      </c>
      <c r="AAC22" s="2">
        <v>0.13192967014965501</v>
      </c>
      <c r="AAD22" s="2">
        <v>1.4073524050367001E-3</v>
      </c>
      <c r="AAE22" s="2">
        <v>6.0592918093218002E-3</v>
      </c>
      <c r="AAF22" s="2">
        <v>0</v>
      </c>
      <c r="AAG22" s="2">
        <v>5.0546693343139998E-4</v>
      </c>
      <c r="AAH22" s="2">
        <v>0</v>
      </c>
      <c r="AAI22" s="2">
        <v>0.256704260389096</v>
      </c>
      <c r="AAJ22" s="2">
        <v>0</v>
      </c>
      <c r="AAK22" s="2">
        <v>2.0219797469639901E-2</v>
      </c>
      <c r="AAL22" s="2">
        <v>0</v>
      </c>
      <c r="AAM22" s="75">
        <v>9.9005348575952507E-6</v>
      </c>
      <c r="AAN22" s="2">
        <v>5.3285153589813297E-2</v>
      </c>
      <c r="AAO22" s="2">
        <v>5.5771092565977398E-2</v>
      </c>
      <c r="AAP22" s="2">
        <v>0</v>
      </c>
      <c r="AAQ22" s="2">
        <v>7.1337733708541198E-2</v>
      </c>
      <c r="AAR22" s="2">
        <v>1.2656257610943999</v>
      </c>
      <c r="AAS22" s="2">
        <v>0.32296871205643002</v>
      </c>
      <c r="AAT22" s="2">
        <v>1.8076058234727901</v>
      </c>
      <c r="AAU22" s="2">
        <v>1.85609472954959</v>
      </c>
      <c r="AAV22" s="2">
        <v>1.2530195738311E-2</v>
      </c>
      <c r="AAW22" s="2">
        <v>0</v>
      </c>
      <c r="AAX22" s="2">
        <v>4.4122707222659999E-3</v>
      </c>
      <c r="AAY22" s="2">
        <v>2.4220160172332101E-2</v>
      </c>
      <c r="AAZ22" s="2">
        <v>0.135370167711477</v>
      </c>
      <c r="ABA22" s="2">
        <v>4.0698517539298996E-3</v>
      </c>
      <c r="ABB22" s="2">
        <v>0.28292812052820199</v>
      </c>
      <c r="ABC22" s="2">
        <v>5.0557059424245002E-3</v>
      </c>
      <c r="ABD22" s="2">
        <v>0.26714283742634598</v>
      </c>
      <c r="ABE22" s="2">
        <v>2.3723086716663299E-2</v>
      </c>
      <c r="ABF22" s="2">
        <v>0</v>
      </c>
      <c r="ABG22" s="2">
        <v>0</v>
      </c>
      <c r="ABH22" s="2">
        <v>0</v>
      </c>
      <c r="ABI22" s="2">
        <v>0</v>
      </c>
      <c r="ABJ22" s="2">
        <v>0</v>
      </c>
      <c r="ABK22" s="2">
        <v>0</v>
      </c>
      <c r="ABL22" s="2">
        <v>0</v>
      </c>
      <c r="ABM22" s="2">
        <v>0</v>
      </c>
      <c r="ABN22" s="2">
        <v>0</v>
      </c>
      <c r="ABO22" s="2">
        <v>0</v>
      </c>
      <c r="ABP22" s="2">
        <v>8.08886945089035E-2</v>
      </c>
      <c r="ABQ22" s="2">
        <v>0.17975265446423</v>
      </c>
      <c r="ABR22" s="2">
        <v>8.08886945089035E-2</v>
      </c>
      <c r="ABS22" s="2">
        <v>5.6172704520070999E-3</v>
      </c>
      <c r="ABT22" s="2">
        <v>3.8112920409715201E-2</v>
      </c>
      <c r="ABU22" s="2">
        <v>9.3414020612046997E-3</v>
      </c>
      <c r="ABV22" s="2">
        <v>0.49555154073270102</v>
      </c>
      <c r="ABW22" s="2">
        <v>0.49555154073270102</v>
      </c>
      <c r="ABX22" s="2">
        <v>0.507760263908554</v>
      </c>
      <c r="ABY22" s="2">
        <v>0.507760263908554</v>
      </c>
      <c r="ABZ22" s="2">
        <v>9.2293061824530002E-3</v>
      </c>
      <c r="ACA22" s="2">
        <v>7.7617942717599997E-4</v>
      </c>
      <c r="ACB22" s="2">
        <v>4.2653730085259999E-4</v>
      </c>
      <c r="ACC22" s="2">
        <v>5.7663843881120003E-4</v>
      </c>
      <c r="ACD22" s="2">
        <v>0</v>
      </c>
      <c r="ACE22" s="2">
        <v>0</v>
      </c>
      <c r="ACF22" s="2">
        <v>0</v>
      </c>
      <c r="ACG22" s="2">
        <v>0</v>
      </c>
      <c r="ACH22" s="2">
        <v>2.7757765713129999E-4</v>
      </c>
      <c r="ACI22" s="2">
        <v>0</v>
      </c>
      <c r="ACJ22" s="2">
        <v>0</v>
      </c>
      <c r="ACK22" s="75">
        <v>2.3398398623082898E-5</v>
      </c>
      <c r="ACL22" s="2">
        <v>0</v>
      </c>
      <c r="ACM22" s="2">
        <v>0</v>
      </c>
      <c r="ACN22" s="2">
        <v>0</v>
      </c>
      <c r="ACO22" s="2">
        <v>0</v>
      </c>
      <c r="ACP22" s="2">
        <v>0</v>
      </c>
      <c r="ACQ22" s="2">
        <v>6.8874870385100602</v>
      </c>
      <c r="ACR22" s="2">
        <v>0</v>
      </c>
      <c r="ACU22" s="2">
        <v>-136.35893194306999</v>
      </c>
      <c r="ACV22" s="2">
        <v>42.652680939006501</v>
      </c>
      <c r="ACW22" s="2">
        <v>31.299261508955802</v>
      </c>
      <c r="ACX22" s="2">
        <v>96.742532573574493</v>
      </c>
      <c r="ACY22" s="2">
        <v>3.0861745257981101</v>
      </c>
      <c r="ACZ22" s="2">
        <v>25.453363570200001</v>
      </c>
      <c r="ADA22" s="2">
        <v>41.525925906466199</v>
      </c>
      <c r="ADB22" s="2">
        <v>8.3360501268737792</v>
      </c>
      <c r="ADC22" s="2">
        <v>33.095865174786098</v>
      </c>
      <c r="ADD22" s="2">
        <v>6.7383746264272002</v>
      </c>
      <c r="ADE22" s="2">
        <v>16.107633989418499</v>
      </c>
      <c r="ADI22" s="2">
        <v>0</v>
      </c>
      <c r="ADJ22" s="2">
        <v>0</v>
      </c>
      <c r="ADK22" s="2">
        <v>0</v>
      </c>
      <c r="ADL22" s="2">
        <v>0</v>
      </c>
      <c r="ADM22" s="2">
        <v>4.1302529848167797</v>
      </c>
      <c r="ADN22" s="2">
        <v>2.76809336592143</v>
      </c>
      <c r="ADO22" s="2">
        <v>3.3163813999716401</v>
      </c>
      <c r="ADP22" s="2">
        <v>1.5807557943773001</v>
      </c>
      <c r="ADQ22" s="2">
        <v>0.36624415597369397</v>
      </c>
      <c r="ADR22" s="2">
        <v>0.456216291165563</v>
      </c>
      <c r="ADS22" s="2">
        <v>25.7790922785546</v>
      </c>
      <c r="ADT22" s="2">
        <v>7.2978688950833002</v>
      </c>
      <c r="ADU22" s="2">
        <v>42.1155431454942</v>
      </c>
      <c r="ADV22" s="2">
        <v>4.6602176583957799</v>
      </c>
      <c r="ADW22" s="2">
        <v>0.54453638931807602</v>
      </c>
      <c r="ADX22" s="2">
        <v>0</v>
      </c>
      <c r="ADY22" s="2">
        <v>0</v>
      </c>
      <c r="ADZ22" s="2">
        <v>0</v>
      </c>
      <c r="AEA22" s="2">
        <v>0</v>
      </c>
      <c r="AEB22" s="2">
        <v>0</v>
      </c>
      <c r="AEC22" s="2">
        <v>0</v>
      </c>
      <c r="AED22" s="2">
        <v>0</v>
      </c>
      <c r="AEE22" s="2">
        <v>1.0005544467408001</v>
      </c>
      <c r="AEF22" s="2">
        <v>0.65726256617123202</v>
      </c>
      <c r="AEG22" s="2">
        <v>94.673019371984395</v>
      </c>
      <c r="AEH22" s="2">
        <v>374.45290080099699</v>
      </c>
      <c r="AEI22" s="2">
        <v>0</v>
      </c>
      <c r="AEJ22" s="2">
        <v>253.59723152141299</v>
      </c>
      <c r="AEK22" s="2">
        <v>628.05013232241004</v>
      </c>
      <c r="AEL22" s="2">
        <v>0</v>
      </c>
      <c r="AEM22" s="2">
        <v>0.45606190904997002</v>
      </c>
      <c r="AEN22" s="2">
        <v>1.7196433523388399E-2</v>
      </c>
      <c r="AEO22" s="2">
        <v>0</v>
      </c>
      <c r="AEP22" s="2">
        <v>0.29635062076914398</v>
      </c>
      <c r="AEQ22" s="2">
        <v>0.342715938369555</v>
      </c>
      <c r="AER22" s="2">
        <v>4.6887336292923002E-3</v>
      </c>
      <c r="AES22" s="2">
        <v>0.33239711956600398</v>
      </c>
      <c r="AET22" s="2">
        <v>1.4494107549073501</v>
      </c>
      <c r="AEU22" s="2">
        <v>0</v>
      </c>
      <c r="AEV22" s="2">
        <v>57.512250237986002</v>
      </c>
      <c r="AEW22" s="2">
        <v>40.544444290342703</v>
      </c>
      <c r="AEX22" s="2">
        <v>20.925609063687801</v>
      </c>
      <c r="AEY22" s="2">
        <v>4.6138663664191002</v>
      </c>
      <c r="AEZ22" s="2">
        <v>5.3644020687127698</v>
      </c>
      <c r="AFA22" s="2">
        <v>6.6822298081523401</v>
      </c>
      <c r="AFB22" s="2">
        <v>147.48774248587699</v>
      </c>
      <c r="AFC22" s="2">
        <v>50.862489314534798</v>
      </c>
      <c r="AFD22" s="2">
        <v>241.58306021061301</v>
      </c>
      <c r="AFE22" s="2">
        <v>27.8318813890765</v>
      </c>
      <c r="AFF22" s="2">
        <v>1.5397265073438999</v>
      </c>
      <c r="AFG22" s="2">
        <v>0</v>
      </c>
      <c r="AFH22" s="2">
        <v>0</v>
      </c>
      <c r="AFI22" s="2">
        <v>0</v>
      </c>
      <c r="AFJ22" s="2">
        <v>0</v>
      </c>
      <c r="AFK22" s="2">
        <v>0</v>
      </c>
      <c r="AFL22" s="2">
        <v>0</v>
      </c>
      <c r="AFM22" s="2">
        <v>0</v>
      </c>
      <c r="AFN22" s="2">
        <v>3.5014718801039799</v>
      </c>
      <c r="AFO22" s="2">
        <v>2.4144216844624</v>
      </c>
      <c r="AFP22" s="2">
        <v>610.86359530731204</v>
      </c>
      <c r="AFQ22" s="2">
        <v>717.03544698480096</v>
      </c>
      <c r="AFR22" s="2">
        <v>0</v>
      </c>
      <c r="AFS22" s="2">
        <v>496.10243907612403</v>
      </c>
      <c r="AFT22" s="2">
        <v>1213.13788606093</v>
      </c>
      <c r="AFU22" s="2">
        <v>22.949076443793199</v>
      </c>
      <c r="AFV22" s="2">
        <v>0</v>
      </c>
      <c r="AFW22" s="2">
        <v>0</v>
      </c>
      <c r="AFX22" s="2">
        <v>22.949076443793199</v>
      </c>
      <c r="AFY22" s="2">
        <v>0</v>
      </c>
      <c r="AFZ22" s="2">
        <v>4.8124402966036897</v>
      </c>
      <c r="AGA22" s="2">
        <v>0.45606190904997002</v>
      </c>
      <c r="AGB22" s="2">
        <v>4.3563783875537201</v>
      </c>
      <c r="AGC22" s="2">
        <v>14.4870082197766</v>
      </c>
      <c r="AGD22" s="2">
        <v>0.40031720102700602</v>
      </c>
      <c r="AGE22" s="2">
        <v>3.8133654093897298</v>
      </c>
      <c r="AGF22" s="2">
        <v>1.7196433523388399E-2</v>
      </c>
      <c r="AGG22" s="2">
        <v>10.2557759859813</v>
      </c>
      <c r="AGH22" s="2">
        <v>0</v>
      </c>
      <c r="AGI22" s="2">
        <v>0</v>
      </c>
      <c r="AGJ22" s="2">
        <v>3.5318985518400001E-4</v>
      </c>
      <c r="AGK22" s="2">
        <v>17.337811894704899</v>
      </c>
      <c r="AGL22" s="2">
        <v>17.337811894704899</v>
      </c>
      <c r="AGM22" s="2">
        <v>0</v>
      </c>
      <c r="AGN22" s="2">
        <v>0</v>
      </c>
      <c r="AGO22" s="2">
        <v>0</v>
      </c>
      <c r="AGP22" s="2">
        <v>0.81760523204631597</v>
      </c>
      <c r="AGQ22" s="2">
        <v>0.52125461127717199</v>
      </c>
      <c r="AGR22" s="2">
        <v>0.29635062076914398</v>
      </c>
      <c r="AGS22" s="2">
        <v>0</v>
      </c>
      <c r="AGT22" s="2">
        <v>0</v>
      </c>
      <c r="AGU22" s="2">
        <v>179.737127343395</v>
      </c>
      <c r="AGV22" s="2">
        <v>3.4328692406083499</v>
      </c>
      <c r="AGW22" s="2">
        <v>52.800779856461098</v>
      </c>
      <c r="AGX22" s="2">
        <v>0.342715938369555</v>
      </c>
      <c r="AGY22" s="2">
        <v>123.159144089438</v>
      </c>
      <c r="AGZ22" s="2">
        <v>0</v>
      </c>
      <c r="AHA22" s="2">
        <v>0</v>
      </c>
      <c r="AHB22" s="2">
        <v>1.6182185174313001E-3</v>
      </c>
      <c r="AHC22" s="2">
        <v>3.1792226197249098</v>
      </c>
      <c r="AHD22" s="2">
        <v>6.5751634843625104E-2</v>
      </c>
      <c r="AHE22" s="2">
        <v>0.93285156670018698</v>
      </c>
      <c r="AHF22" s="2">
        <v>4.6887336292923002E-3</v>
      </c>
      <c r="AHG22" s="2">
        <v>2.17589968992149</v>
      </c>
      <c r="AHH22" s="2">
        <v>0</v>
      </c>
      <c r="AHI22" s="2">
        <v>0</v>
      </c>
      <c r="AHJ22" s="75">
        <v>3.0994630321684098E-5</v>
      </c>
      <c r="AHK22" s="2">
        <v>163.52431091860399</v>
      </c>
      <c r="AHL22" s="2">
        <v>4.6839867766185801</v>
      </c>
      <c r="AHM22" s="2">
        <v>59.495680664125103</v>
      </c>
      <c r="AHN22" s="2">
        <v>0.33239711956600398</v>
      </c>
      <c r="AHO22" s="2">
        <v>99.012246358294504</v>
      </c>
      <c r="AHP22" s="2">
        <v>0</v>
      </c>
      <c r="AHQ22" s="2">
        <v>0</v>
      </c>
      <c r="AHR22" s="2">
        <v>450.29347973909398</v>
      </c>
      <c r="AHS22" s="2">
        <v>43.448876770445601</v>
      </c>
      <c r="AHT22" s="2">
        <v>43.448876770445601</v>
      </c>
      <c r="AHU22" s="2">
        <v>0</v>
      </c>
      <c r="AHV22" s="2">
        <v>0</v>
      </c>
      <c r="AHW22" s="2">
        <v>0</v>
      </c>
      <c r="AHX22" s="2">
        <v>0</v>
      </c>
      <c r="AHY22" s="2">
        <v>0</v>
      </c>
      <c r="AHZ22" s="2">
        <v>0</v>
      </c>
      <c r="AIA22" s="2">
        <v>0</v>
      </c>
      <c r="AIB22" s="2">
        <v>0</v>
      </c>
      <c r="AIC22" s="2">
        <v>0</v>
      </c>
      <c r="AID22" s="2">
        <v>0</v>
      </c>
      <c r="AIE22" s="2">
        <v>0</v>
      </c>
      <c r="AIF22" s="2">
        <v>0</v>
      </c>
      <c r="AIG22" s="2">
        <v>0</v>
      </c>
      <c r="AIH22" s="2">
        <v>0</v>
      </c>
      <c r="AII22" s="2">
        <v>0</v>
      </c>
      <c r="AIJ22" s="2">
        <v>0</v>
      </c>
      <c r="AIK22" s="2">
        <v>0</v>
      </c>
      <c r="AIL22" s="2">
        <v>0</v>
      </c>
      <c r="AIM22" s="2">
        <v>0</v>
      </c>
      <c r="AIN22" s="2">
        <v>0</v>
      </c>
      <c r="AIO22" s="2">
        <v>0</v>
      </c>
      <c r="AIP22" s="2">
        <v>0</v>
      </c>
      <c r="AIQ22" s="2">
        <v>0</v>
      </c>
      <c r="AIR22" s="2">
        <v>0</v>
      </c>
      <c r="AIS22" s="2">
        <v>0</v>
      </c>
      <c r="AIT22" s="2">
        <v>0</v>
      </c>
      <c r="AJS22" s="2">
        <v>0</v>
      </c>
      <c r="AJT22" s="2">
        <v>0</v>
      </c>
      <c r="AJU22" s="2">
        <v>75.892235477799403</v>
      </c>
      <c r="AJV22" s="2">
        <v>81.796576707028095</v>
      </c>
      <c r="AJW22" s="2">
        <v>9.08850852300308</v>
      </c>
      <c r="AJX22" s="2">
        <v>0</v>
      </c>
      <c r="AJY22" s="2">
        <v>25.540667319132599</v>
      </c>
      <c r="AJZ22" s="2">
        <v>94.673019371984395</v>
      </c>
      <c r="AKA22" s="2">
        <v>17.493906615397201</v>
      </c>
      <c r="AKB22" s="2">
        <v>19.816848577890902</v>
      </c>
      <c r="AKC22" s="2">
        <v>0</v>
      </c>
      <c r="AKD22" s="2">
        <v>0</v>
      </c>
      <c r="AKE22" s="2">
        <v>0</v>
      </c>
      <c r="AKF22" s="2">
        <v>0</v>
      </c>
      <c r="AKG22" s="2">
        <v>193.57365072998601</v>
      </c>
      <c r="AKH22" s="2">
        <v>0</v>
      </c>
      <c r="AKI22" s="2">
        <v>0</v>
      </c>
      <c r="AKJ22" s="2">
        <v>92.478626696824094</v>
      </c>
      <c r="AKK22" s="2">
        <v>0</v>
      </c>
      <c r="AKL22" s="2">
        <v>0.50955528826614105</v>
      </c>
      <c r="AKM22" s="2">
        <v>0</v>
      </c>
      <c r="AKN22" s="2">
        <v>0</v>
      </c>
      <c r="AKO22" s="2">
        <v>0</v>
      </c>
      <c r="AKP22" s="2">
        <v>0</v>
      </c>
      <c r="AKQ22" s="2">
        <v>0</v>
      </c>
      <c r="AKR22" s="2">
        <v>83.848061531984598</v>
      </c>
      <c r="AKS22" s="2">
        <v>13.3998855109913</v>
      </c>
      <c r="AKT22" s="2">
        <v>0</v>
      </c>
      <c r="AKU22" s="2">
        <v>0</v>
      </c>
      <c r="AKV22" s="2">
        <v>119.331152710371</v>
      </c>
      <c r="AKW22" s="2">
        <v>628.05013232241004</v>
      </c>
      <c r="AKX22" s="2">
        <v>0</v>
      </c>
      <c r="AKY22" s="2">
        <v>14.9163940887964</v>
      </c>
      <c r="AKZ22" s="2">
        <v>0</v>
      </c>
      <c r="ALA22" s="2">
        <v>14.391305970857401</v>
      </c>
      <c r="ALB22" s="2">
        <v>0</v>
      </c>
      <c r="ALC22" s="2">
        <v>14.9163940887964</v>
      </c>
      <c r="ALD22" s="2">
        <v>324.28455983671802</v>
      </c>
      <c r="ALE22" s="2">
        <v>0</v>
      </c>
      <c r="ALF22" s="2">
        <v>0</v>
      </c>
      <c r="ALG22" s="2">
        <v>0</v>
      </c>
      <c r="ALH22" s="2">
        <v>0</v>
      </c>
      <c r="ALI22" s="2">
        <v>0</v>
      </c>
      <c r="ALJ22" s="2">
        <v>0</v>
      </c>
      <c r="ALK22" s="2">
        <v>0</v>
      </c>
      <c r="ALL22" s="2">
        <v>0</v>
      </c>
      <c r="ALM22" s="2">
        <v>0</v>
      </c>
      <c r="ALN22" s="2">
        <v>8.5829248530975502</v>
      </c>
      <c r="ALO22" s="2">
        <v>0</v>
      </c>
    </row>
    <row r="23" spans="1:1003" ht="15.75" customHeight="1" x14ac:dyDescent="0.15">
      <c r="A23" s="2">
        <v>44044</v>
      </c>
      <c r="B23" s="2">
        <v>3009</v>
      </c>
      <c r="C23" s="2" t="s">
        <v>65</v>
      </c>
      <c r="D23" s="2" t="s">
        <v>64</v>
      </c>
      <c r="E23" s="2" t="s">
        <v>1261</v>
      </c>
      <c r="F23" s="2">
        <v>15</v>
      </c>
      <c r="G23" s="2">
        <v>540364.79648582102</v>
      </c>
      <c r="H23" s="2">
        <v>737199.04992831603</v>
      </c>
      <c r="I23" s="2">
        <v>41660.673351077203</v>
      </c>
      <c r="J23" s="2">
        <v>363523.93966332002</v>
      </c>
      <c r="K23" s="2">
        <v>1441.1767802655399</v>
      </c>
      <c r="L23" s="2">
        <v>4070.76608878149</v>
      </c>
      <c r="M23" s="2">
        <v>133234.97885852799</v>
      </c>
      <c r="N23" s="2">
        <v>45838.015192063198</v>
      </c>
      <c r="O23" s="2">
        <v>238398.834710981</v>
      </c>
      <c r="P23" s="2">
        <v>343253.15596793802</v>
      </c>
      <c r="Q23" s="2">
        <v>65436.4343423674</v>
      </c>
      <c r="R23" s="2">
        <v>394393.89842472703</v>
      </c>
      <c r="S23" s="2">
        <v>111749.17568235801</v>
      </c>
      <c r="T23" s="2">
        <v>51678.999205654</v>
      </c>
      <c r="U23" s="2">
        <v>2968885.8962708898</v>
      </c>
      <c r="V23" s="2">
        <v>884.37774668724398</v>
      </c>
      <c r="W23" s="2">
        <v>1140.20462686778</v>
      </c>
      <c r="X23" s="2">
        <v>0</v>
      </c>
      <c r="Y23" s="2">
        <v>8179.4379735234197</v>
      </c>
      <c r="Z23" s="2">
        <v>9919.1184040836306</v>
      </c>
      <c r="AA23" s="2">
        <v>11599.212426493399</v>
      </c>
      <c r="AB23" s="2">
        <v>9364.5146883353791</v>
      </c>
      <c r="AC23" s="2">
        <v>1003.0029512052</v>
      </c>
      <c r="AD23" s="2">
        <v>7015.0009814627801</v>
      </c>
      <c r="AE23" s="2">
        <v>2574.12940699519</v>
      </c>
      <c r="AF23" s="2">
        <v>23497.7283690523</v>
      </c>
      <c r="AG23" s="2">
        <v>2109.03567536635</v>
      </c>
      <c r="AH23" s="2">
        <v>1214844.8638234499</v>
      </c>
      <c r="AI23" s="2">
        <v>979.72453989131702</v>
      </c>
      <c r="AJ23" s="2">
        <v>0</v>
      </c>
      <c r="AK23" s="2">
        <v>5726.75131444201</v>
      </c>
      <c r="AL23" s="2">
        <v>3711.4902283250799</v>
      </c>
      <c r="AM23" s="2">
        <v>5040.3680324232</v>
      </c>
      <c r="AN23" s="2">
        <v>1151.93694904115</v>
      </c>
      <c r="AO23" s="2">
        <v>0</v>
      </c>
      <c r="AP23" s="2">
        <v>2571.6031382608398</v>
      </c>
      <c r="AQ23" s="2">
        <v>2206.8184913023501</v>
      </c>
      <c r="AR23" s="2">
        <v>28572.419725052601</v>
      </c>
      <c r="AS23" s="2">
        <v>841.80888320075201</v>
      </c>
      <c r="AT23" s="2">
        <v>7840.9892829052096</v>
      </c>
      <c r="AU23" s="2">
        <v>241875.77249902199</v>
      </c>
      <c r="AV23" s="2">
        <v>0</v>
      </c>
      <c r="AW23" s="2">
        <v>3070.78532547744</v>
      </c>
      <c r="AX23" s="2">
        <v>1716.2274481967299</v>
      </c>
      <c r="AY23" s="2">
        <v>1384.62697912356</v>
      </c>
      <c r="AZ23" s="2">
        <v>410.01167268445499</v>
      </c>
      <c r="BA23" s="2">
        <v>0</v>
      </c>
      <c r="BB23" s="2">
        <v>374.22769066509102</v>
      </c>
      <c r="BC23" s="2">
        <v>12933.742442799399</v>
      </c>
      <c r="BD23" s="2">
        <v>88341.942629425597</v>
      </c>
      <c r="BE23" s="2">
        <v>15073.0778568931</v>
      </c>
      <c r="BF23" s="2">
        <v>1796.12136910851</v>
      </c>
      <c r="BG23" s="2">
        <v>2287.01984386104</v>
      </c>
      <c r="BH23" s="2">
        <v>58318571.747527502</v>
      </c>
      <c r="BI23" s="2">
        <v>13859.800127505499</v>
      </c>
      <c r="BJ23" s="2">
        <v>14379.8170579079</v>
      </c>
      <c r="BK23" s="2">
        <v>23637.208418410999</v>
      </c>
      <c r="BL23" s="2">
        <v>865.863225425314</v>
      </c>
      <c r="BM23" s="2">
        <v>0</v>
      </c>
      <c r="BN23" s="2">
        <v>12157.0362245671</v>
      </c>
      <c r="BO23" s="2">
        <v>4285.9985057461099</v>
      </c>
      <c r="BP23" s="2">
        <v>151210.522224146</v>
      </c>
      <c r="BQ23" s="2">
        <v>9181.74930740942</v>
      </c>
      <c r="BR23" s="2">
        <v>1788.83631789935</v>
      </c>
      <c r="BS23" s="2">
        <v>1590.62813484049</v>
      </c>
      <c r="BT23" s="2">
        <v>0</v>
      </c>
      <c r="BU23" s="2">
        <v>14411530.6124538</v>
      </c>
      <c r="BV23" s="2">
        <v>20828.629328659401</v>
      </c>
      <c r="BW23" s="2">
        <v>73487.9765258525</v>
      </c>
      <c r="BX23" s="2">
        <v>20277.238938627201</v>
      </c>
      <c r="BY23" s="2">
        <v>883.52247736408697</v>
      </c>
      <c r="BZ23" s="2">
        <v>19286.516932135499</v>
      </c>
      <c r="CA23" s="2">
        <v>3885.4242613576698</v>
      </c>
      <c r="CB23" s="2">
        <v>310284.25359265902</v>
      </c>
      <c r="CC23" s="2">
        <v>15166.379643463</v>
      </c>
      <c r="CD23" s="2">
        <v>1824.75150929851</v>
      </c>
      <c r="CE23" s="2">
        <v>1724.29720696715</v>
      </c>
      <c r="CF23" s="2">
        <v>0</v>
      </c>
      <c r="CG23" s="2">
        <v>35276.475337973701</v>
      </c>
      <c r="CH23" s="2">
        <v>22318547.158517499</v>
      </c>
      <c r="CI23" s="2">
        <v>161933.89721755899</v>
      </c>
      <c r="CJ23" s="2">
        <v>42784.398594912702</v>
      </c>
      <c r="CK23" s="2">
        <v>2634.1990192111498</v>
      </c>
      <c r="CL23" s="2">
        <v>44693.775899636799</v>
      </c>
      <c r="CM23" s="2">
        <v>4246.0791636367503</v>
      </c>
      <c r="CN23" s="2">
        <v>398608.83454126399</v>
      </c>
      <c r="CO23" s="2">
        <v>13451.1799787572</v>
      </c>
      <c r="CP23" s="2">
        <v>1644.6152350720599</v>
      </c>
      <c r="CQ23" s="2">
        <v>1427.57416242251</v>
      </c>
      <c r="CR23" s="2">
        <v>0</v>
      </c>
      <c r="CS23" s="2">
        <v>27804.753872915298</v>
      </c>
      <c r="CT23" s="2">
        <v>157770.45167319701</v>
      </c>
      <c r="CU23" s="2">
        <v>14330085.124639099</v>
      </c>
      <c r="CV23" s="2">
        <v>37710.939052350797</v>
      </c>
      <c r="CW23" s="2">
        <v>2811.59528158586</v>
      </c>
      <c r="CX23" s="2">
        <v>152441.349609047</v>
      </c>
      <c r="CY23" s="2">
        <v>3546.3756759164098</v>
      </c>
      <c r="CZ23" s="2">
        <v>144149.77959501301</v>
      </c>
      <c r="DA23" s="2">
        <v>6735.5622620252498</v>
      </c>
      <c r="DB23" s="2">
        <v>388.481116533293</v>
      </c>
      <c r="DC23" s="2">
        <v>1115.64700760818</v>
      </c>
      <c r="DD23" s="2">
        <v>0</v>
      </c>
      <c r="DE23" s="2">
        <v>9476.2006430416805</v>
      </c>
      <c r="DF23" s="2">
        <v>81788.033784749496</v>
      </c>
      <c r="DG23" s="2">
        <v>15402.676672093299</v>
      </c>
      <c r="DH23" s="2">
        <v>3541836.72457672</v>
      </c>
      <c r="DI23" s="2">
        <v>1993.6440326299</v>
      </c>
      <c r="DJ23" s="2">
        <v>24742.738240497401</v>
      </c>
      <c r="DK23" s="2">
        <v>2506.7958358343999</v>
      </c>
      <c r="DL23" s="2">
        <v>3978.7941190886199</v>
      </c>
      <c r="DM23" s="2">
        <v>0</v>
      </c>
      <c r="DN23" s="2">
        <v>0</v>
      </c>
      <c r="DO23" s="2">
        <v>213.24076884066901</v>
      </c>
      <c r="DP23" s="2">
        <v>0</v>
      </c>
      <c r="DQ23" s="2">
        <v>0</v>
      </c>
      <c r="DR23" s="2">
        <v>0</v>
      </c>
      <c r="DS23" s="2">
        <v>0</v>
      </c>
      <c r="DT23" s="2">
        <v>1413.2199804095801</v>
      </c>
      <c r="DU23" s="2">
        <v>552449.09466592595</v>
      </c>
      <c r="DV23" s="2">
        <v>1261.6010099566899</v>
      </c>
      <c r="DW23" s="2">
        <v>1090.7323598816799</v>
      </c>
      <c r="DX23" s="2">
        <v>221010.718609793</v>
      </c>
      <c r="DY23" s="2">
        <v>11469.378921633401</v>
      </c>
      <c r="DZ23" s="2">
        <v>1214.7618242052399</v>
      </c>
      <c r="EA23" s="2">
        <v>1437.22471232064</v>
      </c>
      <c r="EB23" s="2">
        <v>0</v>
      </c>
      <c r="EC23" s="2">
        <v>22239.5110482606</v>
      </c>
      <c r="ED23" s="2">
        <v>100190.208310113</v>
      </c>
      <c r="EE23" s="2">
        <v>54202.844366899</v>
      </c>
      <c r="EF23" s="2">
        <v>23970.190360569199</v>
      </c>
      <c r="EG23" s="2">
        <v>2806.3943303821902</v>
      </c>
      <c r="EH23" s="2">
        <v>8813816.1873789802</v>
      </c>
      <c r="EI23" s="2">
        <v>3480.2047354093902</v>
      </c>
      <c r="EJ23" s="2">
        <v>40490.235868582902</v>
      </c>
      <c r="EK23" s="2">
        <v>1307.93670739851</v>
      </c>
      <c r="EL23" s="2">
        <v>10927.1823468974</v>
      </c>
      <c r="EM23" s="2">
        <v>17199.843439077002</v>
      </c>
      <c r="EN23" s="2">
        <v>0</v>
      </c>
      <c r="EO23" s="2">
        <v>4892.0340146388999</v>
      </c>
      <c r="EP23" s="2">
        <v>2745.8070974155698</v>
      </c>
      <c r="EQ23" s="2">
        <v>2216.70088625265</v>
      </c>
      <c r="ER23" s="2">
        <v>626.19998000715896</v>
      </c>
      <c r="ES23" s="2">
        <v>0</v>
      </c>
      <c r="ET23" s="2">
        <v>574.53139689572697</v>
      </c>
      <c r="EU23" s="2">
        <v>347732.58916739502</v>
      </c>
      <c r="EV23" s="2">
        <v>75336.109236146993</v>
      </c>
      <c r="EW23" s="2">
        <v>28310.116748606801</v>
      </c>
      <c r="EX23" s="2">
        <v>29115.404442696799</v>
      </c>
      <c r="EY23" s="2">
        <v>0</v>
      </c>
      <c r="EZ23" s="2">
        <v>130525.749657778</v>
      </c>
      <c r="FA23" s="2">
        <v>393049.783332647</v>
      </c>
      <c r="FB23" s="2">
        <v>348905.51152510801</v>
      </c>
      <c r="FC23" s="2">
        <v>138574.51344236301</v>
      </c>
      <c r="FD23" s="2">
        <v>12132.358092378399</v>
      </c>
      <c r="FE23" s="2">
        <v>265118.38112312497</v>
      </c>
      <c r="FF23" s="2">
        <v>40756.300878879403</v>
      </c>
      <c r="FG23" s="2">
        <v>3020564.8954765401</v>
      </c>
      <c r="FH23" s="2">
        <v>1238342.5921925099</v>
      </c>
      <c r="FI23" s="2">
        <v>270448.19222407503</v>
      </c>
      <c r="FJ23" s="2">
        <v>58406913.690156899</v>
      </c>
      <c r="FK23" s="2">
        <v>14562741.1346779</v>
      </c>
      <c r="FL23" s="2">
        <v>22628831.412110198</v>
      </c>
      <c r="FM23" s="2">
        <v>1046994.33812418</v>
      </c>
      <c r="FN23" s="2">
        <v>14728693.959180299</v>
      </c>
      <c r="FO23" s="2">
        <v>3685986.50417173</v>
      </c>
      <c r="FP23" s="2">
        <v>556427.88878501498</v>
      </c>
      <c r="FQ23" s="2">
        <v>9034826.9059887696</v>
      </c>
      <c r="FR23" s="2">
        <v>388222.82503597799</v>
      </c>
      <c r="FS23" s="2">
        <v>2618306.9745511301</v>
      </c>
      <c r="FT23" s="2">
        <v>1752856.31955269</v>
      </c>
      <c r="FU23" s="2">
        <v>570082.58576179505</v>
      </c>
      <c r="FV23" s="2">
        <v>161237593762.61401</v>
      </c>
      <c r="FW23" s="2">
        <v>18451096172.166901</v>
      </c>
      <c r="FX23" s="2">
        <v>886073.10780518001</v>
      </c>
      <c r="FY23" s="2">
        <v>2404940.16522235</v>
      </c>
      <c r="FZ23" s="2">
        <v>112444.782614916</v>
      </c>
      <c r="GA23" s="2">
        <v>5979257.5256878203</v>
      </c>
      <c r="GB23" s="2">
        <v>4063.8749212723901</v>
      </c>
      <c r="GC23" s="2">
        <v>13668.751428093299</v>
      </c>
      <c r="GD23" s="2">
        <v>588337.14269590203</v>
      </c>
      <c r="GE23" s="2">
        <v>661485.43155545904</v>
      </c>
      <c r="GF23" s="2">
        <v>502815.297332238</v>
      </c>
      <c r="GG23" s="2">
        <v>3523274.4181071501</v>
      </c>
      <c r="GH23" s="2">
        <v>10593831.3519664</v>
      </c>
      <c r="GI23" s="2">
        <v>5503321.2280353997</v>
      </c>
      <c r="GJ23" s="2">
        <v>2805202.5513494899</v>
      </c>
      <c r="GK23" s="2">
        <v>0</v>
      </c>
      <c r="GL23" s="2">
        <v>6121392.3412110005</v>
      </c>
      <c r="GM23" s="2">
        <v>6786338.6216878695</v>
      </c>
      <c r="GN23" s="2">
        <v>74016.626974807601</v>
      </c>
      <c r="GO23" s="2">
        <v>2247141.5706406301</v>
      </c>
      <c r="GP23" s="2">
        <v>917595.59753116604</v>
      </c>
      <c r="GQ23" s="2">
        <v>882083.24430491705</v>
      </c>
      <c r="GR23" s="2">
        <v>4130717.72552924</v>
      </c>
      <c r="GS23" s="2">
        <v>15169833.997957099</v>
      </c>
      <c r="GT23" s="2">
        <v>235.63246600316401</v>
      </c>
      <c r="GU23" s="2">
        <v>24.387443822248901</v>
      </c>
      <c r="GV23" s="2">
        <v>113.037588794893</v>
      </c>
      <c r="GW23" s="2">
        <v>122.594877208271</v>
      </c>
      <c r="GX23" s="2">
        <v>72.644248164659402</v>
      </c>
      <c r="GY23" s="2">
        <v>0</v>
      </c>
      <c r="GZ23" s="2">
        <v>0</v>
      </c>
      <c r="HA23" s="2">
        <v>0</v>
      </c>
      <c r="HB23" s="2">
        <v>0</v>
      </c>
      <c r="HC23" s="2">
        <v>0.28502497090747297</v>
      </c>
      <c r="HD23" s="2">
        <v>0</v>
      </c>
      <c r="HE23" s="2">
        <v>0.10603427479486301</v>
      </c>
      <c r="HF23" s="2">
        <v>0.10603427479486301</v>
      </c>
      <c r="HG23" s="2">
        <v>0</v>
      </c>
      <c r="HH23" s="2">
        <v>0</v>
      </c>
      <c r="HI23" s="2">
        <v>0</v>
      </c>
      <c r="HJ23" s="2">
        <v>0</v>
      </c>
      <c r="HK23" s="2">
        <v>0</v>
      </c>
      <c r="HL23" s="2">
        <v>1.78565269174417E-2</v>
      </c>
      <c r="HM23" s="2">
        <v>1.78565269174417E-2</v>
      </c>
      <c r="HN23" s="2">
        <v>0</v>
      </c>
      <c r="HO23" s="2">
        <v>0</v>
      </c>
      <c r="HP23" s="2">
        <v>0</v>
      </c>
      <c r="HQ23" s="2">
        <v>0</v>
      </c>
      <c r="HR23" s="2">
        <v>0</v>
      </c>
      <c r="HS23" s="75">
        <v>3.9939231241926899E-9</v>
      </c>
      <c r="HT23" s="2">
        <v>1.2146928719853799E-2</v>
      </c>
      <c r="HU23" s="2">
        <v>0</v>
      </c>
      <c r="HV23" s="2">
        <v>0</v>
      </c>
      <c r="HW23" s="75">
        <v>2.3394404699958698E-5</v>
      </c>
      <c r="HX23" s="2">
        <v>0</v>
      </c>
      <c r="HY23" s="2">
        <v>0</v>
      </c>
      <c r="HZ23" s="2">
        <v>0</v>
      </c>
      <c r="IA23" s="2">
        <v>0</v>
      </c>
      <c r="IB23" s="2">
        <v>0</v>
      </c>
      <c r="IC23" s="2">
        <v>0</v>
      </c>
      <c r="ID23" s="2">
        <v>0</v>
      </c>
      <c r="IE23" s="2">
        <v>0</v>
      </c>
      <c r="IF23" s="2">
        <v>0</v>
      </c>
      <c r="IG23" s="2">
        <v>9.5902117961131003E-3</v>
      </c>
      <c r="IH23" s="2">
        <v>0</v>
      </c>
      <c r="II23" s="2">
        <v>6.7776145551647002E-3</v>
      </c>
      <c r="IJ23" s="2">
        <v>0</v>
      </c>
      <c r="IK23" s="2">
        <v>0</v>
      </c>
      <c r="IL23" s="2">
        <v>0</v>
      </c>
      <c r="IM23" s="2">
        <v>0</v>
      </c>
      <c r="IN23" s="2">
        <v>0</v>
      </c>
      <c r="IO23" s="2">
        <v>0</v>
      </c>
      <c r="IP23" s="2">
        <v>0</v>
      </c>
      <c r="IQ23" s="2">
        <v>1.50814864535108</v>
      </c>
      <c r="IR23" s="2">
        <v>2.8786262294262802E-2</v>
      </c>
      <c r="IS23" s="2">
        <v>0</v>
      </c>
      <c r="IT23" s="2">
        <v>1.9673197192370001E-4</v>
      </c>
      <c r="IU23" s="2">
        <v>5.5691943373498004E-3</v>
      </c>
      <c r="IV23" s="2">
        <v>4.6715916309450004E-3</v>
      </c>
      <c r="IW23" s="2">
        <v>0</v>
      </c>
      <c r="IX23" s="2">
        <v>1.4427272286084101E-2</v>
      </c>
      <c r="IY23" s="2">
        <v>9.2102833289225E-3</v>
      </c>
      <c r="IZ23" s="2">
        <v>1.6665534444384199E-2</v>
      </c>
      <c r="JA23" s="2">
        <v>7.4221317312646806E-2</v>
      </c>
      <c r="JB23" s="2">
        <v>1.7128756132650001E-4</v>
      </c>
      <c r="JC23" s="75">
        <v>4.50813335167432E-6</v>
      </c>
      <c r="JD23" s="2">
        <v>0</v>
      </c>
      <c r="JE23" s="2">
        <v>2.1360185273388999E-3</v>
      </c>
      <c r="JF23" s="2">
        <v>0</v>
      </c>
      <c r="JG23" s="2">
        <v>1.04078943233638E-2</v>
      </c>
      <c r="JH23" s="2">
        <v>0</v>
      </c>
      <c r="JI23" s="2">
        <v>0</v>
      </c>
      <c r="JJ23" s="2">
        <v>0</v>
      </c>
      <c r="JK23" s="2">
        <v>0</v>
      </c>
      <c r="JL23" s="2">
        <v>0</v>
      </c>
      <c r="JM23" s="2">
        <v>1.6995065438976002E-2</v>
      </c>
      <c r="JN23" s="2">
        <v>0</v>
      </c>
      <c r="JO23" s="2">
        <v>8.5152208510333796E-2</v>
      </c>
      <c r="JP23" s="2">
        <v>0</v>
      </c>
      <c r="JQ23" s="2">
        <v>0</v>
      </c>
      <c r="JR23" s="2">
        <v>0</v>
      </c>
      <c r="JS23" s="2">
        <v>0</v>
      </c>
      <c r="JT23" s="2">
        <v>0</v>
      </c>
      <c r="JU23" s="2">
        <v>0</v>
      </c>
      <c r="JV23" s="2">
        <v>1.2181792289175999E-3</v>
      </c>
      <c r="JW23" s="2">
        <v>1.11479030976585E-2</v>
      </c>
      <c r="JX23" s="2">
        <v>2.04403259927882</v>
      </c>
      <c r="JY23" s="2">
        <v>4.7588021452825302</v>
      </c>
      <c r="JZ23" s="2">
        <v>0.28756165652869398</v>
      </c>
      <c r="KA23" s="2">
        <v>7.5455045630515999E-3</v>
      </c>
      <c r="KB23" s="2">
        <v>1.6295528919553799</v>
      </c>
      <c r="KC23" s="2">
        <v>0.40630047765751398</v>
      </c>
      <c r="KD23" s="2">
        <v>1.27717889475385E-2</v>
      </c>
      <c r="KE23" s="2">
        <v>6.0626399073468997E-3</v>
      </c>
      <c r="KF23" s="2">
        <v>2.0426352754452999E-3</v>
      </c>
      <c r="KG23" s="2">
        <v>3.5943586350489998E-4</v>
      </c>
      <c r="KH23" s="2">
        <v>8.0214289849269999E-4</v>
      </c>
      <c r="KI23" s="2">
        <v>9.9919862792679994E-4</v>
      </c>
      <c r="KJ23" s="2">
        <v>6.4997681001493996E-3</v>
      </c>
      <c r="KK23" s="2">
        <v>1.9456118474292E-3</v>
      </c>
      <c r="KL23" s="2">
        <v>3.65813298781573E-2</v>
      </c>
      <c r="KM23" s="2">
        <v>4.8848683642066003E-3</v>
      </c>
      <c r="KN23" s="75">
        <v>9.85215698786631E-5</v>
      </c>
      <c r="KO23" s="2">
        <v>0</v>
      </c>
      <c r="KP23" s="2">
        <v>0</v>
      </c>
      <c r="KQ23" s="2">
        <v>0</v>
      </c>
      <c r="KR23" s="2">
        <v>0</v>
      </c>
      <c r="KS23" s="2">
        <v>0</v>
      </c>
      <c r="KT23" s="2">
        <v>0</v>
      </c>
      <c r="KU23" s="2">
        <v>0</v>
      </c>
      <c r="KV23" s="2">
        <v>2.2806365987849999E-4</v>
      </c>
      <c r="KW23" s="2">
        <v>1.513179689681E-4</v>
      </c>
      <c r="KX23" s="2">
        <v>2.8651382009193802E-2</v>
      </c>
      <c r="KY23" s="2">
        <v>2.71628474029127E-2</v>
      </c>
      <c r="KZ23" s="2">
        <v>0</v>
      </c>
      <c r="LA23" s="2">
        <v>8.9903385682706796E-2</v>
      </c>
      <c r="LB23" s="2">
        <v>0.96941180525608905</v>
      </c>
      <c r="LC23" s="2">
        <v>2.1927567640548E-3</v>
      </c>
      <c r="LD23" s="2">
        <v>0.14655789692729801</v>
      </c>
      <c r="LE23" s="2">
        <v>0</v>
      </c>
      <c r="LF23" s="2">
        <v>5.0536275678539995E-4</v>
      </c>
      <c r="LG23" s="2">
        <v>0</v>
      </c>
      <c r="LH23" s="2">
        <v>0.19621313778049901</v>
      </c>
      <c r="LI23" s="2">
        <v>0</v>
      </c>
      <c r="LJ23" s="2">
        <v>0.41300467221803999</v>
      </c>
      <c r="LK23" s="2">
        <v>0.16802573897089501</v>
      </c>
      <c r="LL23" s="75">
        <v>2.3819210870035101E-5</v>
      </c>
      <c r="LM23" s="2">
        <v>7.6909826722205699E-2</v>
      </c>
      <c r="LN23" s="2">
        <v>0</v>
      </c>
      <c r="LO23" s="2">
        <v>13.1824454157</v>
      </c>
      <c r="LP23" s="2">
        <v>8.8212338423999999</v>
      </c>
      <c r="LQ23" s="2">
        <v>0</v>
      </c>
      <c r="LR23" s="2">
        <v>0.37646457659999999</v>
      </c>
      <c r="LS23" s="2">
        <v>0.38237859540000002</v>
      </c>
      <c r="LT23" s="2">
        <v>0.18321762599999999</v>
      </c>
      <c r="LU23" s="2">
        <v>0.1126162575</v>
      </c>
      <c r="LV23" s="2">
        <v>2.3950072566</v>
      </c>
      <c r="LW23" s="2">
        <v>2.9859948616736302E-2</v>
      </c>
      <c r="LX23" s="2">
        <v>0</v>
      </c>
      <c r="LY23" s="2">
        <v>3.8925300584696503E-2</v>
      </c>
      <c r="LZ23" s="2">
        <v>3.2013961639090001E-4</v>
      </c>
      <c r="MA23" s="2">
        <v>0</v>
      </c>
      <c r="MB23" s="2">
        <v>1.6183444726247001E-3</v>
      </c>
      <c r="MC23" s="2">
        <v>7.1727873222807003E-3</v>
      </c>
      <c r="MD23" s="2">
        <v>2.0074585502283999E-3</v>
      </c>
      <c r="ME23" s="75">
        <v>6.0353465166727399E-5</v>
      </c>
      <c r="MF23" s="2">
        <v>8.3920374223566893E-2</v>
      </c>
      <c r="MG23" s="2">
        <v>1.4936370664576999E-3</v>
      </c>
      <c r="MH23" s="2">
        <v>6.5732321644247402E-2</v>
      </c>
      <c r="MI23" s="2">
        <v>8.4855656332679993E-3</v>
      </c>
      <c r="MJ23" s="2">
        <v>0</v>
      </c>
      <c r="MK23" s="2">
        <v>0</v>
      </c>
      <c r="ML23" s="2">
        <v>0</v>
      </c>
      <c r="MM23" s="2">
        <v>0</v>
      </c>
      <c r="MN23" s="2">
        <v>0</v>
      </c>
      <c r="MO23" s="2">
        <v>8.3157407125622994E-3</v>
      </c>
      <c r="MP23" s="2">
        <v>1.1087654283416499</v>
      </c>
      <c r="MQ23" s="2">
        <v>3.1745026891849097E-2</v>
      </c>
      <c r="MR23" s="2">
        <v>1.7360995732162201</v>
      </c>
      <c r="MS23" s="2">
        <v>1.4522236115774501</v>
      </c>
      <c r="MT23" s="2">
        <v>2.99149792899E-4</v>
      </c>
      <c r="MU23" s="2">
        <v>5.0316656594109996E-4</v>
      </c>
      <c r="MV23" s="75">
        <v>1.38253670093188E-5</v>
      </c>
      <c r="MW23" s="2">
        <v>1.5555027786865201E-2</v>
      </c>
      <c r="MX23" s="2">
        <v>1.3081690344471E-3</v>
      </c>
      <c r="MY23" s="2">
        <v>7.1888389394990002E-4</v>
      </c>
      <c r="MZ23" s="2">
        <v>0.15260252421206799</v>
      </c>
      <c r="NA23" s="2">
        <v>1.0432263546797</v>
      </c>
      <c r="NB23" s="2">
        <v>0.61666756202440598</v>
      </c>
      <c r="NC23" s="2">
        <v>0</v>
      </c>
      <c r="ND23" s="2">
        <v>0</v>
      </c>
      <c r="NE23" s="2">
        <v>3.8427942937611002E-2</v>
      </c>
      <c r="NF23" s="2">
        <v>0</v>
      </c>
      <c r="NG23" s="2">
        <v>5.1534320264089703E-2</v>
      </c>
      <c r="NH23" s="2">
        <v>0</v>
      </c>
      <c r="NI23" s="2">
        <v>0</v>
      </c>
      <c r="NJ23" s="2">
        <v>3.1571609299250902E-2</v>
      </c>
      <c r="NK23" s="2">
        <v>2.9423664322502398E-2</v>
      </c>
      <c r="NL23" s="2">
        <v>1.60026178887792E-2</v>
      </c>
      <c r="NM23" s="2">
        <v>2.55917676731491E-2</v>
      </c>
      <c r="NN23" s="2">
        <v>5.0203716703385801</v>
      </c>
      <c r="NO23" s="2">
        <v>2.9676209237971301</v>
      </c>
      <c r="NP23" s="2">
        <v>0</v>
      </c>
      <c r="NQ23" s="2">
        <v>0</v>
      </c>
      <c r="NR23" s="2">
        <v>0.18492875990714699</v>
      </c>
      <c r="NS23" s="2">
        <v>0</v>
      </c>
      <c r="NT23" s="2">
        <v>0.248001251447896</v>
      </c>
      <c r="NU23" s="2">
        <v>0</v>
      </c>
      <c r="NV23" s="2">
        <v>0</v>
      </c>
      <c r="NW23" s="2">
        <v>0.151933674031482</v>
      </c>
      <c r="NX23" s="2">
        <v>0.141597008299888</v>
      </c>
      <c r="NY23" s="2">
        <v>7.7010218482015905E-2</v>
      </c>
      <c r="NZ23" s="2">
        <v>0.123156575602053</v>
      </c>
      <c r="OA23" s="2">
        <v>0.268637796048592</v>
      </c>
      <c r="OB23" s="2">
        <v>0.268637796048592</v>
      </c>
      <c r="OC23" s="2">
        <v>0</v>
      </c>
      <c r="OD23" s="2">
        <v>0</v>
      </c>
      <c r="OE23" s="2">
        <v>0</v>
      </c>
      <c r="OF23" s="2">
        <v>0</v>
      </c>
      <c r="OG23" s="2">
        <v>0</v>
      </c>
      <c r="OH23" s="2">
        <v>0</v>
      </c>
      <c r="OI23" s="2">
        <v>0.121149787372121</v>
      </c>
      <c r="OJ23" s="2">
        <v>5.6927848951275901E-2</v>
      </c>
      <c r="OK23" s="2">
        <v>6.3748196950310005E-4</v>
      </c>
      <c r="OL23" s="2">
        <v>1.4292293136885299E-2</v>
      </c>
      <c r="OM23" s="2">
        <v>4.8069167238411801</v>
      </c>
      <c r="ON23" s="2">
        <v>0</v>
      </c>
      <c r="OO23" s="2">
        <v>0.21556162169891999</v>
      </c>
      <c r="OP23" s="2">
        <v>4.9144153933992998</v>
      </c>
      <c r="OQ23" s="2">
        <v>4.1223452499803699</v>
      </c>
      <c r="OR23" s="2">
        <v>0</v>
      </c>
      <c r="OS23" s="2">
        <v>2.70477374599988</v>
      </c>
      <c r="OT23" s="2">
        <v>1.72671119303118</v>
      </c>
      <c r="OU23" s="2">
        <v>3.12439518256723</v>
      </c>
      <c r="OV23" s="2">
        <v>13.914748850647801</v>
      </c>
      <c r="OW23" s="2">
        <v>3.21123833879082E-2</v>
      </c>
      <c r="OX23" s="2">
        <v>8.8223684946743992E-3</v>
      </c>
      <c r="OY23" s="2">
        <v>0</v>
      </c>
      <c r="OZ23" s="2">
        <v>7.4275769699162302</v>
      </c>
      <c r="PA23" s="2">
        <v>0</v>
      </c>
      <c r="PB23" s="2">
        <v>11.219262429217499</v>
      </c>
      <c r="PC23" s="2">
        <v>0</v>
      </c>
      <c r="PD23" s="2">
        <v>0</v>
      </c>
      <c r="PE23" s="2">
        <v>0</v>
      </c>
      <c r="PF23" s="2">
        <v>0</v>
      </c>
      <c r="PG23" s="2">
        <v>0</v>
      </c>
      <c r="PH23" s="2">
        <v>2.7439084147972101</v>
      </c>
      <c r="PI23" s="2">
        <v>0</v>
      </c>
      <c r="PJ23" s="2">
        <v>0.103171173208407</v>
      </c>
      <c r="PK23" s="2">
        <v>0</v>
      </c>
      <c r="PL23" s="2">
        <v>0</v>
      </c>
      <c r="PM23" s="2">
        <v>0</v>
      </c>
      <c r="PN23" s="2">
        <v>0</v>
      </c>
      <c r="PO23" s="2">
        <v>2.9265189990743399</v>
      </c>
      <c r="PP23" s="2">
        <v>0</v>
      </c>
      <c r="PQ23" s="2">
        <v>1.3131207593740899</v>
      </c>
      <c r="PR23" s="2">
        <v>9.7627395108561199</v>
      </c>
      <c r="PS23" s="2">
        <v>4.8321022676429397E-2</v>
      </c>
      <c r="PT23" s="2">
        <v>2.2600497904362</v>
      </c>
      <c r="PU23" s="2">
        <v>8.6343787090658996E-3</v>
      </c>
      <c r="PV23" s="2">
        <v>3.2237423355835002E-3</v>
      </c>
      <c r="PW23" s="2">
        <v>-0.45303564597004697</v>
      </c>
      <c r="PX23" s="2">
        <v>-1.2448531788214099</v>
      </c>
      <c r="PY23" s="2">
        <v>-90.634233619134307</v>
      </c>
      <c r="PZ23" s="2">
        <v>-46.0734321156555</v>
      </c>
      <c r="QA23" s="2">
        <v>3.1092933466660302</v>
      </c>
      <c r="QB23" s="2">
        <v>2.53851072465429</v>
      </c>
      <c r="QC23" s="2">
        <v>1.25455281792753</v>
      </c>
      <c r="QD23" s="2">
        <v>0.18202840572179699</v>
      </c>
      <c r="QE23" s="2">
        <v>0.33586826558204003</v>
      </c>
      <c r="QF23" s="2">
        <v>0.41837821012235998</v>
      </c>
      <c r="QG23" s="2">
        <v>8.5909879567645504</v>
      </c>
      <c r="QH23" s="2">
        <v>2.0275506976345601</v>
      </c>
      <c r="QI23" s="2">
        <v>12.883110401591599</v>
      </c>
      <c r="QJ23" s="2">
        <v>1.72744066970888</v>
      </c>
      <c r="QK23" s="2">
        <v>5.9223716773176303E-2</v>
      </c>
      <c r="QL23" s="2">
        <v>0</v>
      </c>
      <c r="QM23" s="2">
        <v>0</v>
      </c>
      <c r="QN23" s="2">
        <v>0</v>
      </c>
      <c r="QO23" s="2">
        <v>0</v>
      </c>
      <c r="QP23" s="2">
        <v>0</v>
      </c>
      <c r="QQ23" s="2">
        <v>0</v>
      </c>
      <c r="QR23" s="2">
        <v>0</v>
      </c>
      <c r="QS23" s="2">
        <v>0.14915387151840201</v>
      </c>
      <c r="QT23" s="2">
        <v>0.10390174313541201</v>
      </c>
      <c r="QU23" s="2">
        <v>2.1741091319467699E-2</v>
      </c>
      <c r="QV23" s="2">
        <v>1.3803867504423E-3</v>
      </c>
      <c r="QW23" s="2">
        <v>1.9132160361131599E-2</v>
      </c>
      <c r="QX23" s="2">
        <v>7.13001997862807</v>
      </c>
      <c r="QY23" s="2">
        <v>0.75152547336744302</v>
      </c>
      <c r="QZ23" s="2">
        <v>1.1778930710455601E-2</v>
      </c>
      <c r="RA23" s="2">
        <v>0.20072538375183999</v>
      </c>
      <c r="RB23" s="2">
        <v>10.470712690978999</v>
      </c>
      <c r="RC23" s="2">
        <v>0</v>
      </c>
      <c r="RD23" s="2">
        <v>1.16859029184353</v>
      </c>
      <c r="RE23" s="2">
        <v>0</v>
      </c>
      <c r="RF23" s="2">
        <v>0</v>
      </c>
      <c r="RG23" s="2">
        <v>0</v>
      </c>
      <c r="RH23" s="2">
        <v>0</v>
      </c>
      <c r="RI23" s="2">
        <v>0</v>
      </c>
      <c r="RJ23" s="2">
        <v>0</v>
      </c>
      <c r="RK23" s="2">
        <v>-12.5311489645128</v>
      </c>
      <c r="RL23" s="2">
        <v>0</v>
      </c>
      <c r="RM23" s="2">
        <v>0</v>
      </c>
      <c r="RN23" s="2">
        <v>0</v>
      </c>
      <c r="RO23" s="2">
        <v>11.9925178771121</v>
      </c>
      <c r="RP23" s="2">
        <v>37.361491391413999</v>
      </c>
      <c r="RQ23" s="2">
        <v>44.750994384149699</v>
      </c>
      <c r="RR23" s="2">
        <v>0.56704962535238301</v>
      </c>
      <c r="RS23" s="2">
        <v>0</v>
      </c>
      <c r="RT23" s="2">
        <v>7.6582520573838006E-2</v>
      </c>
      <c r="RU23" s="2">
        <v>0</v>
      </c>
      <c r="RV23" s="2">
        <v>13.510497704025999</v>
      </c>
      <c r="RW23" s="2">
        <v>4.5136230203084798E-2</v>
      </c>
      <c r="RX23" s="2">
        <v>0</v>
      </c>
      <c r="RY23" s="2">
        <v>0</v>
      </c>
      <c r="RZ23" s="2">
        <v>0</v>
      </c>
      <c r="SA23" s="2">
        <v>0</v>
      </c>
      <c r="SB23" s="2">
        <v>0</v>
      </c>
      <c r="SC23" s="2">
        <v>0</v>
      </c>
      <c r="SD23" s="2">
        <v>0</v>
      </c>
      <c r="SE23" s="2">
        <v>0</v>
      </c>
      <c r="SF23" s="2">
        <v>0</v>
      </c>
      <c r="SG23" s="2">
        <v>0</v>
      </c>
      <c r="SH23" s="2">
        <v>0</v>
      </c>
      <c r="SI23" s="2">
        <v>0</v>
      </c>
      <c r="SJ23" s="2">
        <v>0</v>
      </c>
      <c r="SK23" s="2">
        <v>0</v>
      </c>
      <c r="SL23" s="2">
        <v>0</v>
      </c>
      <c r="SM23" s="2">
        <v>0</v>
      </c>
      <c r="SN23" s="2">
        <v>0</v>
      </c>
      <c r="SO23" s="2">
        <v>0</v>
      </c>
      <c r="SP23" s="2">
        <v>0</v>
      </c>
      <c r="SQ23" s="2">
        <v>0</v>
      </c>
      <c r="SR23" s="2">
        <v>0</v>
      </c>
      <c r="SS23" s="2">
        <v>0</v>
      </c>
      <c r="ST23" s="2">
        <v>0.379878386827879</v>
      </c>
      <c r="SU23" s="2">
        <v>3.5383593822380499</v>
      </c>
      <c r="SV23" s="2">
        <v>0</v>
      </c>
      <c r="SW23" s="2">
        <v>0</v>
      </c>
      <c r="SX23" s="2">
        <v>0.55795115123441297</v>
      </c>
      <c r="SY23" s="2">
        <v>0.76911220446198902</v>
      </c>
      <c r="SZ23" s="2">
        <v>0.62483287321450198</v>
      </c>
      <c r="TA23" s="2">
        <v>0.18374311736176099</v>
      </c>
      <c r="TB23" s="2">
        <v>0</v>
      </c>
      <c r="TC23" s="2">
        <v>0.142498081164983</v>
      </c>
      <c r="TD23" s="2">
        <v>5.7961426806085701</v>
      </c>
      <c r="TE23" s="2">
        <v>7.3929499243575201</v>
      </c>
      <c r="TF23" s="2">
        <v>0.88095049106478396</v>
      </c>
      <c r="TG23" s="2">
        <v>0.35031380543078799</v>
      </c>
      <c r="TH23" s="2">
        <v>0</v>
      </c>
      <c r="TI23" s="2">
        <v>2.5192549711003198</v>
      </c>
      <c r="TJ23" s="2">
        <v>7.0080123097057898</v>
      </c>
      <c r="TK23" s="2">
        <v>11.5934316698961</v>
      </c>
      <c r="TL23" s="2">
        <v>0.42197895271311497</v>
      </c>
      <c r="TM23" s="2">
        <v>0</v>
      </c>
      <c r="TN23" s="2">
        <v>5.1058153718642201</v>
      </c>
      <c r="TO23" s="2">
        <v>2.0887838952813</v>
      </c>
      <c r="TP23" s="2">
        <v>2.83446808722239</v>
      </c>
      <c r="TQ23" s="2">
        <v>0.55222586531070095</v>
      </c>
      <c r="TR23" s="2">
        <v>6.2255467746578697E-2</v>
      </c>
      <c r="TS23" s="2">
        <v>0</v>
      </c>
      <c r="TT23" s="2">
        <v>0</v>
      </c>
      <c r="TU23" s="2">
        <v>6.3648862756996296</v>
      </c>
      <c r="TV23" s="2">
        <v>22.6862351914776</v>
      </c>
      <c r="TW23" s="2">
        <v>6.1963904486007504</v>
      </c>
      <c r="TX23" s="2">
        <v>0.27274936208629103</v>
      </c>
      <c r="TY23" s="2">
        <v>4.5944619872918997</v>
      </c>
      <c r="TZ23" s="2">
        <v>1.1873216987138899</v>
      </c>
      <c r="UA23" s="2">
        <v>4.7367958205320901E-2</v>
      </c>
      <c r="UB23" s="2">
        <v>5.6991025715753003E-3</v>
      </c>
      <c r="UC23" s="2">
        <v>0</v>
      </c>
      <c r="UD23" s="2">
        <v>0</v>
      </c>
      <c r="UE23" s="2">
        <v>0</v>
      </c>
      <c r="UF23" s="2">
        <v>0</v>
      </c>
      <c r="UG23" s="2">
        <v>0.50575537839264095</v>
      </c>
      <c r="UH23" s="2">
        <v>0</v>
      </c>
      <c r="UI23" s="2">
        <v>8.2271861828456996E-3</v>
      </c>
      <c r="UJ23" s="2">
        <v>0</v>
      </c>
      <c r="UK23" s="2">
        <v>0</v>
      </c>
      <c r="UL23" s="2">
        <v>0</v>
      </c>
      <c r="UM23" s="2">
        <v>0</v>
      </c>
      <c r="UN23" s="2">
        <v>0</v>
      </c>
      <c r="UO23" s="2">
        <v>0</v>
      </c>
      <c r="UP23" s="2">
        <v>0</v>
      </c>
      <c r="UQ23" s="2">
        <v>0</v>
      </c>
      <c r="UR23" s="2">
        <v>0</v>
      </c>
      <c r="US23" s="2">
        <v>0</v>
      </c>
      <c r="UT23" s="2">
        <v>0</v>
      </c>
      <c r="UU23" s="2">
        <v>0</v>
      </c>
      <c r="UV23" s="2">
        <v>0</v>
      </c>
      <c r="UW23" s="2">
        <v>2.1036650751022502E-2</v>
      </c>
      <c r="UX23" s="2">
        <v>1.2133124532087E-3</v>
      </c>
      <c r="UY23" s="2">
        <v>0</v>
      </c>
      <c r="UZ23" s="2">
        <v>0</v>
      </c>
      <c r="VA23" s="2">
        <v>0</v>
      </c>
      <c r="VB23" s="2">
        <v>0</v>
      </c>
      <c r="VC23" s="2">
        <v>4.8105966091140102E-2</v>
      </c>
      <c r="VD23" s="2">
        <v>0</v>
      </c>
      <c r="VE23" s="2">
        <v>6.2265912784665997E-3</v>
      </c>
      <c r="VF23" s="2">
        <v>0</v>
      </c>
      <c r="VG23" s="2">
        <v>0</v>
      </c>
      <c r="VH23" s="2">
        <v>0</v>
      </c>
      <c r="VI23" s="2">
        <v>0</v>
      </c>
      <c r="VJ23" s="2">
        <v>0</v>
      </c>
      <c r="VK23" s="2">
        <v>0</v>
      </c>
      <c r="VL23" s="2">
        <v>0</v>
      </c>
      <c r="VM23" s="2">
        <v>0</v>
      </c>
      <c r="VN23" s="2">
        <v>0</v>
      </c>
      <c r="VO23" s="2">
        <v>0</v>
      </c>
      <c r="VP23" s="2">
        <v>0</v>
      </c>
      <c r="VQ23" s="2">
        <v>0</v>
      </c>
      <c r="VR23" s="2">
        <v>0</v>
      </c>
      <c r="VS23" s="2">
        <v>0.80842276285895398</v>
      </c>
      <c r="VT23" s="2">
        <v>8.5622867362701499E-2</v>
      </c>
      <c r="VU23" s="2">
        <v>0</v>
      </c>
      <c r="VV23" s="2">
        <v>0</v>
      </c>
      <c r="VW23" s="2">
        <v>0</v>
      </c>
      <c r="VX23" s="2">
        <v>6.7490220080895398</v>
      </c>
      <c r="VY23" s="2">
        <v>3.82050444904666</v>
      </c>
      <c r="VZ23" s="2">
        <v>1.6146821631595301</v>
      </c>
      <c r="WA23" s="2">
        <v>0.19780958269326801</v>
      </c>
      <c r="WB23" s="2">
        <v>0</v>
      </c>
      <c r="WC23" s="2">
        <v>0.234433870815344</v>
      </c>
      <c r="WD23" s="2">
        <v>4.0849756334538998E-3</v>
      </c>
      <c r="WE23" s="2">
        <v>3.4128007400424598E-2</v>
      </c>
      <c r="WF23" s="2">
        <v>0</v>
      </c>
      <c r="WG23" s="2">
        <v>0</v>
      </c>
      <c r="WH23" s="2">
        <v>0</v>
      </c>
      <c r="WI23" s="2">
        <v>0</v>
      </c>
      <c r="WJ23" s="2">
        <v>6.9232471692062996E-3</v>
      </c>
      <c r="WK23" s="2">
        <v>0</v>
      </c>
      <c r="WL23" s="2">
        <v>0</v>
      </c>
      <c r="WM23" s="2">
        <v>0</v>
      </c>
      <c r="WN23" s="2">
        <v>0</v>
      </c>
      <c r="WO23" s="2">
        <v>23.0604826822698</v>
      </c>
      <c r="WP23" s="2">
        <v>0</v>
      </c>
      <c r="WQ23" s="2">
        <v>18.2695491487205</v>
      </c>
      <c r="WR23" s="2">
        <v>1.12182241582344E-2</v>
      </c>
      <c r="WS23" s="2">
        <v>3.0192644278882601</v>
      </c>
      <c r="WT23" s="2">
        <v>5.3272448654083503E-2</v>
      </c>
      <c r="WU23" s="2">
        <v>1.6454487810199701</v>
      </c>
      <c r="WV23" s="2">
        <v>0</v>
      </c>
      <c r="WW23" s="2">
        <v>0.30392999883833099</v>
      </c>
      <c r="WX23" s="2">
        <v>1.02761964744992</v>
      </c>
      <c r="WY23" s="2">
        <v>1.28473186139763</v>
      </c>
      <c r="WZ23" s="2">
        <v>3.8624966695638398E-2</v>
      </c>
      <c r="XA23" s="2">
        <v>12.7581549678549</v>
      </c>
      <c r="XB23" s="2">
        <v>0.22577952099549001</v>
      </c>
      <c r="XC23" s="2">
        <v>11.661750283138</v>
      </c>
      <c r="XD23" s="2">
        <v>3.2195617686900202</v>
      </c>
      <c r="XE23" s="2">
        <v>5.1585586604203701</v>
      </c>
      <c r="XF23" s="2">
        <v>0.404675526480751</v>
      </c>
      <c r="XG23" s="2">
        <v>0.68714378046448299</v>
      </c>
      <c r="XH23" s="2">
        <v>0</v>
      </c>
      <c r="XI23" s="2">
        <v>6.7776145551647002E-3</v>
      </c>
      <c r="XJ23" s="2">
        <v>0</v>
      </c>
      <c r="XK23" s="2">
        <v>7.3026081566886997E-3</v>
      </c>
      <c r="XL23" s="2">
        <v>0.34332538743705998</v>
      </c>
      <c r="XM23" s="2">
        <v>0</v>
      </c>
      <c r="XN23" s="2">
        <v>5.2640753910479998E-4</v>
      </c>
      <c r="XO23" s="2">
        <v>1.08988534343835E-2</v>
      </c>
      <c r="XP23" s="2">
        <v>9.1422545895914007E-3</v>
      </c>
      <c r="XQ23" s="2">
        <v>0</v>
      </c>
      <c r="XR23" s="2">
        <v>9.4978089177477996E-3</v>
      </c>
      <c r="XS23" s="2">
        <v>6.0633437424481001E-3</v>
      </c>
      <c r="XT23" s="2">
        <v>1.0971308957520701E-2</v>
      </c>
      <c r="XU23" s="2">
        <v>4.8861619541137699E-2</v>
      </c>
      <c r="XV23" s="2">
        <v>1.127625856923E-4</v>
      </c>
      <c r="XW23" s="75">
        <v>4.4111842473372397E-6</v>
      </c>
      <c r="XX23" s="2">
        <v>0</v>
      </c>
      <c r="XY23" s="2">
        <v>3.1351239675458102E-2</v>
      </c>
      <c r="XZ23" s="2">
        <v>0</v>
      </c>
      <c r="YA23" s="2">
        <v>1.7822120118233298E-2</v>
      </c>
      <c r="YB23" s="2">
        <v>0</v>
      </c>
      <c r="YC23" s="2">
        <v>0</v>
      </c>
      <c r="YD23" s="2">
        <v>0</v>
      </c>
      <c r="YE23" s="2">
        <v>0</v>
      </c>
      <c r="YF23" s="2">
        <v>0</v>
      </c>
      <c r="YG23" s="2">
        <v>2.31806268906984E-2</v>
      </c>
      <c r="YH23" s="2">
        <v>0</v>
      </c>
      <c r="YI23" s="2">
        <v>3.1484458759095E-3</v>
      </c>
      <c r="YJ23" s="2">
        <v>0</v>
      </c>
      <c r="YK23" s="2">
        <v>0</v>
      </c>
      <c r="YL23" s="2">
        <v>0</v>
      </c>
      <c r="YM23" s="2">
        <v>0</v>
      </c>
      <c r="YN23" s="2">
        <v>0</v>
      </c>
      <c r="YO23" s="2">
        <v>0</v>
      </c>
      <c r="YP23" s="2">
        <v>2.0861456796471998E-3</v>
      </c>
      <c r="YQ23" s="2">
        <v>2.1816326492199601E-2</v>
      </c>
      <c r="YR23" s="2">
        <v>0</v>
      </c>
      <c r="YS23" s="2">
        <v>5.8501156749559996E-4</v>
      </c>
      <c r="YT23" s="75">
        <v>1.8494449003126799E-5</v>
      </c>
      <c r="YU23" s="2">
        <v>1.89137347266288E-2</v>
      </c>
      <c r="YV23" s="2">
        <v>1.24479940907695E-2</v>
      </c>
      <c r="YW23" s="2">
        <v>3.3896005543484001E-3</v>
      </c>
      <c r="YX23" s="2">
        <v>5.5558868758059997E-4</v>
      </c>
      <c r="YY23" s="2">
        <v>1.6469838573605E-3</v>
      </c>
      <c r="YZ23" s="2">
        <v>2.0515845912051E-3</v>
      </c>
      <c r="ZA23" s="2">
        <v>2.9570711452330499E-2</v>
      </c>
      <c r="ZB23" s="2">
        <v>3.4201462576806999E-3</v>
      </c>
      <c r="ZC23" s="2">
        <v>6.0211334950652597E-2</v>
      </c>
      <c r="ZD23" s="2">
        <v>8.6227561081874994E-3</v>
      </c>
      <c r="ZE23" s="2">
        <v>1.6426557814950001E-4</v>
      </c>
      <c r="ZF23" s="2">
        <v>0</v>
      </c>
      <c r="ZG23" s="2">
        <v>0</v>
      </c>
      <c r="ZH23" s="2">
        <v>0</v>
      </c>
      <c r="ZI23" s="2">
        <v>0</v>
      </c>
      <c r="ZJ23" s="2">
        <v>0</v>
      </c>
      <c r="ZK23" s="2">
        <v>0</v>
      </c>
      <c r="ZL23" s="2">
        <v>0</v>
      </c>
      <c r="ZM23" s="2">
        <v>3.7804408636650001E-4</v>
      </c>
      <c r="ZN23" s="2">
        <v>2.5402910290900002E-4</v>
      </c>
      <c r="ZO23" s="2">
        <v>9.0413595001593006</v>
      </c>
      <c r="ZP23" s="2">
        <v>0.139059788535144</v>
      </c>
      <c r="ZQ23" s="2">
        <v>0</v>
      </c>
      <c r="ZR23" s="2">
        <v>0</v>
      </c>
      <c r="ZS23" s="2">
        <v>2.910656922978E-4</v>
      </c>
      <c r="ZT23" s="2">
        <v>0</v>
      </c>
      <c r="ZU23" s="2">
        <v>0</v>
      </c>
      <c r="ZV23" s="2">
        <v>0</v>
      </c>
      <c r="ZW23" s="2">
        <v>0</v>
      </c>
      <c r="ZX23" s="2">
        <v>1.5878506162488999</v>
      </c>
      <c r="ZY23" s="2">
        <v>0</v>
      </c>
      <c r="ZZ23" s="2">
        <v>2.4468074600450401E-2</v>
      </c>
      <c r="AAA23" s="2">
        <v>0</v>
      </c>
      <c r="AAB23" s="75">
        <v>1.0664624959560001E-5</v>
      </c>
      <c r="AAC23" s="2">
        <v>0.13192967014965501</v>
      </c>
      <c r="AAD23" s="2">
        <v>1.4073524050367001E-3</v>
      </c>
      <c r="AAE23" s="2">
        <v>6.0592918093218002E-3</v>
      </c>
      <c r="AAF23" s="2">
        <v>0</v>
      </c>
      <c r="AAG23" s="2">
        <v>5.0546693343139998E-4</v>
      </c>
      <c r="AAH23" s="2">
        <v>0</v>
      </c>
      <c r="AAI23" s="2">
        <v>0.256704260389096</v>
      </c>
      <c r="AAJ23" s="2">
        <v>0</v>
      </c>
      <c r="AAK23" s="2">
        <v>2.0219797469639901E-2</v>
      </c>
      <c r="AAL23" s="2">
        <v>0</v>
      </c>
      <c r="AAM23" s="75">
        <v>9.9005348575952507E-6</v>
      </c>
      <c r="AAN23" s="2">
        <v>5.3285153589813297E-2</v>
      </c>
      <c r="AAO23" s="2">
        <v>5.5771092565977398E-2</v>
      </c>
      <c r="AAP23" s="2">
        <v>0</v>
      </c>
      <c r="AAQ23" s="2">
        <v>7.1337733708541198E-2</v>
      </c>
      <c r="AAR23" s="2">
        <v>1.2656257610943999</v>
      </c>
      <c r="AAS23" s="2">
        <v>0.32296871205643002</v>
      </c>
      <c r="AAT23" s="2">
        <v>1.8076058234727901</v>
      </c>
      <c r="AAU23" s="2">
        <v>1.85609472954959</v>
      </c>
      <c r="AAV23" s="2">
        <v>1.2530195738311E-2</v>
      </c>
      <c r="AAW23" s="2">
        <v>0</v>
      </c>
      <c r="AAX23" s="2">
        <v>4.4122707222659999E-3</v>
      </c>
      <c r="AAY23" s="2">
        <v>2.4220160172332101E-2</v>
      </c>
      <c r="AAZ23" s="2">
        <v>0.135370167711477</v>
      </c>
      <c r="ABA23" s="2">
        <v>4.0698517539298996E-3</v>
      </c>
      <c r="ABB23" s="2">
        <v>0.28292812052820199</v>
      </c>
      <c r="ABC23" s="2">
        <v>5.0557059424245002E-3</v>
      </c>
      <c r="ABD23" s="2">
        <v>0.26714283742634598</v>
      </c>
      <c r="ABE23" s="2">
        <v>2.3723086716663299E-2</v>
      </c>
      <c r="ABF23" s="2">
        <v>0</v>
      </c>
      <c r="ABG23" s="2">
        <v>0</v>
      </c>
      <c r="ABH23" s="2">
        <v>0</v>
      </c>
      <c r="ABI23" s="2">
        <v>0</v>
      </c>
      <c r="ABJ23" s="2">
        <v>0</v>
      </c>
      <c r="ABK23" s="2">
        <v>0</v>
      </c>
      <c r="ABL23" s="2">
        <v>0</v>
      </c>
      <c r="ABM23" s="2">
        <v>0</v>
      </c>
      <c r="ABN23" s="2">
        <v>0</v>
      </c>
      <c r="ABO23" s="2">
        <v>0</v>
      </c>
      <c r="ABP23" s="2">
        <v>8.08886945089035E-2</v>
      </c>
      <c r="ABQ23" s="2">
        <v>0.17975265446423</v>
      </c>
      <c r="ABR23" s="2">
        <v>8.08886945089035E-2</v>
      </c>
      <c r="ABS23" s="2">
        <v>5.6172704520070999E-3</v>
      </c>
      <c r="ABT23" s="2">
        <v>3.8112920409715201E-2</v>
      </c>
      <c r="ABU23" s="2">
        <v>9.3414020612046997E-3</v>
      </c>
      <c r="ABV23" s="2">
        <v>0.49555154073270102</v>
      </c>
      <c r="ABW23" s="2">
        <v>0.49555154073270102</v>
      </c>
      <c r="ABX23" s="2">
        <v>0.507760263908554</v>
      </c>
      <c r="ABY23" s="2">
        <v>0.507760263908554</v>
      </c>
      <c r="ABZ23" s="2">
        <v>9.2293061824530002E-3</v>
      </c>
      <c r="ACA23" s="2">
        <v>7.7617942717599997E-4</v>
      </c>
      <c r="ACB23" s="2">
        <v>4.2653730085259999E-4</v>
      </c>
      <c r="ACC23" s="2">
        <v>5.7663843881120003E-4</v>
      </c>
      <c r="ACD23" s="2">
        <v>0</v>
      </c>
      <c r="ACE23" s="2">
        <v>0</v>
      </c>
      <c r="ACF23" s="2">
        <v>0</v>
      </c>
      <c r="ACG23" s="2">
        <v>0</v>
      </c>
      <c r="ACH23" s="2">
        <v>2.7757765713129999E-4</v>
      </c>
      <c r="ACI23" s="2">
        <v>0</v>
      </c>
      <c r="ACJ23" s="2">
        <v>0</v>
      </c>
      <c r="ACK23" s="75">
        <v>2.3398398623082898E-5</v>
      </c>
      <c r="ACL23" s="2">
        <v>0</v>
      </c>
      <c r="ACM23" s="2">
        <v>0</v>
      </c>
      <c r="ACN23" s="2">
        <v>0</v>
      </c>
      <c r="ACO23" s="2">
        <v>0</v>
      </c>
      <c r="ACP23" s="2">
        <v>0</v>
      </c>
      <c r="ACQ23" s="2">
        <v>6.8874870385100602</v>
      </c>
      <c r="ACR23" s="2">
        <v>0</v>
      </c>
      <c r="ACS23" s="2">
        <v>45.014919016696801</v>
      </c>
      <c r="ACT23" s="2">
        <v>9.4080050989282409</v>
      </c>
      <c r="ACU23" s="2">
        <v>-136.35893194306999</v>
      </c>
      <c r="ACV23" s="2">
        <v>33.595054924753804</v>
      </c>
      <c r="ACW23" s="2">
        <v>31.299261508955802</v>
      </c>
      <c r="ACX23" s="2">
        <v>96.742532573574493</v>
      </c>
      <c r="ACY23" s="2">
        <v>3.0861745257981101</v>
      </c>
      <c r="ACZ23" s="2">
        <v>25.453363570200001</v>
      </c>
      <c r="ADA23" s="2">
        <v>41.525925906466199</v>
      </c>
      <c r="ADB23" s="2">
        <v>8.3360501268737792</v>
      </c>
      <c r="ADC23" s="2">
        <v>33.095865174786098</v>
      </c>
      <c r="ADD23" s="2">
        <v>6.7383746264272002</v>
      </c>
      <c r="ADE23" s="2">
        <v>16.107633989418499</v>
      </c>
      <c r="ADF23" s="2">
        <v>0</v>
      </c>
      <c r="ADG23" s="2">
        <v>19.640013030332401</v>
      </c>
      <c r="ADH23" s="2">
        <v>9.7276158671868291</v>
      </c>
      <c r="ADI23" s="2">
        <v>0</v>
      </c>
      <c r="ADJ23" s="2">
        <v>0</v>
      </c>
      <c r="ADK23" s="2">
        <v>0</v>
      </c>
      <c r="ADL23" s="2">
        <v>0</v>
      </c>
      <c r="ADM23" s="2">
        <v>10.528265014949399</v>
      </c>
      <c r="ADN23" s="2">
        <v>4.51261193504092</v>
      </c>
      <c r="ADO23" s="2">
        <v>4.5103673614948603</v>
      </c>
      <c r="ADP23" s="2">
        <v>2.0144044064186399</v>
      </c>
      <c r="ADQ23" s="2">
        <v>0.59705997266307098</v>
      </c>
      <c r="ADR23" s="2">
        <v>0.74373469689253702</v>
      </c>
      <c r="ADS23" s="2">
        <v>28.693896003223699</v>
      </c>
      <c r="ADT23" s="2">
        <v>13.007775576884599</v>
      </c>
      <c r="ADU23" s="2">
        <v>66.814721354095894</v>
      </c>
      <c r="ADV23" s="2">
        <v>6.6660728920813304</v>
      </c>
      <c r="ADW23" s="2">
        <v>0.68769767748355404</v>
      </c>
      <c r="ADX23" s="2">
        <v>0</v>
      </c>
      <c r="ADY23" s="2">
        <v>0</v>
      </c>
      <c r="ADZ23" s="2">
        <v>0</v>
      </c>
      <c r="AEA23" s="2">
        <v>0</v>
      </c>
      <c r="AEB23" s="2">
        <v>0</v>
      </c>
      <c r="AEC23" s="2">
        <v>0</v>
      </c>
      <c r="AED23" s="2">
        <v>0</v>
      </c>
      <c r="AEE23" s="2">
        <v>1.3462389262509999</v>
      </c>
      <c r="AEF23" s="2">
        <v>0.898514244472849</v>
      </c>
      <c r="AEG23" s="2">
        <v>141.02136006195201</v>
      </c>
      <c r="AEH23" s="2">
        <v>374.45290080099699</v>
      </c>
      <c r="AEI23" s="2">
        <v>0</v>
      </c>
      <c r="AEJ23" s="2">
        <v>253.59723152141299</v>
      </c>
      <c r="AEK23" s="2">
        <v>628.05013232241004</v>
      </c>
      <c r="AEL23" s="2">
        <v>0</v>
      </c>
      <c r="AEM23" s="2">
        <v>0.45606190904997002</v>
      </c>
      <c r="AEN23" s="2">
        <v>1.7196433523388399E-2</v>
      </c>
      <c r="AEO23" s="2">
        <v>0</v>
      </c>
      <c r="AEP23" s="2">
        <v>0.29635062076914398</v>
      </c>
      <c r="AEQ23" s="2">
        <v>0.342715938369555</v>
      </c>
      <c r="AER23" s="2">
        <v>4.6887336292923002E-3</v>
      </c>
      <c r="AES23" s="2">
        <v>0.33239711956600398</v>
      </c>
      <c r="AET23" s="2">
        <v>1.4494107549073501</v>
      </c>
      <c r="AEU23" s="2">
        <v>0</v>
      </c>
      <c r="AEV23" s="2">
        <v>50.957620578347601</v>
      </c>
      <c r="AEW23" s="2">
        <v>41.256598285085303</v>
      </c>
      <c r="AEX23" s="2">
        <v>21.026859803873599</v>
      </c>
      <c r="AEY23" s="2">
        <v>4.2993732394600901</v>
      </c>
      <c r="AEZ23" s="2">
        <v>5.4586265778781202</v>
      </c>
      <c r="AFA23" s="2">
        <v>6.7996016635312397</v>
      </c>
      <c r="AFB23" s="2">
        <v>157.30984423214099</v>
      </c>
      <c r="AFC23" s="2">
        <v>45.713039884480096</v>
      </c>
      <c r="AFD23" s="2">
        <v>218.31960793315301</v>
      </c>
      <c r="AFE23" s="2">
        <v>26.8288954032117</v>
      </c>
      <c r="AFF23" s="2">
        <v>1.43768707131735</v>
      </c>
      <c r="AFG23" s="2">
        <v>0</v>
      </c>
      <c r="AFH23" s="2">
        <v>0</v>
      </c>
      <c r="AFI23" s="2">
        <v>0</v>
      </c>
      <c r="AFJ23" s="2">
        <v>0</v>
      </c>
      <c r="AFK23" s="2">
        <v>0</v>
      </c>
      <c r="AFL23" s="2">
        <v>0</v>
      </c>
      <c r="AFM23" s="2">
        <v>0</v>
      </c>
      <c r="AFN23" s="2">
        <v>3.2299605603096002</v>
      </c>
      <c r="AFO23" s="2">
        <v>2.2217899810633099</v>
      </c>
      <c r="AFP23" s="2">
        <v>584.85950521385303</v>
      </c>
      <c r="AFQ23" s="2">
        <v>717.03544698480096</v>
      </c>
      <c r="AFR23" s="2">
        <v>0</v>
      </c>
      <c r="AFS23" s="2">
        <v>496.10243907612403</v>
      </c>
      <c r="AFT23" s="2">
        <v>1213.13788606093</v>
      </c>
      <c r="AFU23" s="2">
        <v>22.949076443793199</v>
      </c>
      <c r="AFV23" s="2">
        <v>0</v>
      </c>
      <c r="AFW23" s="2">
        <v>0</v>
      </c>
      <c r="AFX23" s="2">
        <v>22.949076443793199</v>
      </c>
      <c r="AFY23" s="2">
        <v>0</v>
      </c>
      <c r="AFZ23" s="2">
        <v>4.8124402966036897</v>
      </c>
      <c r="AGA23" s="2">
        <v>0.45606190904997002</v>
      </c>
      <c r="AGB23" s="2">
        <v>4.3563783875537201</v>
      </c>
      <c r="AGC23" s="2">
        <v>14.4870082197766</v>
      </c>
      <c r="AGD23" s="2">
        <v>0.40031720102700602</v>
      </c>
      <c r="AGE23" s="2">
        <v>3.8133654093897298</v>
      </c>
      <c r="AGF23" s="2">
        <v>1.7196433523388399E-2</v>
      </c>
      <c r="AGG23" s="2">
        <v>10.2557759859813</v>
      </c>
      <c r="AGH23" s="2">
        <v>0</v>
      </c>
      <c r="AGI23" s="2">
        <v>0</v>
      </c>
      <c r="AGJ23" s="2">
        <v>3.5318985518400001E-4</v>
      </c>
      <c r="AGK23" s="2">
        <v>17.337811894704899</v>
      </c>
      <c r="AGL23" s="2">
        <v>17.337811894704899</v>
      </c>
      <c r="AGM23" s="2">
        <v>0</v>
      </c>
      <c r="AGN23" s="2">
        <v>0</v>
      </c>
      <c r="AGO23" s="2">
        <v>0</v>
      </c>
      <c r="AGP23" s="2">
        <v>0.81760523204631597</v>
      </c>
      <c r="AGQ23" s="2">
        <v>0.52125461127717199</v>
      </c>
      <c r="AGR23" s="2">
        <v>0.29635062076914398</v>
      </c>
      <c r="AGS23" s="2">
        <v>0</v>
      </c>
      <c r="AGT23" s="2">
        <v>0</v>
      </c>
      <c r="AGU23" s="2">
        <v>179.737127343395</v>
      </c>
      <c r="AGV23" s="2">
        <v>3.4328692406083499</v>
      </c>
      <c r="AGW23" s="2">
        <v>52.800779856461098</v>
      </c>
      <c r="AGX23" s="2">
        <v>0.342715938369555</v>
      </c>
      <c r="AGY23" s="2">
        <v>123.159144089438</v>
      </c>
      <c r="AGZ23" s="2">
        <v>0</v>
      </c>
      <c r="AHA23" s="2">
        <v>0</v>
      </c>
      <c r="AHB23" s="2">
        <v>1.6182185174313001E-3</v>
      </c>
      <c r="AHC23" s="2">
        <v>3.1792226197249098</v>
      </c>
      <c r="AHD23" s="2">
        <v>6.5751634843625104E-2</v>
      </c>
      <c r="AHE23" s="2">
        <v>0.93285156670018698</v>
      </c>
      <c r="AHF23" s="2">
        <v>4.6887336292923002E-3</v>
      </c>
      <c r="AHG23" s="2">
        <v>2.17589968992149</v>
      </c>
      <c r="AHH23" s="2">
        <v>0</v>
      </c>
      <c r="AHI23" s="2">
        <v>0</v>
      </c>
      <c r="AHJ23" s="75">
        <v>3.0994630321684098E-5</v>
      </c>
      <c r="AHK23" s="2">
        <v>163.52431091860399</v>
      </c>
      <c r="AHL23" s="2">
        <v>4.6839867766185801</v>
      </c>
      <c r="AHM23" s="2">
        <v>59.495680664125103</v>
      </c>
      <c r="AHN23" s="2">
        <v>0.33239711956600398</v>
      </c>
      <c r="AHO23" s="2">
        <v>99.012246358294504</v>
      </c>
      <c r="AHP23" s="2">
        <v>0</v>
      </c>
      <c r="AHQ23" s="2">
        <v>0</v>
      </c>
      <c r="AHR23" s="2">
        <v>450.29347973909398</v>
      </c>
      <c r="AHS23" s="2">
        <v>43.448876770445601</v>
      </c>
      <c r="AHT23" s="2">
        <v>43.448876770445601</v>
      </c>
      <c r="AHU23" s="2">
        <v>0</v>
      </c>
      <c r="AHV23" s="2">
        <v>0</v>
      </c>
      <c r="AHW23" s="2">
        <v>0</v>
      </c>
      <c r="AHX23" s="2">
        <v>0</v>
      </c>
      <c r="AHY23" s="2">
        <v>0</v>
      </c>
      <c r="AHZ23" s="2">
        <v>0</v>
      </c>
      <c r="AIA23" s="2">
        <v>0</v>
      </c>
      <c r="AIB23" s="2">
        <v>0</v>
      </c>
      <c r="AIC23" s="2">
        <v>0</v>
      </c>
      <c r="AID23" s="2">
        <v>0</v>
      </c>
      <c r="AIE23" s="2">
        <v>0</v>
      </c>
      <c r="AIF23" s="2">
        <v>0</v>
      </c>
      <c r="AIG23" s="2">
        <v>0</v>
      </c>
      <c r="AIH23" s="2">
        <v>0</v>
      </c>
      <c r="AII23" s="2">
        <v>0</v>
      </c>
      <c r="AIJ23" s="2">
        <v>0</v>
      </c>
      <c r="AIK23" s="2">
        <v>0</v>
      </c>
      <c r="AIL23" s="2">
        <v>0</v>
      </c>
      <c r="AIM23" s="2">
        <v>0</v>
      </c>
      <c r="AIN23" s="2">
        <v>0</v>
      </c>
      <c r="AIO23" s="2">
        <v>0</v>
      </c>
      <c r="AIP23" s="2">
        <v>0</v>
      </c>
      <c r="AIQ23" s="2">
        <v>0</v>
      </c>
      <c r="AIR23" s="2">
        <v>0</v>
      </c>
      <c r="AIS23" s="2">
        <v>0</v>
      </c>
      <c r="AIT23" s="2">
        <v>0</v>
      </c>
      <c r="AIU23" s="2">
        <v>0</v>
      </c>
      <c r="AIV23" s="2">
        <v>0</v>
      </c>
      <c r="AIW23" s="2">
        <v>0.48233385242329402</v>
      </c>
      <c r="AIX23" s="2">
        <v>0</v>
      </c>
      <c r="AIY23" s="2">
        <v>170.56816442347801</v>
      </c>
      <c r="AIZ23" s="2">
        <v>0</v>
      </c>
      <c r="AJA23" s="2">
        <v>1664.86008029606</v>
      </c>
      <c r="AJB23" s="2">
        <v>117.033711984701</v>
      </c>
      <c r="AJC23" s="2">
        <v>122.08150699021201</v>
      </c>
      <c r="AJD23" s="2">
        <v>0</v>
      </c>
      <c r="AJE23" s="2">
        <v>6.8843359990998998</v>
      </c>
      <c r="AJF23" s="2">
        <v>0</v>
      </c>
      <c r="AJG23" s="2">
        <v>0</v>
      </c>
      <c r="AJH23" s="2">
        <v>0.21119998648319999</v>
      </c>
      <c r="AJI23" s="2">
        <v>0</v>
      </c>
      <c r="AJJ23" s="2">
        <v>519.07983625657403</v>
      </c>
      <c r="AJK23" s="2">
        <v>0</v>
      </c>
      <c r="AJL23" s="2">
        <v>0</v>
      </c>
      <c r="AJM23" s="2">
        <v>92.294262186249796</v>
      </c>
      <c r="AJN23" s="2">
        <v>0</v>
      </c>
      <c r="AJO23" s="2">
        <v>15.247982820341701</v>
      </c>
      <c r="AJP23" s="2">
        <v>2.7348122618650201</v>
      </c>
      <c r="AJQ23" s="2">
        <v>751.34839204614502</v>
      </c>
      <c r="AJR23" s="2">
        <v>0.66505972591859497</v>
      </c>
      <c r="AJS23" s="2">
        <v>0</v>
      </c>
      <c r="AJT23" s="2">
        <v>0</v>
      </c>
      <c r="AJU23" s="2">
        <v>60.224241053417501</v>
      </c>
      <c r="AJV23" s="2">
        <v>68.249957451900201</v>
      </c>
      <c r="AJW23" s="2">
        <v>7.58332860576665</v>
      </c>
      <c r="AJX23" s="2">
        <v>0</v>
      </c>
      <c r="AJY23" s="2">
        <v>19.526946789503601</v>
      </c>
      <c r="AJZ23" s="2">
        <v>141.02136006195201</v>
      </c>
      <c r="AKA23" s="2">
        <v>13.4488833900192</v>
      </c>
      <c r="AKB23" s="2">
        <v>15.202283740565299</v>
      </c>
      <c r="AKC23" s="2">
        <v>0</v>
      </c>
      <c r="AKD23" s="2">
        <v>0</v>
      </c>
      <c r="AKE23" s="2">
        <v>38.723794834011898</v>
      </c>
      <c r="AKF23" s="2">
        <v>0</v>
      </c>
      <c r="AKG23" s="2">
        <v>149.557285085963</v>
      </c>
      <c r="AKH23" s="2">
        <v>0</v>
      </c>
      <c r="AKI23" s="2">
        <v>0</v>
      </c>
      <c r="AKJ23" s="2">
        <v>70.943990789305005</v>
      </c>
      <c r="AKK23" s="2">
        <v>0</v>
      </c>
      <c r="AKL23" s="2">
        <v>0.37743341144777598</v>
      </c>
      <c r="AKM23" s="2">
        <v>0</v>
      </c>
      <c r="AKN23" s="2">
        <v>0</v>
      </c>
      <c r="AKO23" s="2">
        <v>0</v>
      </c>
      <c r="AKP23" s="2">
        <v>0</v>
      </c>
      <c r="AKQ23" s="2">
        <v>0</v>
      </c>
      <c r="AKR23" s="2">
        <v>83.848061531984598</v>
      </c>
      <c r="AKS23" s="2">
        <v>13.3998855109913</v>
      </c>
      <c r="AKT23" s="2">
        <v>0</v>
      </c>
      <c r="AKU23" s="2">
        <v>0</v>
      </c>
      <c r="AKV23" s="2">
        <v>119.331152710371</v>
      </c>
      <c r="AKW23" s="2">
        <v>628.05013232241004</v>
      </c>
      <c r="AKX23" s="2">
        <v>0</v>
      </c>
      <c r="AKY23" s="2">
        <v>14.9163940887964</v>
      </c>
      <c r="AKZ23" s="2">
        <v>0</v>
      </c>
      <c r="ALA23" s="2">
        <v>14.391305970857401</v>
      </c>
      <c r="ALB23" s="2">
        <v>0</v>
      </c>
      <c r="ALC23" s="2">
        <v>14.9163940887964</v>
      </c>
      <c r="ALD23" s="2">
        <v>324.28455983671802</v>
      </c>
      <c r="ALE23" s="2">
        <v>0</v>
      </c>
      <c r="ALF23" s="2">
        <v>0</v>
      </c>
      <c r="ALG23" s="2">
        <v>0</v>
      </c>
      <c r="ALH23" s="2">
        <v>0</v>
      </c>
      <c r="ALI23" s="2">
        <v>0</v>
      </c>
      <c r="ALJ23" s="2">
        <v>0</v>
      </c>
      <c r="ALK23" s="2">
        <v>0</v>
      </c>
      <c r="ALL23" s="2">
        <v>0</v>
      </c>
      <c r="ALM23" s="2">
        <v>0</v>
      </c>
      <c r="ALN23" s="2">
        <v>8.5829248530975502</v>
      </c>
      <c r="ALO23" s="2">
        <v>0</v>
      </c>
    </row>
    <row r="24" spans="1:1003" ht="15.75" customHeight="1" x14ac:dyDescent="0.15">
      <c r="A24" s="2">
        <v>45045</v>
      </c>
      <c r="B24" s="2">
        <v>3010</v>
      </c>
      <c r="C24" s="2" t="s">
        <v>24</v>
      </c>
      <c r="D24" s="2" t="s">
        <v>66</v>
      </c>
      <c r="E24" s="2" t="s">
        <v>1261</v>
      </c>
      <c r="F24" s="2">
        <v>15</v>
      </c>
      <c r="G24" s="2">
        <v>540364.79648582102</v>
      </c>
      <c r="H24" s="2">
        <v>737199.04992831603</v>
      </c>
      <c r="I24" s="2">
        <v>41660.673351077203</v>
      </c>
      <c r="J24" s="2">
        <v>363523.93966332002</v>
      </c>
      <c r="K24" s="2">
        <v>1441.1767802655399</v>
      </c>
      <c r="L24" s="2">
        <v>4070.76608878149</v>
      </c>
      <c r="M24" s="2">
        <v>133234.97885852799</v>
      </c>
      <c r="N24" s="2">
        <v>45838.015192063198</v>
      </c>
      <c r="O24" s="2">
        <v>238398.834710981</v>
      </c>
      <c r="P24" s="2">
        <v>343253.15596793802</v>
      </c>
      <c r="Q24" s="2">
        <v>65436.4343423674</v>
      </c>
      <c r="R24" s="2">
        <v>394393.89842472703</v>
      </c>
      <c r="S24" s="2">
        <v>111749.17568235801</v>
      </c>
      <c r="T24" s="2">
        <v>51678.999205654</v>
      </c>
      <c r="U24" s="2">
        <v>2968885.8962708898</v>
      </c>
      <c r="V24" s="2">
        <v>884.37774668724398</v>
      </c>
      <c r="W24" s="2">
        <v>1140.20462686778</v>
      </c>
      <c r="X24" s="2">
        <v>0</v>
      </c>
      <c r="Y24" s="2">
        <v>8179.4379735234197</v>
      </c>
      <c r="Z24" s="2">
        <v>9919.1184040836306</v>
      </c>
      <c r="AA24" s="2">
        <v>11599.212426493399</v>
      </c>
      <c r="AB24" s="2">
        <v>9364.5146883353791</v>
      </c>
      <c r="AC24" s="2">
        <v>1003.0029512052</v>
      </c>
      <c r="AD24" s="2">
        <v>7015.0009814627801</v>
      </c>
      <c r="AE24" s="2">
        <v>2574.12940699519</v>
      </c>
      <c r="AF24" s="2">
        <v>23497.7283690523</v>
      </c>
      <c r="AG24" s="2">
        <v>2109.03567536635</v>
      </c>
      <c r="AH24" s="2">
        <v>1214844.8638234499</v>
      </c>
      <c r="AI24" s="2">
        <v>979.72453989131702</v>
      </c>
      <c r="AJ24" s="2">
        <v>0</v>
      </c>
      <c r="AK24" s="2">
        <v>5726.75131444201</v>
      </c>
      <c r="AL24" s="2">
        <v>3711.4902283250799</v>
      </c>
      <c r="AM24" s="2">
        <v>5040.3680324232</v>
      </c>
      <c r="AN24" s="2">
        <v>1151.93694904115</v>
      </c>
      <c r="AO24" s="2">
        <v>0</v>
      </c>
      <c r="AP24" s="2">
        <v>2571.6031382608398</v>
      </c>
      <c r="AQ24" s="2">
        <v>2206.8184913023501</v>
      </c>
      <c r="AR24" s="2">
        <v>28572.419725052601</v>
      </c>
      <c r="AS24" s="2">
        <v>841.80888320075201</v>
      </c>
      <c r="AT24" s="2">
        <v>7840.9892829052096</v>
      </c>
      <c r="AU24" s="2">
        <v>241875.77249902199</v>
      </c>
      <c r="AV24" s="2">
        <v>0</v>
      </c>
      <c r="AW24" s="2">
        <v>3070.78532547744</v>
      </c>
      <c r="AX24" s="2">
        <v>1716.2274481967299</v>
      </c>
      <c r="AY24" s="2">
        <v>1384.62697912356</v>
      </c>
      <c r="AZ24" s="2">
        <v>410.01167268445499</v>
      </c>
      <c r="BA24" s="2">
        <v>0</v>
      </c>
      <c r="BB24" s="2">
        <v>374.22769066509102</v>
      </c>
      <c r="BC24" s="2">
        <v>12933.742442799399</v>
      </c>
      <c r="BD24" s="2">
        <v>88341.942629425597</v>
      </c>
      <c r="BE24" s="2">
        <v>15073.0778568931</v>
      </c>
      <c r="BF24" s="2">
        <v>1796.12136910851</v>
      </c>
      <c r="BG24" s="2">
        <v>2287.01984386104</v>
      </c>
      <c r="BH24" s="2">
        <v>58318571.747527502</v>
      </c>
      <c r="BI24" s="2">
        <v>13859.800127505499</v>
      </c>
      <c r="BJ24" s="2">
        <v>14379.8170579079</v>
      </c>
      <c r="BK24" s="2">
        <v>23637.208418410999</v>
      </c>
      <c r="BL24" s="2">
        <v>865.863225425314</v>
      </c>
      <c r="BM24" s="2">
        <v>0</v>
      </c>
      <c r="BN24" s="2">
        <v>12157.0362245671</v>
      </c>
      <c r="BO24" s="2">
        <v>4285.9985057461099</v>
      </c>
      <c r="BP24" s="2">
        <v>151210.522224146</v>
      </c>
      <c r="BQ24" s="2">
        <v>9181.74930740942</v>
      </c>
      <c r="BR24" s="2">
        <v>1788.83631789935</v>
      </c>
      <c r="BS24" s="2">
        <v>1590.62813484049</v>
      </c>
      <c r="BT24" s="2">
        <v>0</v>
      </c>
      <c r="BU24" s="2">
        <v>14411530.6124538</v>
      </c>
      <c r="BV24" s="2">
        <v>20828.629328659401</v>
      </c>
      <c r="BW24" s="2">
        <v>73487.9765258525</v>
      </c>
      <c r="BX24" s="2">
        <v>20277.238938627201</v>
      </c>
      <c r="BY24" s="2">
        <v>883.52247736408697</v>
      </c>
      <c r="BZ24" s="2">
        <v>19286.516932135499</v>
      </c>
      <c r="CA24" s="2">
        <v>3885.4242613576698</v>
      </c>
      <c r="CB24" s="2">
        <v>310284.25359265902</v>
      </c>
      <c r="CC24" s="2">
        <v>15166.379643463</v>
      </c>
      <c r="CD24" s="2">
        <v>1824.75150929851</v>
      </c>
      <c r="CE24" s="2">
        <v>1724.29720696715</v>
      </c>
      <c r="CF24" s="2">
        <v>0</v>
      </c>
      <c r="CG24" s="2">
        <v>35276.475337973701</v>
      </c>
      <c r="CH24" s="2">
        <v>22318547.158517499</v>
      </c>
      <c r="CI24" s="2">
        <v>161933.89721755899</v>
      </c>
      <c r="CJ24" s="2">
        <v>42784.398594912702</v>
      </c>
      <c r="CK24" s="2">
        <v>2634.1990192111498</v>
      </c>
      <c r="CL24" s="2">
        <v>44693.775899636799</v>
      </c>
      <c r="CM24" s="2">
        <v>4246.0791636367503</v>
      </c>
      <c r="CN24" s="2">
        <v>398608.83454126399</v>
      </c>
      <c r="CO24" s="2">
        <v>13451.1799787572</v>
      </c>
      <c r="CP24" s="2">
        <v>1644.6152350720599</v>
      </c>
      <c r="CQ24" s="2">
        <v>1427.57416242251</v>
      </c>
      <c r="CR24" s="2">
        <v>0</v>
      </c>
      <c r="CS24" s="2">
        <v>27804.753872915298</v>
      </c>
      <c r="CT24" s="2">
        <v>157770.45167319701</v>
      </c>
      <c r="CU24" s="2">
        <v>14330085.124639099</v>
      </c>
      <c r="CV24" s="2">
        <v>37710.939052350797</v>
      </c>
      <c r="CW24" s="2">
        <v>2811.59528158586</v>
      </c>
      <c r="CX24" s="2">
        <v>152441.349609047</v>
      </c>
      <c r="CY24" s="2">
        <v>3546.3756759164098</v>
      </c>
      <c r="CZ24" s="2">
        <v>144149.77959501301</v>
      </c>
      <c r="DA24" s="2">
        <v>6735.5622620252498</v>
      </c>
      <c r="DB24" s="2">
        <v>388.481116533293</v>
      </c>
      <c r="DC24" s="2">
        <v>1115.64700760818</v>
      </c>
      <c r="DD24" s="2">
        <v>0</v>
      </c>
      <c r="DE24" s="2">
        <v>9476.2006430416805</v>
      </c>
      <c r="DF24" s="2">
        <v>81788.033784749496</v>
      </c>
      <c r="DG24" s="2">
        <v>15402.676672093299</v>
      </c>
      <c r="DH24" s="2">
        <v>3541836.72457672</v>
      </c>
      <c r="DI24" s="2">
        <v>1993.6440326299</v>
      </c>
      <c r="DJ24" s="2">
        <v>24742.738240497401</v>
      </c>
      <c r="DK24" s="2">
        <v>2506.7958358343999</v>
      </c>
      <c r="DL24" s="2">
        <v>3978.7941190886199</v>
      </c>
      <c r="DM24" s="2">
        <v>0</v>
      </c>
      <c r="DN24" s="2">
        <v>0</v>
      </c>
      <c r="DO24" s="2">
        <v>213.24076884066901</v>
      </c>
      <c r="DP24" s="2">
        <v>0</v>
      </c>
      <c r="DQ24" s="2">
        <v>0</v>
      </c>
      <c r="DR24" s="2">
        <v>0</v>
      </c>
      <c r="DS24" s="2">
        <v>0</v>
      </c>
      <c r="DT24" s="2">
        <v>1413.2199804095801</v>
      </c>
      <c r="DU24" s="2">
        <v>552449.09466592595</v>
      </c>
      <c r="DV24" s="2">
        <v>1261.6010099566899</v>
      </c>
      <c r="DW24" s="2">
        <v>1090.7323598816799</v>
      </c>
      <c r="DX24" s="2">
        <v>221010.718609793</v>
      </c>
      <c r="DY24" s="2">
        <v>11469.378921633401</v>
      </c>
      <c r="DZ24" s="2">
        <v>1214.7618242052399</v>
      </c>
      <c r="EA24" s="2">
        <v>1437.22471232064</v>
      </c>
      <c r="EB24" s="2">
        <v>0</v>
      </c>
      <c r="EC24" s="2">
        <v>22239.5110482606</v>
      </c>
      <c r="ED24" s="2">
        <v>100190.208310113</v>
      </c>
      <c r="EE24" s="2">
        <v>54202.844366899</v>
      </c>
      <c r="EF24" s="2">
        <v>23970.190360569199</v>
      </c>
      <c r="EG24" s="2">
        <v>2806.3943303821902</v>
      </c>
      <c r="EH24" s="2">
        <v>8813816.1873789802</v>
      </c>
      <c r="EI24" s="2">
        <v>3480.2047354093902</v>
      </c>
      <c r="EJ24" s="2">
        <v>40490.235868582902</v>
      </c>
      <c r="EK24" s="2">
        <v>1307.93670739851</v>
      </c>
      <c r="EL24" s="2">
        <v>10927.1823468974</v>
      </c>
      <c r="EM24" s="2">
        <v>17199.843439077002</v>
      </c>
      <c r="EN24" s="2">
        <v>0</v>
      </c>
      <c r="EO24" s="2">
        <v>4892.0340146388999</v>
      </c>
      <c r="EP24" s="2">
        <v>2745.8070974155698</v>
      </c>
      <c r="EQ24" s="2">
        <v>2216.70088625265</v>
      </c>
      <c r="ER24" s="2">
        <v>626.19998000715896</v>
      </c>
      <c r="ES24" s="2">
        <v>0</v>
      </c>
      <c r="ET24" s="2">
        <v>574.53139689572697</v>
      </c>
      <c r="EU24" s="2">
        <v>347732.58916739502</v>
      </c>
      <c r="EV24" s="2">
        <v>75336.109236146993</v>
      </c>
      <c r="EW24" s="2">
        <v>28310.116748606801</v>
      </c>
      <c r="EX24" s="2">
        <v>29115.404442696799</v>
      </c>
      <c r="EY24" s="2">
        <v>0</v>
      </c>
      <c r="EZ24" s="2">
        <v>130525.749657778</v>
      </c>
      <c r="FA24" s="2">
        <v>393049.783332647</v>
      </c>
      <c r="FB24" s="2">
        <v>348905.51152510801</v>
      </c>
      <c r="FC24" s="2">
        <v>138574.51344236301</v>
      </c>
      <c r="FD24" s="2">
        <v>12132.358092378399</v>
      </c>
      <c r="FE24" s="2">
        <v>265118.38112312497</v>
      </c>
      <c r="FF24" s="2">
        <v>40756.300878879403</v>
      </c>
      <c r="FG24" s="2">
        <v>3020564.8954765401</v>
      </c>
      <c r="FH24" s="2">
        <v>1238342.5921925099</v>
      </c>
      <c r="FI24" s="2">
        <v>270448.19222407503</v>
      </c>
      <c r="FJ24" s="2">
        <v>58406913.690156899</v>
      </c>
      <c r="FK24" s="2">
        <v>14562741.1346779</v>
      </c>
      <c r="FL24" s="2">
        <v>22628831.412110198</v>
      </c>
      <c r="FM24" s="2">
        <v>1046994.33812418</v>
      </c>
      <c r="FN24" s="2">
        <v>14728693.959180299</v>
      </c>
      <c r="FO24" s="2">
        <v>3685986.50417173</v>
      </c>
      <c r="FP24" s="2">
        <v>556427.88878501498</v>
      </c>
      <c r="FQ24" s="2">
        <v>9034826.9059887696</v>
      </c>
      <c r="FR24" s="2">
        <v>388222.82503597799</v>
      </c>
      <c r="FS24" s="2">
        <v>2618306.9745511301</v>
      </c>
      <c r="FT24" s="2">
        <v>1752856.31955269</v>
      </c>
      <c r="FU24" s="2">
        <v>570082.58576179505</v>
      </c>
      <c r="FV24" s="2">
        <v>161237593762.61401</v>
      </c>
      <c r="FW24" s="2">
        <v>18451096172.166901</v>
      </c>
      <c r="FX24" s="2">
        <v>886073.10780518001</v>
      </c>
      <c r="FY24" s="2">
        <v>2404940.16522235</v>
      </c>
      <c r="FZ24" s="2">
        <v>112444.782614916</v>
      </c>
      <c r="GA24" s="2">
        <v>5979257.5256878203</v>
      </c>
      <c r="GB24" s="2">
        <v>4063.8749212723901</v>
      </c>
      <c r="GC24" s="2">
        <v>13668.751428093299</v>
      </c>
      <c r="GD24" s="2">
        <v>588337.14269590203</v>
      </c>
      <c r="GE24" s="2">
        <v>661485.43155545904</v>
      </c>
      <c r="GF24" s="2">
        <v>502815.297332238</v>
      </c>
      <c r="GG24" s="2">
        <v>3523274.4181071501</v>
      </c>
      <c r="GH24" s="2">
        <v>10593831.3519664</v>
      </c>
      <c r="GI24" s="2">
        <v>5503321.2280353997</v>
      </c>
      <c r="GJ24" s="2">
        <v>2805202.5513494899</v>
      </c>
      <c r="GK24" s="2">
        <v>0</v>
      </c>
      <c r="GL24" s="2">
        <v>6121392.3412110005</v>
      </c>
      <c r="GM24" s="2">
        <v>6786338.6216878695</v>
      </c>
      <c r="GN24" s="2">
        <v>74016.626974807601</v>
      </c>
      <c r="GO24" s="2">
        <v>2247141.5706406301</v>
      </c>
      <c r="GP24" s="2">
        <v>917595.59753116604</v>
      </c>
      <c r="GQ24" s="2">
        <v>882083.24430491705</v>
      </c>
      <c r="GR24" s="2">
        <v>4130717.72552924</v>
      </c>
      <c r="GS24" s="2">
        <v>15169833.997957099</v>
      </c>
      <c r="GT24" s="2">
        <v>235.63246600316401</v>
      </c>
      <c r="GU24" s="2">
        <v>24.387443822248901</v>
      </c>
      <c r="GV24" s="2">
        <v>113.037588794893</v>
      </c>
      <c r="GW24" s="2">
        <v>122.594877208271</v>
      </c>
      <c r="GX24" s="2">
        <v>72.644248164659402</v>
      </c>
      <c r="GY24" s="2">
        <v>0</v>
      </c>
      <c r="GZ24" s="2">
        <v>0</v>
      </c>
      <c r="HA24" s="2">
        <v>0</v>
      </c>
      <c r="HB24" s="2">
        <v>0</v>
      </c>
      <c r="HC24" s="2">
        <v>0.28502497090747297</v>
      </c>
      <c r="HD24" s="2">
        <v>0</v>
      </c>
      <c r="HE24" s="2">
        <v>0.10603427479486301</v>
      </c>
      <c r="HF24" s="2">
        <v>0.10603427479486301</v>
      </c>
      <c r="HG24" s="2">
        <v>0</v>
      </c>
      <c r="HH24" s="2">
        <v>0</v>
      </c>
      <c r="HI24" s="2">
        <v>0</v>
      </c>
      <c r="HJ24" s="2">
        <v>0</v>
      </c>
      <c r="HK24" s="2">
        <v>0</v>
      </c>
      <c r="HL24" s="2">
        <v>1.78565269174417E-2</v>
      </c>
      <c r="HM24" s="2">
        <v>1.78565269174417E-2</v>
      </c>
      <c r="HN24" s="2">
        <v>0</v>
      </c>
      <c r="HO24" s="2">
        <v>0</v>
      </c>
      <c r="HP24" s="2">
        <v>0</v>
      </c>
      <c r="HQ24" s="2">
        <v>0</v>
      </c>
      <c r="HR24" s="2">
        <v>0</v>
      </c>
      <c r="HS24" s="75">
        <v>3.9939231241926899E-9</v>
      </c>
      <c r="HT24" s="2">
        <v>1.2146928719853799E-2</v>
      </c>
      <c r="HU24" s="2">
        <v>0</v>
      </c>
      <c r="HV24" s="2">
        <v>0</v>
      </c>
      <c r="HW24" s="75">
        <v>2.3394404699958698E-5</v>
      </c>
      <c r="HX24" s="2">
        <v>0</v>
      </c>
      <c r="HY24" s="2">
        <v>0</v>
      </c>
      <c r="HZ24" s="2">
        <v>0</v>
      </c>
      <c r="IA24" s="2">
        <v>0</v>
      </c>
      <c r="IB24" s="2">
        <v>0</v>
      </c>
      <c r="IC24" s="2">
        <v>0</v>
      </c>
      <c r="ID24" s="2">
        <v>0</v>
      </c>
      <c r="IE24" s="2">
        <v>0</v>
      </c>
      <c r="IF24" s="2">
        <v>0</v>
      </c>
      <c r="IG24" s="2">
        <v>9.5902117961131003E-3</v>
      </c>
      <c r="IH24" s="2">
        <v>0</v>
      </c>
      <c r="II24" s="2">
        <v>6.7776145551647002E-3</v>
      </c>
      <c r="IJ24" s="2">
        <v>0</v>
      </c>
      <c r="IK24" s="2">
        <v>0</v>
      </c>
      <c r="IL24" s="2">
        <v>0</v>
      </c>
      <c r="IM24" s="2">
        <v>0</v>
      </c>
      <c r="IN24" s="2">
        <v>0</v>
      </c>
      <c r="IO24" s="2">
        <v>0</v>
      </c>
      <c r="IP24" s="2">
        <v>0</v>
      </c>
      <c r="IQ24" s="2">
        <v>1.50814864535108</v>
      </c>
      <c r="IR24" s="2">
        <v>2.8786262294262802E-2</v>
      </c>
      <c r="IS24" s="2">
        <v>0</v>
      </c>
      <c r="IT24" s="2">
        <v>2.1186836021730001E-4</v>
      </c>
      <c r="IU24" s="2">
        <v>5.4038612285542999E-3</v>
      </c>
      <c r="IV24" s="2">
        <v>4.4312573278197003E-3</v>
      </c>
      <c r="IW24" s="2">
        <v>0</v>
      </c>
      <c r="IX24" s="2">
        <v>1.4487696602190001E-2</v>
      </c>
      <c r="IY24" s="2">
        <v>9.0495911998806008E-3</v>
      </c>
      <c r="IZ24" s="2">
        <v>1.2181633274269301E-2</v>
      </c>
      <c r="JA24" s="2">
        <v>7.7097706343819197E-2</v>
      </c>
      <c r="JB24" s="2">
        <v>1.790366757213E-4</v>
      </c>
      <c r="JC24" s="75">
        <v>4.50813335167432E-6</v>
      </c>
      <c r="JD24" s="2">
        <v>0</v>
      </c>
      <c r="JE24" s="2">
        <v>2.0130861316987E-3</v>
      </c>
      <c r="JF24" s="2">
        <v>0</v>
      </c>
      <c r="JG24" s="2">
        <v>9.8088979352872006E-3</v>
      </c>
      <c r="JH24" s="2">
        <v>0</v>
      </c>
      <c r="JI24" s="2">
        <v>0</v>
      </c>
      <c r="JJ24" s="2">
        <v>0</v>
      </c>
      <c r="JK24" s="2">
        <v>0</v>
      </c>
      <c r="JL24" s="2">
        <v>0</v>
      </c>
      <c r="JM24" s="2">
        <v>1.6016963385208902E-2</v>
      </c>
      <c r="JN24" s="2">
        <v>0</v>
      </c>
      <c r="JO24" s="2">
        <v>8.5152208510333796E-2</v>
      </c>
      <c r="JP24" s="2">
        <v>0</v>
      </c>
      <c r="JQ24" s="2">
        <v>0</v>
      </c>
      <c r="JR24" s="2">
        <v>0</v>
      </c>
      <c r="JS24" s="2">
        <v>0</v>
      </c>
      <c r="JT24" s="2">
        <v>0</v>
      </c>
      <c r="JU24" s="2">
        <v>0</v>
      </c>
      <c r="JV24" s="2">
        <v>1.1555088845912E-3</v>
      </c>
      <c r="JW24" s="2">
        <v>1.0815977199238699E-2</v>
      </c>
      <c r="JX24" s="2">
        <v>2.2012987050615398</v>
      </c>
      <c r="JY24" s="2">
        <v>4.4017377232496004</v>
      </c>
      <c r="JZ24" s="2">
        <v>0.27953713542876002</v>
      </c>
      <c r="KA24" s="2">
        <v>7.5455045630515999E-3</v>
      </c>
      <c r="KB24" s="2">
        <v>1.6295528919553799</v>
      </c>
      <c r="KC24" s="2">
        <v>0.40630047765751398</v>
      </c>
      <c r="KD24" s="2">
        <v>1.9157683421307799E-2</v>
      </c>
      <c r="KE24" s="2">
        <v>8.5670731893396999E-3</v>
      </c>
      <c r="KF24" s="2">
        <v>2.8444295020903002E-3</v>
      </c>
      <c r="KG24" s="2">
        <v>5.3915379525739998E-4</v>
      </c>
      <c r="KH24" s="2">
        <v>1.1335024056712E-3</v>
      </c>
      <c r="KI24" s="2">
        <v>1.4119604507210001E-3</v>
      </c>
      <c r="KJ24" s="2">
        <v>8.9960776355874992E-3</v>
      </c>
      <c r="KK24" s="2">
        <v>2.9184177711437998E-3</v>
      </c>
      <c r="KL24" s="2">
        <v>5.4871994817235897E-2</v>
      </c>
      <c r="KM24" s="2">
        <v>6.7752223925729004E-3</v>
      </c>
      <c r="KN24" s="2">
        <v>1.477823548179E-4</v>
      </c>
      <c r="KO24" s="2">
        <v>0</v>
      </c>
      <c r="KP24" s="2">
        <v>0</v>
      </c>
      <c r="KQ24" s="2">
        <v>0</v>
      </c>
      <c r="KR24" s="2">
        <v>0</v>
      </c>
      <c r="KS24" s="2">
        <v>0</v>
      </c>
      <c r="KT24" s="2">
        <v>0</v>
      </c>
      <c r="KU24" s="2">
        <v>0</v>
      </c>
      <c r="KV24" s="2">
        <v>3.4209548981779998E-4</v>
      </c>
      <c r="KW24" s="2">
        <v>2.269769534521E-4</v>
      </c>
      <c r="KX24" s="2">
        <v>2.8651382009193802E-2</v>
      </c>
      <c r="KY24" s="2">
        <v>2.71628474029127E-2</v>
      </c>
      <c r="KZ24" s="2">
        <v>0</v>
      </c>
      <c r="LA24" s="2">
        <v>8.9903385682706796E-2</v>
      </c>
      <c r="LB24" s="2">
        <v>0.96941180525608905</v>
      </c>
      <c r="LC24" s="2">
        <v>2.1927567640548E-3</v>
      </c>
      <c r="LD24" s="2">
        <v>0.14655789692729801</v>
      </c>
      <c r="LE24" s="2">
        <v>0</v>
      </c>
      <c r="LF24" s="2">
        <v>5.0536275678539995E-4</v>
      </c>
      <c r="LG24" s="2">
        <v>0</v>
      </c>
      <c r="LH24" s="2">
        <v>0.19621313778049901</v>
      </c>
      <c r="LI24" s="2">
        <v>0</v>
      </c>
      <c r="LJ24" s="2">
        <v>0.41300467221803999</v>
      </c>
      <c r="LK24" s="2">
        <v>0.16802573897089501</v>
      </c>
      <c r="LL24" s="75">
        <v>2.3819210870035101E-5</v>
      </c>
      <c r="LM24" s="2">
        <v>7.6909826722205699E-2</v>
      </c>
      <c r="LN24" s="2">
        <v>0</v>
      </c>
      <c r="LO24" s="2">
        <v>13.1824454157</v>
      </c>
      <c r="LP24" s="2">
        <v>8.8212338423999999</v>
      </c>
      <c r="LQ24" s="2">
        <v>0</v>
      </c>
      <c r="LR24" s="2">
        <v>0.37646457659999999</v>
      </c>
      <c r="LS24" s="2">
        <v>0.38237859540000002</v>
      </c>
      <c r="LT24" s="2">
        <v>0.18321762599999999</v>
      </c>
      <c r="LU24" s="2">
        <v>0.1126162575</v>
      </c>
      <c r="LV24" s="2">
        <v>2.3950072566</v>
      </c>
      <c r="LW24" s="2">
        <v>2.4883290513946901E-2</v>
      </c>
      <c r="LX24" s="2">
        <v>0</v>
      </c>
      <c r="LY24" s="2">
        <v>3.2437750487247098E-2</v>
      </c>
      <c r="LZ24" s="2">
        <v>3.2013961639090001E-4</v>
      </c>
      <c r="MA24" s="2">
        <v>0</v>
      </c>
      <c r="MB24" s="2">
        <v>1.6183444726247001E-3</v>
      </c>
      <c r="MC24" s="2">
        <v>7.1727873222807003E-3</v>
      </c>
      <c r="MD24" s="2">
        <v>2.0074585502283999E-3</v>
      </c>
      <c r="ME24" s="75">
        <v>6.0353465166727399E-5</v>
      </c>
      <c r="MF24" s="2">
        <v>8.3920374223566893E-2</v>
      </c>
      <c r="MG24" s="2">
        <v>1.4936370664576999E-3</v>
      </c>
      <c r="MH24" s="2">
        <v>6.5732321644247402E-2</v>
      </c>
      <c r="MI24" s="2">
        <v>8.4855656332679993E-3</v>
      </c>
      <c r="MJ24" s="2">
        <v>0</v>
      </c>
      <c r="MK24" s="2">
        <v>0</v>
      </c>
      <c r="ML24" s="2">
        <v>0</v>
      </c>
      <c r="MM24" s="2">
        <v>0</v>
      </c>
      <c r="MN24" s="2">
        <v>0</v>
      </c>
      <c r="MO24" s="2">
        <v>8.3157407125622994E-3</v>
      </c>
      <c r="MP24" s="2">
        <v>1.1087654283416499</v>
      </c>
      <c r="MQ24" s="2">
        <v>3.1745026891849097E-2</v>
      </c>
      <c r="MR24" s="2">
        <v>1.7360995732162201</v>
      </c>
      <c r="MS24" s="2">
        <v>1.4522236115774501</v>
      </c>
      <c r="MT24" s="2">
        <v>2.99149792899E-4</v>
      </c>
      <c r="MU24" s="2">
        <v>5.0316656594109996E-4</v>
      </c>
      <c r="MV24" s="75">
        <v>1.38253670093188E-5</v>
      </c>
      <c r="MW24" s="2">
        <v>1.5555027786865201E-2</v>
      </c>
      <c r="MX24" s="2">
        <v>1.3081690344471E-3</v>
      </c>
      <c r="MY24" s="2">
        <v>7.1888389394990002E-4</v>
      </c>
      <c r="MZ24" s="2">
        <v>0.15260252421206799</v>
      </c>
      <c r="NA24" s="2">
        <v>1.0432263546797</v>
      </c>
      <c r="NB24" s="2">
        <v>0.61666756202440598</v>
      </c>
      <c r="NC24" s="2">
        <v>0</v>
      </c>
      <c r="ND24" s="2">
        <v>0</v>
      </c>
      <c r="NE24" s="2">
        <v>3.8427942937611002E-2</v>
      </c>
      <c r="NF24" s="2">
        <v>0</v>
      </c>
      <c r="NG24" s="2">
        <v>5.1534320264089703E-2</v>
      </c>
      <c r="NH24" s="2">
        <v>0</v>
      </c>
      <c r="NI24" s="2">
        <v>0</v>
      </c>
      <c r="NJ24" s="2">
        <v>3.1571609299250902E-2</v>
      </c>
      <c r="NK24" s="2">
        <v>2.9423664322502398E-2</v>
      </c>
      <c r="NL24" s="2">
        <v>1.60026178887792E-2</v>
      </c>
      <c r="NM24" s="2">
        <v>2.55917676731491E-2</v>
      </c>
      <c r="NN24" s="2">
        <v>5.0203716703385801</v>
      </c>
      <c r="NO24" s="2">
        <v>2.9676209237971301</v>
      </c>
      <c r="NP24" s="2">
        <v>0</v>
      </c>
      <c r="NQ24" s="2">
        <v>0</v>
      </c>
      <c r="NR24" s="2">
        <v>0.18492875990714699</v>
      </c>
      <c r="NS24" s="2">
        <v>0</v>
      </c>
      <c r="NT24" s="2">
        <v>0.248001251447896</v>
      </c>
      <c r="NU24" s="2">
        <v>0</v>
      </c>
      <c r="NV24" s="2">
        <v>0</v>
      </c>
      <c r="NW24" s="2">
        <v>0.151933674031482</v>
      </c>
      <c r="NX24" s="2">
        <v>0.141597008299888</v>
      </c>
      <c r="NY24" s="2">
        <v>7.7010218482015905E-2</v>
      </c>
      <c r="NZ24" s="2">
        <v>0.123156575602053</v>
      </c>
      <c r="OA24" s="2">
        <v>0.268637796048592</v>
      </c>
      <c r="OB24" s="2">
        <v>0.268637796048592</v>
      </c>
      <c r="OC24" s="2">
        <v>0</v>
      </c>
      <c r="OD24" s="2">
        <v>0</v>
      </c>
      <c r="OE24" s="2">
        <v>0</v>
      </c>
      <c r="OF24" s="2">
        <v>0</v>
      </c>
      <c r="OG24" s="2">
        <v>0</v>
      </c>
      <c r="OH24" s="2">
        <v>0</v>
      </c>
      <c r="OI24" s="2">
        <v>0.121149787372121</v>
      </c>
      <c r="OJ24" s="2">
        <v>5.6927848951275901E-2</v>
      </c>
      <c r="OK24" s="2">
        <v>6.3748196950310005E-4</v>
      </c>
      <c r="OL24" s="2">
        <v>1.4292293136885299E-2</v>
      </c>
      <c r="OM24" s="2">
        <v>4.8069167238411801</v>
      </c>
      <c r="ON24" s="2">
        <v>0</v>
      </c>
      <c r="OO24" s="2">
        <v>0.232146747010893</v>
      </c>
      <c r="OP24" s="2">
        <v>4.7685207584331701</v>
      </c>
      <c r="OQ24" s="2">
        <v>3.9102674291508901</v>
      </c>
      <c r="OR24" s="2">
        <v>0</v>
      </c>
      <c r="OS24" s="2">
        <v>2.5991230702944099</v>
      </c>
      <c r="OT24" s="2">
        <v>1.6235155877565399</v>
      </c>
      <c r="OU24" s="2">
        <v>2.18541048631799</v>
      </c>
      <c r="OV24" s="2">
        <v>13.831489761782599</v>
      </c>
      <c r="OW24" s="2">
        <v>3.2119554065328397E-2</v>
      </c>
      <c r="OX24" s="2">
        <v>8.8223684946743992E-3</v>
      </c>
      <c r="OY24" s="2">
        <v>0</v>
      </c>
      <c r="OZ24" s="2">
        <v>7.0001041652439602</v>
      </c>
      <c r="PA24" s="2">
        <v>0</v>
      </c>
      <c r="PB24" s="2">
        <v>10.573570086156399</v>
      </c>
      <c r="PC24" s="2">
        <v>0</v>
      </c>
      <c r="PD24" s="2">
        <v>0</v>
      </c>
      <c r="PE24" s="2">
        <v>0</v>
      </c>
      <c r="PF24" s="2">
        <v>0</v>
      </c>
      <c r="PG24" s="2">
        <v>0</v>
      </c>
      <c r="PH24" s="2">
        <v>2.5859906671134101</v>
      </c>
      <c r="PI24" s="2">
        <v>0</v>
      </c>
      <c r="PJ24" s="2">
        <v>0.103171173208407</v>
      </c>
      <c r="PK24" s="2">
        <v>0</v>
      </c>
      <c r="PL24" s="2">
        <v>0</v>
      </c>
      <c r="PM24" s="2">
        <v>0</v>
      </c>
      <c r="PN24" s="2">
        <v>0</v>
      </c>
      <c r="PO24" s="2">
        <v>5.28180026573834E-2</v>
      </c>
      <c r="PP24" s="2">
        <v>0</v>
      </c>
      <c r="PQ24" s="2">
        <v>1.2455660611994701</v>
      </c>
      <c r="PR24" s="2">
        <v>9.4720564958719091</v>
      </c>
      <c r="PS24" s="2">
        <v>5.2038800497801498E-2</v>
      </c>
      <c r="PT24" s="2">
        <v>2.14357446906148</v>
      </c>
      <c r="PU24" s="2">
        <v>8.3790606049201008E-3</v>
      </c>
      <c r="PV24" s="2">
        <v>3.2237423355835002E-3</v>
      </c>
      <c r="PW24" s="2">
        <v>-0.45303564597004697</v>
      </c>
      <c r="PX24" s="2">
        <v>-1.2448531788214099</v>
      </c>
      <c r="PY24" s="2">
        <v>-90.634233619134307</v>
      </c>
      <c r="PZ24" s="2">
        <v>-46.0734321156555</v>
      </c>
      <c r="QA24" s="2">
        <v>4.66394001999904</v>
      </c>
      <c r="QB24" s="2">
        <v>3.5871513898891898</v>
      </c>
      <c r="QC24" s="2">
        <v>1.74700157690443</v>
      </c>
      <c r="QD24" s="2">
        <v>0.27304260858269502</v>
      </c>
      <c r="QE24" s="2">
        <v>0.47461304929738402</v>
      </c>
      <c r="QF24" s="2">
        <v>0.59120726312635796</v>
      </c>
      <c r="QG24" s="2">
        <v>11.890454156922001</v>
      </c>
      <c r="QH24" s="2">
        <v>3.0413260464518399</v>
      </c>
      <c r="QI24" s="2">
        <v>19.324665602387402</v>
      </c>
      <c r="QJ24" s="2">
        <v>2.3959283719928099</v>
      </c>
      <c r="QK24" s="2">
        <v>8.8835575159764493E-2</v>
      </c>
      <c r="QL24" s="2">
        <v>0</v>
      </c>
      <c r="QM24" s="2">
        <v>0</v>
      </c>
      <c r="QN24" s="2">
        <v>0</v>
      </c>
      <c r="QO24" s="2">
        <v>0</v>
      </c>
      <c r="QP24" s="2">
        <v>0</v>
      </c>
      <c r="QQ24" s="2">
        <v>0</v>
      </c>
      <c r="QR24" s="2">
        <v>0</v>
      </c>
      <c r="QS24" s="2">
        <v>0.223730807277602</v>
      </c>
      <c r="QT24" s="2">
        <v>0.15585261470311901</v>
      </c>
      <c r="QU24" s="2">
        <v>2.1741091319467699E-2</v>
      </c>
      <c r="QV24" s="2">
        <v>1.3803867504423E-3</v>
      </c>
      <c r="QW24" s="2">
        <v>1.9132160361131599E-2</v>
      </c>
      <c r="QX24" s="2">
        <v>7.13001997862807</v>
      </c>
      <c r="QY24" s="2">
        <v>0.75152547336744302</v>
      </c>
      <c r="QZ24" s="2">
        <v>1.1778930710455601E-2</v>
      </c>
      <c r="RA24" s="2">
        <v>0.20072538375183999</v>
      </c>
      <c r="RB24" s="2">
        <v>10.470712690978999</v>
      </c>
      <c r="RC24" s="2">
        <v>0</v>
      </c>
      <c r="RD24" s="2">
        <v>1.16859029184353</v>
      </c>
      <c r="RE24" s="2">
        <v>0</v>
      </c>
      <c r="RF24" s="2">
        <v>0</v>
      </c>
      <c r="RG24" s="2">
        <v>0</v>
      </c>
      <c r="RH24" s="2">
        <v>0</v>
      </c>
      <c r="RI24" s="2">
        <v>0</v>
      </c>
      <c r="RJ24" s="2">
        <v>0</v>
      </c>
      <c r="RK24" s="2">
        <v>-12.5311489645128</v>
      </c>
      <c r="RL24" s="2">
        <v>0</v>
      </c>
      <c r="RM24" s="2">
        <v>0</v>
      </c>
      <c r="RN24" s="2">
        <v>0</v>
      </c>
      <c r="RO24" s="2">
        <v>11.9925178771121</v>
      </c>
      <c r="RP24" s="2">
        <v>37.361491391413999</v>
      </c>
      <c r="RQ24" s="2">
        <v>44.750994384149699</v>
      </c>
      <c r="RR24" s="2">
        <v>0.56704962535238301</v>
      </c>
      <c r="RS24" s="2">
        <v>0</v>
      </c>
      <c r="RT24" s="2">
        <v>7.6582520573838006E-2</v>
      </c>
      <c r="RU24" s="2">
        <v>0</v>
      </c>
      <c r="RV24" s="2">
        <v>13.510497704025999</v>
      </c>
      <c r="RW24" s="2">
        <v>4.5136230203084798E-2</v>
      </c>
      <c r="RX24" s="2">
        <v>0</v>
      </c>
      <c r="RY24" s="2">
        <v>0</v>
      </c>
      <c r="RZ24" s="2">
        <v>0</v>
      </c>
      <c r="SA24" s="2">
        <v>0</v>
      </c>
      <c r="SB24" s="2">
        <v>0</v>
      </c>
      <c r="SC24" s="2">
        <v>0</v>
      </c>
      <c r="SD24" s="2">
        <v>0</v>
      </c>
      <c r="SE24" s="2">
        <v>0</v>
      </c>
      <c r="SF24" s="2">
        <v>0</v>
      </c>
      <c r="SG24" s="2">
        <v>0</v>
      </c>
      <c r="SH24" s="2">
        <v>0</v>
      </c>
      <c r="SI24" s="2">
        <v>0</v>
      </c>
      <c r="SJ24" s="2">
        <v>0</v>
      </c>
      <c r="SK24" s="2">
        <v>0</v>
      </c>
      <c r="SL24" s="2">
        <v>0</v>
      </c>
      <c r="SM24" s="2">
        <v>0</v>
      </c>
      <c r="SN24" s="2">
        <v>0</v>
      </c>
      <c r="SO24" s="2">
        <v>0</v>
      </c>
      <c r="SP24" s="2">
        <v>0</v>
      </c>
      <c r="SQ24" s="2">
        <v>0</v>
      </c>
      <c r="SR24" s="2">
        <v>0</v>
      </c>
      <c r="SS24" s="2">
        <v>0</v>
      </c>
      <c r="ST24" s="2">
        <v>0.379878386827879</v>
      </c>
      <c r="SU24" s="2">
        <v>3.5383593822380499</v>
      </c>
      <c r="SV24" s="2">
        <v>0</v>
      </c>
      <c r="SW24" s="2">
        <v>0</v>
      </c>
      <c r="SX24" s="2">
        <v>0.55795115123441297</v>
      </c>
      <c r="SY24" s="2">
        <v>0.76911220446198902</v>
      </c>
      <c r="SZ24" s="2">
        <v>0.62483287321450198</v>
      </c>
      <c r="TA24" s="2">
        <v>0.18374311736176099</v>
      </c>
      <c r="TB24" s="2">
        <v>0</v>
      </c>
      <c r="TC24" s="2">
        <v>0.142498081164983</v>
      </c>
      <c r="TD24" s="2">
        <v>5.7961426806085701</v>
      </c>
      <c r="TE24" s="2">
        <v>7.3929499243575201</v>
      </c>
      <c r="TF24" s="2">
        <v>0.88095049106478396</v>
      </c>
      <c r="TG24" s="2">
        <v>0.35031380543078799</v>
      </c>
      <c r="TH24" s="2">
        <v>0</v>
      </c>
      <c r="TI24" s="2">
        <v>2.5192549711003198</v>
      </c>
      <c r="TJ24" s="2">
        <v>7.0080123097057898</v>
      </c>
      <c r="TK24" s="2">
        <v>11.5934316698961</v>
      </c>
      <c r="TL24" s="2">
        <v>0.42197895271311497</v>
      </c>
      <c r="TM24" s="2">
        <v>0</v>
      </c>
      <c r="TN24" s="2">
        <v>5.1058153718642201</v>
      </c>
      <c r="TO24" s="2">
        <v>2.0887838952813</v>
      </c>
      <c r="TP24" s="2">
        <v>2.83446808722239</v>
      </c>
      <c r="TQ24" s="2">
        <v>0.55222586531070095</v>
      </c>
      <c r="TR24" s="2">
        <v>6.2255467746578697E-2</v>
      </c>
      <c r="TS24" s="2">
        <v>0</v>
      </c>
      <c r="TT24" s="2">
        <v>0</v>
      </c>
      <c r="TU24" s="2">
        <v>6.3648862756996296</v>
      </c>
      <c r="TV24" s="2">
        <v>22.6862351914776</v>
      </c>
      <c r="TW24" s="2">
        <v>6.1963904486007504</v>
      </c>
      <c r="TX24" s="2">
        <v>0.27274936208629103</v>
      </c>
      <c r="TY24" s="2">
        <v>4.5944619872918997</v>
      </c>
      <c r="TZ24" s="2">
        <v>1.1873216987138899</v>
      </c>
      <c r="UA24" s="2">
        <v>4.7367958205320901E-2</v>
      </c>
      <c r="UB24" s="2">
        <v>5.6991025715753003E-3</v>
      </c>
      <c r="UC24" s="2">
        <v>0</v>
      </c>
      <c r="UD24" s="2">
        <v>0</v>
      </c>
      <c r="UE24" s="2">
        <v>0</v>
      </c>
      <c r="UF24" s="2">
        <v>0</v>
      </c>
      <c r="UG24" s="2">
        <v>0.50575537839264095</v>
      </c>
      <c r="UH24" s="2">
        <v>0</v>
      </c>
      <c r="UI24" s="2">
        <v>8.2271861828456996E-3</v>
      </c>
      <c r="UJ24" s="2">
        <v>0</v>
      </c>
      <c r="UK24" s="2">
        <v>0</v>
      </c>
      <c r="UL24" s="2">
        <v>0</v>
      </c>
      <c r="UM24" s="2">
        <v>0</v>
      </c>
      <c r="UN24" s="2">
        <v>0</v>
      </c>
      <c r="UO24" s="2">
        <v>0</v>
      </c>
      <c r="UP24" s="2">
        <v>0</v>
      </c>
      <c r="UQ24" s="2">
        <v>0</v>
      </c>
      <c r="UR24" s="2">
        <v>0</v>
      </c>
      <c r="US24" s="2">
        <v>0</v>
      </c>
      <c r="UT24" s="2">
        <v>0</v>
      </c>
      <c r="UU24" s="2">
        <v>0</v>
      </c>
      <c r="UV24" s="2">
        <v>0</v>
      </c>
      <c r="UW24" s="2">
        <v>2.1036650751022502E-2</v>
      </c>
      <c r="UX24" s="2">
        <v>1.2133124532087E-3</v>
      </c>
      <c r="UY24" s="2">
        <v>0</v>
      </c>
      <c r="UZ24" s="2">
        <v>0</v>
      </c>
      <c r="VA24" s="2">
        <v>0</v>
      </c>
      <c r="VB24" s="2">
        <v>0</v>
      </c>
      <c r="VC24" s="2">
        <v>4.8105966091140102E-2</v>
      </c>
      <c r="VD24" s="2">
        <v>0</v>
      </c>
      <c r="VE24" s="2">
        <v>6.2265912784665997E-3</v>
      </c>
      <c r="VF24" s="2">
        <v>0</v>
      </c>
      <c r="VG24" s="2">
        <v>0</v>
      </c>
      <c r="VH24" s="2">
        <v>0</v>
      </c>
      <c r="VI24" s="2">
        <v>0</v>
      </c>
      <c r="VJ24" s="2">
        <v>0</v>
      </c>
      <c r="VK24" s="2">
        <v>0</v>
      </c>
      <c r="VL24" s="2">
        <v>0</v>
      </c>
      <c r="VM24" s="2">
        <v>0</v>
      </c>
      <c r="VN24" s="2">
        <v>0</v>
      </c>
      <c r="VO24" s="2">
        <v>0</v>
      </c>
      <c r="VP24" s="2">
        <v>0</v>
      </c>
      <c r="VQ24" s="2">
        <v>0</v>
      </c>
      <c r="VR24" s="2">
        <v>0</v>
      </c>
      <c r="VS24" s="2">
        <v>0.80842276285895398</v>
      </c>
      <c r="VT24" s="2">
        <v>8.5622867362701499E-2</v>
      </c>
      <c r="VU24" s="2">
        <v>0</v>
      </c>
      <c r="VV24" s="2">
        <v>0</v>
      </c>
      <c r="VW24" s="2">
        <v>0</v>
      </c>
      <c r="VX24" s="2">
        <v>6.7490220080895398</v>
      </c>
      <c r="VY24" s="2">
        <v>3.82050444904666</v>
      </c>
      <c r="VZ24" s="2">
        <v>1.6146821631595301</v>
      </c>
      <c r="WA24" s="2">
        <v>0.19780958269326801</v>
      </c>
      <c r="WB24" s="2">
        <v>0</v>
      </c>
      <c r="WC24" s="2">
        <v>0.234433870815344</v>
      </c>
      <c r="WD24" s="2">
        <v>4.0849756334538998E-3</v>
      </c>
      <c r="WE24" s="2">
        <v>3.4128007400424598E-2</v>
      </c>
      <c r="WF24" s="2">
        <v>0</v>
      </c>
      <c r="WG24" s="2">
        <v>0</v>
      </c>
      <c r="WH24" s="2">
        <v>0</v>
      </c>
      <c r="WI24" s="2">
        <v>0</v>
      </c>
      <c r="WJ24" s="2">
        <v>6.9232471692062996E-3</v>
      </c>
      <c r="WK24" s="2">
        <v>0</v>
      </c>
      <c r="WL24" s="2">
        <v>0</v>
      </c>
      <c r="WM24" s="2">
        <v>0</v>
      </c>
      <c r="WN24" s="2">
        <v>0</v>
      </c>
      <c r="WO24" s="2">
        <v>19.217068901891501</v>
      </c>
      <c r="WP24" s="2">
        <v>0</v>
      </c>
      <c r="WQ24" s="2">
        <v>15.224624290600399</v>
      </c>
      <c r="WR24" s="2">
        <v>1.12182241582344E-2</v>
      </c>
      <c r="WS24" s="2">
        <v>3.0192644278882601</v>
      </c>
      <c r="WT24" s="2">
        <v>5.3272448654083503E-2</v>
      </c>
      <c r="WU24" s="2">
        <v>1.6454487810199701</v>
      </c>
      <c r="WV24" s="2">
        <v>0</v>
      </c>
      <c r="WW24" s="2">
        <v>0.30392999883833099</v>
      </c>
      <c r="WX24" s="2">
        <v>1.02761964744992</v>
      </c>
      <c r="WY24" s="2">
        <v>1.28473186139763</v>
      </c>
      <c r="WZ24" s="2">
        <v>3.8624966695638398E-2</v>
      </c>
      <c r="XA24" s="2">
        <v>12.7581549678549</v>
      </c>
      <c r="XB24" s="2">
        <v>0.22577952099549001</v>
      </c>
      <c r="XC24" s="2">
        <v>11.661750283138</v>
      </c>
      <c r="XD24" s="2">
        <v>3.2195617686900202</v>
      </c>
      <c r="XE24" s="2">
        <v>5.1585586604203701</v>
      </c>
      <c r="XF24" s="2">
        <v>0.404675526480751</v>
      </c>
      <c r="XG24" s="2">
        <v>0.68714378046448299</v>
      </c>
      <c r="XH24" s="2">
        <v>0</v>
      </c>
      <c r="XI24" s="2">
        <v>6.7776145551647002E-3</v>
      </c>
      <c r="XJ24" s="2">
        <v>0</v>
      </c>
      <c r="XK24" s="2">
        <v>7.3026081566886997E-3</v>
      </c>
      <c r="XL24" s="2">
        <v>0.34332538743705998</v>
      </c>
      <c r="XM24" s="2">
        <v>0</v>
      </c>
      <c r="XN24" s="2">
        <v>5.6690888128440003E-4</v>
      </c>
      <c r="XO24" s="2">
        <v>1.05752983182461E-2</v>
      </c>
      <c r="XP24" s="2">
        <v>8.6719229426148996E-3</v>
      </c>
      <c r="XQ24" s="2">
        <v>0</v>
      </c>
      <c r="XR24" s="2">
        <v>9.1471798233479003E-3</v>
      </c>
      <c r="XS24" s="2">
        <v>5.7136921282973999E-3</v>
      </c>
      <c r="XT24" s="2">
        <v>7.6911874372752997E-3</v>
      </c>
      <c r="XU24" s="2">
        <v>4.8677619587090402E-2</v>
      </c>
      <c r="XV24" s="2">
        <v>1.1303940942200001E-4</v>
      </c>
      <c r="XW24" s="75">
        <v>4.4111842473372397E-6</v>
      </c>
      <c r="XX24" s="2">
        <v>0</v>
      </c>
      <c r="XY24" s="2">
        <v>2.9546909352352501E-2</v>
      </c>
      <c r="XZ24" s="2">
        <v>0</v>
      </c>
      <c r="YA24" s="2">
        <v>1.67964193139193E-2</v>
      </c>
      <c r="YB24" s="2">
        <v>0</v>
      </c>
      <c r="YC24" s="2">
        <v>0</v>
      </c>
      <c r="YD24" s="2">
        <v>0</v>
      </c>
      <c r="YE24" s="2">
        <v>0</v>
      </c>
      <c r="YF24" s="2">
        <v>0</v>
      </c>
      <c r="YG24" s="2">
        <v>2.1846532659004499E-2</v>
      </c>
      <c r="YH24" s="2">
        <v>0</v>
      </c>
      <c r="YI24" s="2">
        <v>3.1484458759095E-3</v>
      </c>
      <c r="YJ24" s="2">
        <v>0</v>
      </c>
      <c r="YK24" s="2">
        <v>0</v>
      </c>
      <c r="YL24" s="2">
        <v>0</v>
      </c>
      <c r="YM24" s="2">
        <v>0</v>
      </c>
      <c r="YN24" s="2">
        <v>0</v>
      </c>
      <c r="YO24" s="2">
        <v>0</v>
      </c>
      <c r="YP24" s="2">
        <v>1.9788220076004002E-3</v>
      </c>
      <c r="YQ24" s="2">
        <v>2.1166751078087499E-2</v>
      </c>
      <c r="YR24" s="2">
        <v>0</v>
      </c>
      <c r="YS24" s="2">
        <v>5.5491511247519995E-4</v>
      </c>
      <c r="YT24" s="75">
        <v>1.7943781622242299E-5</v>
      </c>
      <c r="YU24" s="2">
        <v>2.8370602089943301E-2</v>
      </c>
      <c r="YV24" s="2">
        <v>1.7590171619273901E-2</v>
      </c>
      <c r="YW24" s="2">
        <v>4.7201181400277998E-3</v>
      </c>
      <c r="YX24" s="2">
        <v>8.3338303137089995E-4</v>
      </c>
      <c r="YY24" s="2">
        <v>2.3273411357600002E-3</v>
      </c>
      <c r="YZ24" s="2">
        <v>2.899079545476E-3</v>
      </c>
      <c r="ZA24" s="2">
        <v>4.0927678013405598E-2</v>
      </c>
      <c r="ZB24" s="2">
        <v>5.1302193865210999E-3</v>
      </c>
      <c r="ZC24" s="2">
        <v>9.0317002425978996E-2</v>
      </c>
      <c r="ZD24" s="2">
        <v>1.1959603803853001E-2</v>
      </c>
      <c r="ZE24" s="2">
        <v>2.4639836722419999E-4</v>
      </c>
      <c r="ZF24" s="2">
        <v>0</v>
      </c>
      <c r="ZG24" s="2">
        <v>0</v>
      </c>
      <c r="ZH24" s="2">
        <v>0</v>
      </c>
      <c r="ZI24" s="2">
        <v>0</v>
      </c>
      <c r="ZJ24" s="2">
        <v>0</v>
      </c>
      <c r="ZK24" s="2">
        <v>0</v>
      </c>
      <c r="ZL24" s="2">
        <v>0</v>
      </c>
      <c r="ZM24" s="2">
        <v>5.6706612954970004E-4</v>
      </c>
      <c r="ZN24" s="2">
        <v>3.8104365436349998E-4</v>
      </c>
      <c r="ZO24" s="2">
        <v>9.0413595001593006</v>
      </c>
      <c r="ZP24" s="2">
        <v>0.139059788535144</v>
      </c>
      <c r="ZQ24" s="2">
        <v>0</v>
      </c>
      <c r="ZR24" s="2">
        <v>0</v>
      </c>
      <c r="ZS24" s="2">
        <v>2.910656922978E-4</v>
      </c>
      <c r="ZT24" s="2">
        <v>0</v>
      </c>
      <c r="ZU24" s="2">
        <v>0</v>
      </c>
      <c r="ZV24" s="2">
        <v>0</v>
      </c>
      <c r="ZW24" s="2">
        <v>0</v>
      </c>
      <c r="ZX24" s="2">
        <v>1.5878506162488999</v>
      </c>
      <c r="ZY24" s="2">
        <v>0</v>
      </c>
      <c r="ZZ24" s="2">
        <v>2.4468074600450401E-2</v>
      </c>
      <c r="AAA24" s="2">
        <v>0</v>
      </c>
      <c r="AAB24" s="75">
        <v>1.0664624959560001E-5</v>
      </c>
      <c r="AAC24" s="2">
        <v>0.13192967014965501</v>
      </c>
      <c r="AAD24" s="2">
        <v>1.4073524050367001E-3</v>
      </c>
      <c r="AAE24" s="2">
        <v>6.0592918093218002E-3</v>
      </c>
      <c r="AAF24" s="2">
        <v>0</v>
      </c>
      <c r="AAG24" s="2">
        <v>5.0546693343139998E-4</v>
      </c>
      <c r="AAH24" s="2">
        <v>0</v>
      </c>
      <c r="AAI24" s="2">
        <v>0.256704260389096</v>
      </c>
      <c r="AAJ24" s="2">
        <v>0</v>
      </c>
      <c r="AAK24" s="2">
        <v>2.0219797469639901E-2</v>
      </c>
      <c r="AAL24" s="2">
        <v>0</v>
      </c>
      <c r="AAM24" s="75">
        <v>9.9005348575952507E-6</v>
      </c>
      <c r="AAN24" s="2">
        <v>5.3285153589813297E-2</v>
      </c>
      <c r="AAO24" s="2">
        <v>4.6475910471647799E-2</v>
      </c>
      <c r="AAP24" s="2">
        <v>0</v>
      </c>
      <c r="AAQ24" s="2">
        <v>5.9448111423784401E-2</v>
      </c>
      <c r="AAR24" s="2">
        <v>1.2656257610943999</v>
      </c>
      <c r="AAS24" s="2">
        <v>0.32296871205643002</v>
      </c>
      <c r="AAT24" s="2">
        <v>1.8076058234727901</v>
      </c>
      <c r="AAU24" s="2">
        <v>1.85609472954959</v>
      </c>
      <c r="AAV24" s="2">
        <v>1.2530195738311E-2</v>
      </c>
      <c r="AAW24" s="2">
        <v>0</v>
      </c>
      <c r="AAX24" s="2">
        <v>4.4122707222659999E-3</v>
      </c>
      <c r="AAY24" s="2">
        <v>2.4220160172332101E-2</v>
      </c>
      <c r="AAZ24" s="2">
        <v>0.135370167711477</v>
      </c>
      <c r="ABA24" s="2">
        <v>4.0698517539298996E-3</v>
      </c>
      <c r="ABB24" s="2">
        <v>0.28292812052820199</v>
      </c>
      <c r="ABC24" s="2">
        <v>5.0557059424245002E-3</v>
      </c>
      <c r="ABD24" s="2">
        <v>0.26714283742634598</v>
      </c>
      <c r="ABE24" s="2">
        <v>2.3723086716663299E-2</v>
      </c>
      <c r="ABF24" s="2">
        <v>0</v>
      </c>
      <c r="ABG24" s="2">
        <v>0</v>
      </c>
      <c r="ABH24" s="2">
        <v>0</v>
      </c>
      <c r="ABI24" s="2">
        <v>0</v>
      </c>
      <c r="ABJ24" s="2">
        <v>0</v>
      </c>
      <c r="ABK24" s="2">
        <v>0</v>
      </c>
      <c r="ABL24" s="2">
        <v>0</v>
      </c>
      <c r="ABM24" s="2">
        <v>0</v>
      </c>
      <c r="ABN24" s="2">
        <v>0</v>
      </c>
      <c r="ABO24" s="2">
        <v>0</v>
      </c>
      <c r="ABP24" s="2">
        <v>8.08886945089035E-2</v>
      </c>
      <c r="ABQ24" s="2">
        <v>0.17975265446423</v>
      </c>
      <c r="ABR24" s="2">
        <v>8.08886945089035E-2</v>
      </c>
      <c r="ABS24" s="2">
        <v>5.6172704520070999E-3</v>
      </c>
      <c r="ABT24" s="2">
        <v>3.8112920409715201E-2</v>
      </c>
      <c r="ABU24" s="2">
        <v>9.3414020612046997E-3</v>
      </c>
      <c r="ABV24" s="2">
        <v>0.49555154073270102</v>
      </c>
      <c r="ABW24" s="2">
        <v>0.49555154073270102</v>
      </c>
      <c r="ABX24" s="2">
        <v>0.507760263908554</v>
      </c>
      <c r="ABY24" s="2">
        <v>0.507760263908554</v>
      </c>
      <c r="ABZ24" s="2">
        <v>9.2293061824530002E-3</v>
      </c>
      <c r="ACA24" s="2">
        <v>7.7617942717599997E-4</v>
      </c>
      <c r="ACB24" s="2">
        <v>4.2653730085259999E-4</v>
      </c>
      <c r="ACC24" s="2">
        <v>5.7663843881120003E-4</v>
      </c>
      <c r="ACD24" s="2">
        <v>0</v>
      </c>
      <c r="ACE24" s="2">
        <v>0</v>
      </c>
      <c r="ACF24" s="2">
        <v>0</v>
      </c>
      <c r="ACG24" s="2">
        <v>0</v>
      </c>
      <c r="ACH24" s="2">
        <v>2.7757765713129999E-4</v>
      </c>
      <c r="ACI24" s="2">
        <v>0</v>
      </c>
      <c r="ACJ24" s="2">
        <v>0</v>
      </c>
      <c r="ACK24" s="75">
        <v>2.3398398623082898E-5</v>
      </c>
      <c r="ACL24" s="2">
        <v>0</v>
      </c>
      <c r="ACM24" s="2">
        <v>0</v>
      </c>
      <c r="ACN24" s="2">
        <v>0</v>
      </c>
      <c r="ACO24" s="2">
        <v>0</v>
      </c>
      <c r="ACP24" s="2">
        <v>0</v>
      </c>
      <c r="ACQ24" s="2">
        <v>6.8874870385100602</v>
      </c>
      <c r="ACR24" s="2">
        <v>0</v>
      </c>
      <c r="ACS24" s="2">
        <v>40.202350513250202</v>
      </c>
      <c r="ACT24" s="2">
        <v>9.0871387527982002</v>
      </c>
      <c r="ACU24" s="2">
        <v>-136.35893194306999</v>
      </c>
      <c r="ACV24" s="2">
        <v>48.771951160215501</v>
      </c>
      <c r="ACW24" s="2">
        <v>31.299261508955802</v>
      </c>
      <c r="ACX24" s="2">
        <v>96.742532573574493</v>
      </c>
      <c r="ACY24" s="2">
        <v>3.0861745257981101</v>
      </c>
      <c r="ACZ24" s="2">
        <v>25.453363570200001</v>
      </c>
      <c r="ADA24" s="2">
        <v>34.604938255388497</v>
      </c>
      <c r="ADB24" s="2">
        <v>8.3360501268737792</v>
      </c>
      <c r="ADC24" s="2">
        <v>33.095865174786098</v>
      </c>
      <c r="ADD24" s="2">
        <v>6.7383746264272002</v>
      </c>
      <c r="ADE24" s="2">
        <v>16.107633989418499</v>
      </c>
      <c r="ADF24" s="2">
        <v>0</v>
      </c>
      <c r="ADG24" s="2">
        <v>18.571390623879001</v>
      </c>
      <c r="ADH24" s="2">
        <v>9.6306496160002002</v>
      </c>
      <c r="ADI24" s="2">
        <v>0</v>
      </c>
      <c r="ADJ24" s="2">
        <v>0</v>
      </c>
      <c r="ADK24" s="2">
        <v>0</v>
      </c>
      <c r="ADL24" s="2">
        <v>0</v>
      </c>
      <c r="ADM24" s="2">
        <v>4.3023468591841496</v>
      </c>
      <c r="ADN24" s="2">
        <v>2.88343058950149</v>
      </c>
      <c r="ADO24" s="2">
        <v>3.4545639583037899</v>
      </c>
      <c r="ADP24" s="2">
        <v>1.6466206191430199</v>
      </c>
      <c r="ADQ24" s="2">
        <v>0.38150432913926502</v>
      </c>
      <c r="ADR24" s="2">
        <v>0.47522530329746099</v>
      </c>
      <c r="ADS24" s="2">
        <v>26.8532211234944</v>
      </c>
      <c r="ADT24" s="2">
        <v>7.6019467657117703</v>
      </c>
      <c r="ADU24" s="2">
        <v>43.870357443223199</v>
      </c>
      <c r="ADV24" s="2">
        <v>4.8543933941622699</v>
      </c>
      <c r="ADW24" s="2">
        <v>0.56722540553966305</v>
      </c>
      <c r="ADX24" s="2">
        <v>0</v>
      </c>
      <c r="ADY24" s="2">
        <v>0</v>
      </c>
      <c r="ADZ24" s="2">
        <v>0</v>
      </c>
      <c r="AEA24" s="2">
        <v>0</v>
      </c>
      <c r="AEB24" s="2">
        <v>0</v>
      </c>
      <c r="AEC24" s="2">
        <v>0</v>
      </c>
      <c r="AED24" s="2">
        <v>0</v>
      </c>
      <c r="AEE24" s="2">
        <v>1.042244215355</v>
      </c>
      <c r="AEF24" s="2">
        <v>0.68464850642836605</v>
      </c>
      <c r="AEG24" s="2">
        <v>98.617728512483794</v>
      </c>
      <c r="AEH24" s="2">
        <v>371.47991665155803</v>
      </c>
      <c r="AEI24" s="2">
        <v>0</v>
      </c>
      <c r="AEJ24" s="2">
        <v>252.672896190855</v>
      </c>
      <c r="AEK24" s="2">
        <v>624.15281284241303</v>
      </c>
      <c r="AEL24" s="2">
        <v>0</v>
      </c>
      <c r="AEM24" s="2">
        <v>0.45606190904997002</v>
      </c>
      <c r="AEN24" s="2">
        <v>1.7196433523388399E-2</v>
      </c>
      <c r="AEO24" s="2">
        <v>0</v>
      </c>
      <c r="AEP24" s="2">
        <v>0.29635062076914398</v>
      </c>
      <c r="AEQ24" s="2">
        <v>0.342715938369555</v>
      </c>
      <c r="AER24" s="2">
        <v>4.6887336292923002E-3</v>
      </c>
      <c r="AES24" s="2">
        <v>0.33239711956600398</v>
      </c>
      <c r="AET24" s="2">
        <v>1.4494107549073501</v>
      </c>
      <c r="AEU24" s="2">
        <v>0</v>
      </c>
      <c r="AEV24" s="2">
        <v>64.946380204281397</v>
      </c>
      <c r="AEW24" s="2">
        <v>46.178081442279598</v>
      </c>
      <c r="AEX24" s="2">
        <v>23.380499489575001</v>
      </c>
      <c r="AEY24" s="2">
        <v>5.0740738687051996</v>
      </c>
      <c r="AEZ24" s="2">
        <v>6.1097839655717099</v>
      </c>
      <c r="AFA24" s="2">
        <v>7.6107234344407102</v>
      </c>
      <c r="AFB24" s="2">
        <v>166.69467369075801</v>
      </c>
      <c r="AFC24" s="2">
        <v>56.659843227105</v>
      </c>
      <c r="AFD24" s="2">
        <v>271.12768731180898</v>
      </c>
      <c r="AFE24" s="2">
        <v>31.408414069994599</v>
      </c>
      <c r="AFF24" s="2">
        <v>1.69220949629036</v>
      </c>
      <c r="AFG24" s="2">
        <v>0</v>
      </c>
      <c r="AFH24" s="2">
        <v>0</v>
      </c>
      <c r="AFI24" s="2">
        <v>0</v>
      </c>
      <c r="AFJ24" s="2">
        <v>0</v>
      </c>
      <c r="AFK24" s="2">
        <v>0</v>
      </c>
      <c r="AFL24" s="2">
        <v>0</v>
      </c>
      <c r="AFM24" s="2">
        <v>0</v>
      </c>
      <c r="AFN24" s="2">
        <v>3.8678266664429</v>
      </c>
      <c r="AFO24" s="2">
        <v>2.66956211131405</v>
      </c>
      <c r="AFP24" s="2">
        <v>687.41975897856696</v>
      </c>
      <c r="AFQ24" s="2">
        <v>656.96537180472797</v>
      </c>
      <c r="AFR24" s="2">
        <v>0</v>
      </c>
      <c r="AFS24" s="2">
        <v>454.76056915311398</v>
      </c>
      <c r="AFT24" s="2">
        <v>1111.7259409578401</v>
      </c>
      <c r="AFU24" s="2">
        <v>22.949076443793199</v>
      </c>
      <c r="AFV24" s="2">
        <v>0</v>
      </c>
      <c r="AFW24" s="2">
        <v>0</v>
      </c>
      <c r="AFX24" s="2">
        <v>22.949076443793199</v>
      </c>
      <c r="AFY24" s="2">
        <v>0</v>
      </c>
      <c r="AFZ24" s="2">
        <v>4.8124402966036897</v>
      </c>
      <c r="AGA24" s="2">
        <v>0.45606190904997002</v>
      </c>
      <c r="AGB24" s="2">
        <v>4.3563783875537201</v>
      </c>
      <c r="AGC24" s="2">
        <v>14.4870082197766</v>
      </c>
      <c r="AGD24" s="2">
        <v>0.40031720102700602</v>
      </c>
      <c r="AGE24" s="2">
        <v>3.8133654093897298</v>
      </c>
      <c r="AGF24" s="2">
        <v>1.7196433523388399E-2</v>
      </c>
      <c r="AGG24" s="2">
        <v>10.2557759859813</v>
      </c>
      <c r="AGH24" s="2">
        <v>0</v>
      </c>
      <c r="AGI24" s="2">
        <v>0</v>
      </c>
      <c r="AGJ24" s="2">
        <v>3.5318985518400001E-4</v>
      </c>
      <c r="AGK24" s="2">
        <v>17.337811894704899</v>
      </c>
      <c r="AGL24" s="2">
        <v>17.337811894704899</v>
      </c>
      <c r="AGM24" s="2">
        <v>0</v>
      </c>
      <c r="AGN24" s="2">
        <v>0</v>
      </c>
      <c r="AGO24" s="2">
        <v>0</v>
      </c>
      <c r="AGP24" s="2">
        <v>0.81760523204631597</v>
      </c>
      <c r="AGQ24" s="2">
        <v>0.52125461127717199</v>
      </c>
      <c r="AGR24" s="2">
        <v>0.29635062076914398</v>
      </c>
      <c r="AGS24" s="2">
        <v>0</v>
      </c>
      <c r="AGT24" s="2">
        <v>0</v>
      </c>
      <c r="AGU24" s="2">
        <v>179.737127343395</v>
      </c>
      <c r="AGV24" s="2">
        <v>3.4328692406083499</v>
      </c>
      <c r="AGW24" s="2">
        <v>52.800779856461098</v>
      </c>
      <c r="AGX24" s="2">
        <v>0.342715938369555</v>
      </c>
      <c r="AGY24" s="2">
        <v>123.159144089438</v>
      </c>
      <c r="AGZ24" s="2">
        <v>0</v>
      </c>
      <c r="AHA24" s="2">
        <v>0</v>
      </c>
      <c r="AHB24" s="2">
        <v>1.6182185174313001E-3</v>
      </c>
      <c r="AHC24" s="2">
        <v>3.1792226197249098</v>
      </c>
      <c r="AHD24" s="2">
        <v>6.5751634843625104E-2</v>
      </c>
      <c r="AHE24" s="2">
        <v>0.93285156670018698</v>
      </c>
      <c r="AHF24" s="2">
        <v>4.6887336292923002E-3</v>
      </c>
      <c r="AHG24" s="2">
        <v>2.17589968992149</v>
      </c>
      <c r="AHH24" s="2">
        <v>0</v>
      </c>
      <c r="AHI24" s="2">
        <v>0</v>
      </c>
      <c r="AHJ24" s="75">
        <v>3.0994630321684098E-5</v>
      </c>
      <c r="AHK24" s="2">
        <v>163.52431091860399</v>
      </c>
      <c r="AHL24" s="2">
        <v>4.6839867766185801</v>
      </c>
      <c r="AHM24" s="2">
        <v>59.495680664125103</v>
      </c>
      <c r="AHN24" s="2">
        <v>0.33239711956600398</v>
      </c>
      <c r="AHO24" s="2">
        <v>99.012246358294504</v>
      </c>
      <c r="AHP24" s="2">
        <v>0</v>
      </c>
      <c r="AHQ24" s="2">
        <v>0</v>
      </c>
      <c r="AHR24" s="2">
        <v>450.29347973909398</v>
      </c>
      <c r="AHS24" s="2">
        <v>43.448876770445601</v>
      </c>
      <c r="AHT24" s="2">
        <v>43.448876770445601</v>
      </c>
      <c r="AHU24" s="2">
        <v>0</v>
      </c>
      <c r="AHV24" s="2">
        <v>0</v>
      </c>
      <c r="AHW24" s="2">
        <v>0</v>
      </c>
      <c r="AHX24" s="2">
        <v>0</v>
      </c>
      <c r="AHY24" s="2">
        <v>0</v>
      </c>
      <c r="AHZ24" s="2">
        <v>0</v>
      </c>
      <c r="AIA24" s="2">
        <v>0</v>
      </c>
      <c r="AIB24" s="2">
        <v>0</v>
      </c>
      <c r="AIC24" s="2">
        <v>0</v>
      </c>
      <c r="AID24" s="2">
        <v>0</v>
      </c>
      <c r="AIE24" s="2">
        <v>0</v>
      </c>
      <c r="AIF24" s="2">
        <v>0</v>
      </c>
      <c r="AIG24" s="2">
        <v>0</v>
      </c>
      <c r="AIH24" s="2">
        <v>0</v>
      </c>
      <c r="AII24" s="2">
        <v>0</v>
      </c>
      <c r="AIJ24" s="2">
        <v>0</v>
      </c>
      <c r="AIK24" s="2">
        <v>0</v>
      </c>
      <c r="AIL24" s="2">
        <v>0</v>
      </c>
      <c r="AIM24" s="2">
        <v>0</v>
      </c>
      <c r="AIN24" s="2">
        <v>0</v>
      </c>
      <c r="AIO24" s="2">
        <v>0</v>
      </c>
      <c r="AIP24" s="2">
        <v>0</v>
      </c>
      <c r="AIQ24" s="2">
        <v>0</v>
      </c>
      <c r="AIR24" s="2">
        <v>0</v>
      </c>
      <c r="AIS24" s="2">
        <v>0</v>
      </c>
      <c r="AIT24" s="2">
        <v>0</v>
      </c>
      <c r="AIU24" s="2">
        <v>0</v>
      </c>
      <c r="AIV24" s="2">
        <v>0</v>
      </c>
      <c r="AIW24" s="2">
        <v>0.48233385242329402</v>
      </c>
      <c r="AIX24" s="2">
        <v>0</v>
      </c>
      <c r="AIY24" s="2">
        <v>160.810144478453</v>
      </c>
      <c r="AIZ24" s="2">
        <v>0</v>
      </c>
      <c r="AJA24" s="2">
        <v>1615.2893069358699</v>
      </c>
      <c r="AJB24" s="2">
        <v>112.57015147185101</v>
      </c>
      <c r="AJC24" s="2">
        <v>117.286713375609</v>
      </c>
      <c r="AJD24" s="2">
        <v>0</v>
      </c>
      <c r="AJE24" s="2">
        <v>6.6217736159910698</v>
      </c>
      <c r="AJF24" s="2">
        <v>0</v>
      </c>
      <c r="AJG24" s="2">
        <v>0</v>
      </c>
      <c r="AJH24" s="2">
        <v>0.21119998648319999</v>
      </c>
      <c r="AJI24" s="2">
        <v>0</v>
      </c>
      <c r="AJJ24" s="2">
        <v>441.433244626825</v>
      </c>
      <c r="AJK24" s="2">
        <v>0</v>
      </c>
      <c r="AJL24" s="2">
        <v>0</v>
      </c>
      <c r="AJM24" s="2">
        <v>86.982531688981197</v>
      </c>
      <c r="AJN24" s="2">
        <v>0</v>
      </c>
      <c r="AJO24" s="2">
        <v>14.3318874906409</v>
      </c>
      <c r="AJP24" s="2">
        <v>2.7348122618650201</v>
      </c>
      <c r="AJQ24" s="2">
        <v>708.16838352471996</v>
      </c>
      <c r="AJR24" s="2">
        <v>0.62678412844387799</v>
      </c>
      <c r="AJS24" s="2">
        <v>0</v>
      </c>
      <c r="AJT24" s="2">
        <v>0</v>
      </c>
      <c r="AJU24" s="2">
        <v>88.540941390765894</v>
      </c>
      <c r="AJV24" s="2">
        <v>95.429339491532801</v>
      </c>
      <c r="AJW24" s="2">
        <v>10.6032599435036</v>
      </c>
      <c r="AJX24" s="2">
        <v>0</v>
      </c>
      <c r="AJY24" s="2">
        <v>28.9460896283503</v>
      </c>
      <c r="AJZ24" s="2">
        <v>98.617728512483794</v>
      </c>
      <c r="AKA24" s="2">
        <v>19.680644942321901</v>
      </c>
      <c r="AKB24" s="2">
        <v>22.459095054942999</v>
      </c>
      <c r="AKC24" s="2">
        <v>0</v>
      </c>
      <c r="AKD24" s="2">
        <v>0</v>
      </c>
      <c r="AKE24" s="2">
        <v>0</v>
      </c>
      <c r="AKF24" s="2">
        <v>0</v>
      </c>
      <c r="AKG24" s="2">
        <v>217.770357071234</v>
      </c>
      <c r="AKH24" s="2">
        <v>0</v>
      </c>
      <c r="AKI24" s="2">
        <v>0</v>
      </c>
      <c r="AKJ24" s="2">
        <v>104.809110256401</v>
      </c>
      <c r="AKK24" s="2">
        <v>0</v>
      </c>
      <c r="AKL24" s="2">
        <v>0.56319268703099801</v>
      </c>
      <c r="AKM24" s="2">
        <v>0</v>
      </c>
      <c r="AKN24" s="2">
        <v>0</v>
      </c>
      <c r="AKO24" s="2">
        <v>0</v>
      </c>
      <c r="AKP24" s="2">
        <v>0</v>
      </c>
      <c r="AKQ24" s="2">
        <v>0</v>
      </c>
      <c r="AKR24" s="2">
        <v>69.873384609987198</v>
      </c>
      <c r="AKS24" s="2">
        <v>11.166571259159401</v>
      </c>
      <c r="AKT24" s="2">
        <v>0</v>
      </c>
      <c r="AKU24" s="2">
        <v>0</v>
      </c>
      <c r="AKV24" s="2">
        <v>99.442627258642801</v>
      </c>
      <c r="AKW24" s="2">
        <v>624.15281284241303</v>
      </c>
      <c r="AKX24" s="2">
        <v>0</v>
      </c>
      <c r="AKY24" s="2">
        <v>12.4303284073303</v>
      </c>
      <c r="AKZ24" s="2">
        <v>0</v>
      </c>
      <c r="ALA24" s="2">
        <v>11.992754975714501</v>
      </c>
      <c r="ALB24" s="2">
        <v>0</v>
      </c>
      <c r="ALC24" s="2">
        <v>12.4303284073303</v>
      </c>
      <c r="ALD24" s="2">
        <v>270.237133197265</v>
      </c>
      <c r="ALE24" s="2">
        <v>0</v>
      </c>
      <c r="ALF24" s="2">
        <v>0</v>
      </c>
      <c r="ALG24" s="2">
        <v>0</v>
      </c>
      <c r="ALH24" s="2">
        <v>0</v>
      </c>
      <c r="ALI24" s="2">
        <v>0</v>
      </c>
      <c r="ALJ24" s="2">
        <v>0</v>
      </c>
      <c r="ALK24" s="2">
        <v>0</v>
      </c>
      <c r="ALL24" s="2">
        <v>0</v>
      </c>
      <c r="ALM24" s="2">
        <v>0</v>
      </c>
      <c r="ALN24" s="2">
        <v>8.5829248530975502</v>
      </c>
      <c r="ALO24" s="2">
        <v>0</v>
      </c>
    </row>
    <row r="25" spans="1:1003" ht="15.75" customHeight="1" x14ac:dyDescent="0.15">
      <c r="A25" s="2">
        <v>46046</v>
      </c>
      <c r="B25" s="2">
        <v>3011</v>
      </c>
      <c r="C25" s="2" t="s">
        <v>1197</v>
      </c>
      <c r="D25" s="2" t="s">
        <v>66</v>
      </c>
      <c r="E25" s="2" t="s">
        <v>1261</v>
      </c>
      <c r="F25" s="2">
        <v>15</v>
      </c>
      <c r="G25" s="2">
        <v>540364.79648582102</v>
      </c>
      <c r="H25" s="2">
        <v>737199.04992831603</v>
      </c>
      <c r="I25" s="2">
        <v>41660.673351077203</v>
      </c>
      <c r="J25" s="2">
        <v>363523.93966332002</v>
      </c>
      <c r="K25" s="2">
        <v>1441.1767802655399</v>
      </c>
      <c r="L25" s="2">
        <v>4070.76608878149</v>
      </c>
      <c r="M25" s="2">
        <v>133234.97885852799</v>
      </c>
      <c r="N25" s="2">
        <v>45838.015192063198</v>
      </c>
      <c r="O25" s="2">
        <v>238398.834710981</v>
      </c>
      <c r="P25" s="2">
        <v>343253.15596793802</v>
      </c>
      <c r="Q25" s="2">
        <v>65436.4343423674</v>
      </c>
      <c r="R25" s="2">
        <v>394393.89842472703</v>
      </c>
      <c r="S25" s="2">
        <v>111749.17568235801</v>
      </c>
      <c r="T25" s="2">
        <v>51678.999205654</v>
      </c>
      <c r="U25" s="2">
        <v>2968885.8962708898</v>
      </c>
      <c r="V25" s="2">
        <v>884.37774668724398</v>
      </c>
      <c r="W25" s="2">
        <v>1140.20462686778</v>
      </c>
      <c r="X25" s="2">
        <v>0</v>
      </c>
      <c r="Y25" s="2">
        <v>8179.4379735234197</v>
      </c>
      <c r="Z25" s="2">
        <v>9919.1184040836306</v>
      </c>
      <c r="AA25" s="2">
        <v>11599.212426493399</v>
      </c>
      <c r="AB25" s="2">
        <v>9364.5146883353791</v>
      </c>
      <c r="AC25" s="2">
        <v>1003.0029512052</v>
      </c>
      <c r="AD25" s="2">
        <v>7015.0009814627801</v>
      </c>
      <c r="AE25" s="2">
        <v>2574.12940699519</v>
      </c>
      <c r="AF25" s="2">
        <v>23497.7283690523</v>
      </c>
      <c r="AG25" s="2">
        <v>2109.03567536635</v>
      </c>
      <c r="AH25" s="2">
        <v>1214844.8638234499</v>
      </c>
      <c r="AI25" s="2">
        <v>979.72453989131702</v>
      </c>
      <c r="AJ25" s="2">
        <v>0</v>
      </c>
      <c r="AK25" s="2">
        <v>5726.75131444201</v>
      </c>
      <c r="AL25" s="2">
        <v>3711.4902283250799</v>
      </c>
      <c r="AM25" s="2">
        <v>5040.3680324232</v>
      </c>
      <c r="AN25" s="2">
        <v>1151.93694904115</v>
      </c>
      <c r="AO25" s="2">
        <v>0</v>
      </c>
      <c r="AP25" s="2">
        <v>2571.6031382608398</v>
      </c>
      <c r="AQ25" s="2">
        <v>2206.8184913023501</v>
      </c>
      <c r="AR25" s="2">
        <v>28572.419725052601</v>
      </c>
      <c r="AS25" s="2">
        <v>841.80888320075201</v>
      </c>
      <c r="AT25" s="2">
        <v>7840.9892829052096</v>
      </c>
      <c r="AU25" s="2">
        <v>241875.77249902199</v>
      </c>
      <c r="AV25" s="2">
        <v>0</v>
      </c>
      <c r="AW25" s="2">
        <v>3070.78532547744</v>
      </c>
      <c r="AX25" s="2">
        <v>1716.2274481967299</v>
      </c>
      <c r="AY25" s="2">
        <v>1384.62697912356</v>
      </c>
      <c r="AZ25" s="2">
        <v>410.01167268445499</v>
      </c>
      <c r="BA25" s="2">
        <v>0</v>
      </c>
      <c r="BB25" s="2">
        <v>374.22769066509102</v>
      </c>
      <c r="BC25" s="2">
        <v>12933.742442799399</v>
      </c>
      <c r="BD25" s="2">
        <v>88341.942629425597</v>
      </c>
      <c r="BE25" s="2">
        <v>15073.0778568931</v>
      </c>
      <c r="BF25" s="2">
        <v>1796.12136910851</v>
      </c>
      <c r="BG25" s="2">
        <v>2287.01984386104</v>
      </c>
      <c r="BH25" s="2">
        <v>58318571.747527502</v>
      </c>
      <c r="BI25" s="2">
        <v>13859.800127505499</v>
      </c>
      <c r="BJ25" s="2">
        <v>14379.8170579079</v>
      </c>
      <c r="BK25" s="2">
        <v>23637.208418410999</v>
      </c>
      <c r="BL25" s="2">
        <v>865.863225425314</v>
      </c>
      <c r="BM25" s="2">
        <v>0</v>
      </c>
      <c r="BN25" s="2">
        <v>12157.0362245671</v>
      </c>
      <c r="BO25" s="2">
        <v>4285.9985057461099</v>
      </c>
      <c r="BP25" s="2">
        <v>151210.522224146</v>
      </c>
      <c r="BQ25" s="2">
        <v>9181.74930740942</v>
      </c>
      <c r="BR25" s="2">
        <v>1788.83631789935</v>
      </c>
      <c r="BS25" s="2">
        <v>1590.62813484049</v>
      </c>
      <c r="BT25" s="2">
        <v>0</v>
      </c>
      <c r="BU25" s="2">
        <v>14411530.6124538</v>
      </c>
      <c r="BV25" s="2">
        <v>20828.629328659401</v>
      </c>
      <c r="BW25" s="2">
        <v>73487.9765258525</v>
      </c>
      <c r="BX25" s="2">
        <v>20277.238938627201</v>
      </c>
      <c r="BY25" s="2">
        <v>883.52247736408697</v>
      </c>
      <c r="BZ25" s="2">
        <v>19286.516932135499</v>
      </c>
      <c r="CA25" s="2">
        <v>3885.4242613576698</v>
      </c>
      <c r="CB25" s="2">
        <v>310284.25359265902</v>
      </c>
      <c r="CC25" s="2">
        <v>15166.379643463</v>
      </c>
      <c r="CD25" s="2">
        <v>1824.75150929851</v>
      </c>
      <c r="CE25" s="2">
        <v>1724.29720696715</v>
      </c>
      <c r="CF25" s="2">
        <v>0</v>
      </c>
      <c r="CG25" s="2">
        <v>35276.475337973701</v>
      </c>
      <c r="CH25" s="2">
        <v>22318547.158517499</v>
      </c>
      <c r="CI25" s="2">
        <v>161933.89721755899</v>
      </c>
      <c r="CJ25" s="2">
        <v>42784.398594912702</v>
      </c>
      <c r="CK25" s="2">
        <v>2634.1990192111498</v>
      </c>
      <c r="CL25" s="2">
        <v>44693.775899636799</v>
      </c>
      <c r="CM25" s="2">
        <v>4246.0791636367503</v>
      </c>
      <c r="CN25" s="2">
        <v>398608.83454126399</v>
      </c>
      <c r="CO25" s="2">
        <v>13451.1799787572</v>
      </c>
      <c r="CP25" s="2">
        <v>1644.6152350720599</v>
      </c>
      <c r="CQ25" s="2">
        <v>1427.57416242251</v>
      </c>
      <c r="CR25" s="2">
        <v>0</v>
      </c>
      <c r="CS25" s="2">
        <v>27804.753872915298</v>
      </c>
      <c r="CT25" s="2">
        <v>157770.45167319701</v>
      </c>
      <c r="CU25" s="2">
        <v>14330085.124639099</v>
      </c>
      <c r="CV25" s="2">
        <v>37710.939052350797</v>
      </c>
      <c r="CW25" s="2">
        <v>2811.59528158586</v>
      </c>
      <c r="CX25" s="2">
        <v>152441.349609047</v>
      </c>
      <c r="CY25" s="2">
        <v>3546.3756759164098</v>
      </c>
      <c r="CZ25" s="2">
        <v>144149.77959501301</v>
      </c>
      <c r="DA25" s="2">
        <v>6735.5622620252498</v>
      </c>
      <c r="DB25" s="2">
        <v>388.481116533293</v>
      </c>
      <c r="DC25" s="2">
        <v>1115.64700760818</v>
      </c>
      <c r="DD25" s="2">
        <v>0</v>
      </c>
      <c r="DE25" s="2">
        <v>9476.2006430416805</v>
      </c>
      <c r="DF25" s="2">
        <v>81788.033784749496</v>
      </c>
      <c r="DG25" s="2">
        <v>15402.676672093299</v>
      </c>
      <c r="DH25" s="2">
        <v>3541836.72457672</v>
      </c>
      <c r="DI25" s="2">
        <v>1993.6440326299</v>
      </c>
      <c r="DJ25" s="2">
        <v>24742.738240497401</v>
      </c>
      <c r="DK25" s="2">
        <v>2506.7958358343999</v>
      </c>
      <c r="DL25" s="2">
        <v>3978.7941190886199</v>
      </c>
      <c r="DM25" s="2">
        <v>0</v>
      </c>
      <c r="DN25" s="2">
        <v>0</v>
      </c>
      <c r="DO25" s="2">
        <v>213.24076884066901</v>
      </c>
      <c r="DP25" s="2">
        <v>0</v>
      </c>
      <c r="DQ25" s="2">
        <v>0</v>
      </c>
      <c r="DR25" s="2">
        <v>0</v>
      </c>
      <c r="DS25" s="2">
        <v>0</v>
      </c>
      <c r="DT25" s="2">
        <v>1413.2199804095801</v>
      </c>
      <c r="DU25" s="2">
        <v>552449.09466592595</v>
      </c>
      <c r="DV25" s="2">
        <v>1261.6010099566899</v>
      </c>
      <c r="DW25" s="2">
        <v>1090.7323598816799</v>
      </c>
      <c r="DX25" s="2">
        <v>221010.718609793</v>
      </c>
      <c r="DY25" s="2">
        <v>11469.378921633401</v>
      </c>
      <c r="DZ25" s="2">
        <v>1214.7618242052399</v>
      </c>
      <c r="EA25" s="2">
        <v>1437.22471232064</v>
      </c>
      <c r="EB25" s="2">
        <v>0</v>
      </c>
      <c r="EC25" s="2">
        <v>22239.5110482606</v>
      </c>
      <c r="ED25" s="2">
        <v>100190.208310113</v>
      </c>
      <c r="EE25" s="2">
        <v>54202.844366899</v>
      </c>
      <c r="EF25" s="2">
        <v>23970.190360569199</v>
      </c>
      <c r="EG25" s="2">
        <v>2806.3943303821902</v>
      </c>
      <c r="EH25" s="2">
        <v>8813816.1873789802</v>
      </c>
      <c r="EI25" s="2">
        <v>3480.2047354093902</v>
      </c>
      <c r="EJ25" s="2">
        <v>40490.235868582902</v>
      </c>
      <c r="EK25" s="2">
        <v>1307.93670739851</v>
      </c>
      <c r="EL25" s="2">
        <v>10927.1823468974</v>
      </c>
      <c r="EM25" s="2">
        <v>17199.843439077002</v>
      </c>
      <c r="EN25" s="2">
        <v>0</v>
      </c>
      <c r="EO25" s="2">
        <v>4892.0340146388999</v>
      </c>
      <c r="EP25" s="2">
        <v>2745.8070974155698</v>
      </c>
      <c r="EQ25" s="2">
        <v>2216.70088625265</v>
      </c>
      <c r="ER25" s="2">
        <v>626.19998000715896</v>
      </c>
      <c r="ES25" s="2">
        <v>0</v>
      </c>
      <c r="ET25" s="2">
        <v>574.53139689572697</v>
      </c>
      <c r="EU25" s="2">
        <v>347732.58916739502</v>
      </c>
      <c r="EV25" s="2">
        <v>75336.109236146993</v>
      </c>
      <c r="EW25" s="2">
        <v>28310.116748606801</v>
      </c>
      <c r="EX25" s="2">
        <v>29115.404442696799</v>
      </c>
      <c r="EY25" s="2">
        <v>0</v>
      </c>
      <c r="EZ25" s="2">
        <v>130525.749657778</v>
      </c>
      <c r="FA25" s="2">
        <v>393049.783332647</v>
      </c>
      <c r="FB25" s="2">
        <v>348905.51152510801</v>
      </c>
      <c r="FC25" s="2">
        <v>138574.51344236301</v>
      </c>
      <c r="FD25" s="2">
        <v>12132.358092378399</v>
      </c>
      <c r="FE25" s="2">
        <v>265118.38112312497</v>
      </c>
      <c r="FF25" s="2">
        <v>40756.300878879403</v>
      </c>
      <c r="FG25" s="2">
        <v>3020564.8954765401</v>
      </c>
      <c r="FH25" s="2">
        <v>1238342.5921925099</v>
      </c>
      <c r="FI25" s="2">
        <v>270448.19222407503</v>
      </c>
      <c r="FJ25" s="2">
        <v>58406913.690156899</v>
      </c>
      <c r="FK25" s="2">
        <v>14562741.1346779</v>
      </c>
      <c r="FL25" s="2">
        <v>22628831.412110198</v>
      </c>
      <c r="FM25" s="2">
        <v>1046994.33812418</v>
      </c>
      <c r="FN25" s="2">
        <v>14728693.959180299</v>
      </c>
      <c r="FO25" s="2">
        <v>3685986.50417173</v>
      </c>
      <c r="FP25" s="2">
        <v>556427.88878501498</v>
      </c>
      <c r="FQ25" s="2">
        <v>9034826.9059887696</v>
      </c>
      <c r="FR25" s="2">
        <v>388222.82503597799</v>
      </c>
      <c r="FS25" s="2">
        <v>2618306.9745511301</v>
      </c>
      <c r="FT25" s="2">
        <v>1752856.31955269</v>
      </c>
      <c r="FU25" s="2">
        <v>570082.58576179505</v>
      </c>
      <c r="FV25" s="2">
        <v>161237593762.61401</v>
      </c>
      <c r="FW25" s="2">
        <v>18451096172.166901</v>
      </c>
      <c r="FX25" s="2">
        <v>886073.10780518001</v>
      </c>
      <c r="FY25" s="2">
        <v>2404940.16522235</v>
      </c>
      <c r="FZ25" s="2">
        <v>112444.782614916</v>
      </c>
      <c r="GA25" s="2">
        <v>5979257.5256878203</v>
      </c>
      <c r="GB25" s="2">
        <v>4063.8749212723901</v>
      </c>
      <c r="GC25" s="2">
        <v>13668.751428093299</v>
      </c>
      <c r="GD25" s="2">
        <v>588337.14269590203</v>
      </c>
      <c r="GE25" s="2">
        <v>661485.43155545904</v>
      </c>
      <c r="GF25" s="2">
        <v>502815.297332238</v>
      </c>
      <c r="GG25" s="2">
        <v>3523274.4181071501</v>
      </c>
      <c r="GH25" s="2">
        <v>10593831.3519664</v>
      </c>
      <c r="GI25" s="2">
        <v>5503321.2280353997</v>
      </c>
      <c r="GJ25" s="2">
        <v>2805202.5513494899</v>
      </c>
      <c r="GK25" s="2">
        <v>0</v>
      </c>
      <c r="GL25" s="2">
        <v>6121392.3412110005</v>
      </c>
      <c r="GM25" s="2">
        <v>6786338.6216878695</v>
      </c>
      <c r="GN25" s="2">
        <v>74016.626974807601</v>
      </c>
      <c r="GO25" s="2">
        <v>2247141.5706406301</v>
      </c>
      <c r="GP25" s="2">
        <v>917595.59753116604</v>
      </c>
      <c r="GQ25" s="2">
        <v>882083.24430491705</v>
      </c>
      <c r="GR25" s="2">
        <v>4130717.72552924</v>
      </c>
      <c r="GS25" s="2">
        <v>15169833.997957099</v>
      </c>
      <c r="GT25" s="2">
        <v>235.63246600316401</v>
      </c>
      <c r="GU25" s="2">
        <v>24.387443822248901</v>
      </c>
      <c r="GV25" s="2">
        <v>113.037588794893</v>
      </c>
      <c r="GW25" s="2">
        <v>122.594877208271</v>
      </c>
      <c r="GX25" s="2">
        <v>72.644248164659402</v>
      </c>
      <c r="GY25" s="2">
        <v>0</v>
      </c>
      <c r="GZ25" s="2">
        <v>0</v>
      </c>
      <c r="HA25" s="2">
        <v>0</v>
      </c>
      <c r="HB25" s="2">
        <v>0</v>
      </c>
      <c r="HC25" s="2">
        <v>0.28502497090747297</v>
      </c>
      <c r="HD25" s="2">
        <v>0</v>
      </c>
      <c r="HE25" s="2">
        <v>0.10603427479486301</v>
      </c>
      <c r="HF25" s="2">
        <v>0.10603427479486301</v>
      </c>
      <c r="HG25" s="2">
        <v>0</v>
      </c>
      <c r="HH25" s="2">
        <v>0</v>
      </c>
      <c r="HI25" s="2">
        <v>0</v>
      </c>
      <c r="HJ25" s="2">
        <v>0</v>
      </c>
      <c r="HK25" s="2">
        <v>0</v>
      </c>
      <c r="HL25" s="2">
        <v>1.78565269174417E-2</v>
      </c>
      <c r="HM25" s="2">
        <v>1.78565269174417E-2</v>
      </c>
      <c r="HN25" s="2">
        <v>0</v>
      </c>
      <c r="HO25" s="2">
        <v>0</v>
      </c>
      <c r="HP25" s="2">
        <v>0</v>
      </c>
      <c r="HQ25" s="2">
        <v>0</v>
      </c>
      <c r="HR25" s="2">
        <v>0</v>
      </c>
      <c r="HS25" s="75">
        <v>3.9939231241926899E-9</v>
      </c>
      <c r="HT25" s="2">
        <v>1.2146928719853799E-2</v>
      </c>
      <c r="HU25" s="2">
        <v>0</v>
      </c>
      <c r="HV25" s="2">
        <v>0</v>
      </c>
      <c r="HW25" s="75">
        <v>2.3394404699958698E-5</v>
      </c>
      <c r="HX25" s="2">
        <v>0</v>
      </c>
      <c r="HY25" s="2">
        <v>0</v>
      </c>
      <c r="HZ25" s="2">
        <v>0</v>
      </c>
      <c r="IA25" s="2">
        <v>0</v>
      </c>
      <c r="IB25" s="2">
        <v>0</v>
      </c>
      <c r="IC25" s="2">
        <v>0</v>
      </c>
      <c r="ID25" s="2">
        <v>0</v>
      </c>
      <c r="IE25" s="2">
        <v>0</v>
      </c>
      <c r="IF25" s="2">
        <v>0</v>
      </c>
      <c r="IG25" s="2">
        <v>9.5902117961131003E-3</v>
      </c>
      <c r="IH25" s="2">
        <v>0</v>
      </c>
      <c r="II25" s="2">
        <v>6.7776145551647002E-3</v>
      </c>
      <c r="IJ25" s="2">
        <v>0</v>
      </c>
      <c r="IK25" s="2">
        <v>0</v>
      </c>
      <c r="IL25" s="2">
        <v>0</v>
      </c>
      <c r="IM25" s="2">
        <v>0</v>
      </c>
      <c r="IN25" s="2">
        <v>0</v>
      </c>
      <c r="IO25" s="2">
        <v>0</v>
      </c>
      <c r="IP25" s="2">
        <v>0</v>
      </c>
      <c r="IQ25" s="2">
        <v>1.50814864535108</v>
      </c>
      <c r="IR25" s="2">
        <v>2.8786262294262802E-2</v>
      </c>
      <c r="IS25" s="2">
        <v>0</v>
      </c>
      <c r="IT25" s="2">
        <v>2.013928948868E-4</v>
      </c>
      <c r="IU25" s="2">
        <v>5.6635662681280997E-3</v>
      </c>
      <c r="IV25" s="2">
        <v>4.4465757477296997E-3</v>
      </c>
      <c r="IW25" s="2">
        <v>0</v>
      </c>
      <c r="IX25" s="2">
        <v>1.6274591256053999E-2</v>
      </c>
      <c r="IY25" s="2">
        <v>8.5972319362549003E-3</v>
      </c>
      <c r="IZ25" s="2">
        <v>1.33556475664003E-2</v>
      </c>
      <c r="JA25" s="2">
        <v>7.1407695648875003E-2</v>
      </c>
      <c r="JB25" s="2">
        <v>1.9629147328249999E-4</v>
      </c>
      <c r="JC25" s="75">
        <v>4.50813335167432E-6</v>
      </c>
      <c r="JD25" s="2">
        <v>0</v>
      </c>
      <c r="JE25" s="2">
        <v>1.7842764879355E-3</v>
      </c>
      <c r="JF25" s="2">
        <v>0</v>
      </c>
      <c r="JG25" s="2">
        <v>8.6940075155769007E-3</v>
      </c>
      <c r="JH25" s="2">
        <v>0</v>
      </c>
      <c r="JI25" s="2">
        <v>0</v>
      </c>
      <c r="JJ25" s="2">
        <v>0</v>
      </c>
      <c r="JK25" s="2">
        <v>0</v>
      </c>
      <c r="JL25" s="2">
        <v>0</v>
      </c>
      <c r="JM25" s="2">
        <v>1.41964572336688E-2</v>
      </c>
      <c r="JN25" s="2">
        <v>0</v>
      </c>
      <c r="JO25" s="2">
        <v>8.5152208510333796E-2</v>
      </c>
      <c r="JP25" s="2">
        <v>0</v>
      </c>
      <c r="JQ25" s="2">
        <v>0</v>
      </c>
      <c r="JR25" s="2">
        <v>0</v>
      </c>
      <c r="JS25" s="2">
        <v>0</v>
      </c>
      <c r="JT25" s="2">
        <v>0</v>
      </c>
      <c r="JU25" s="2">
        <v>0</v>
      </c>
      <c r="JV25" s="2">
        <v>1.1595033649371999E-3</v>
      </c>
      <c r="JW25" s="2">
        <v>1.1337365983449499E-2</v>
      </c>
      <c r="JX25" s="2">
        <v>2.0924592906098201</v>
      </c>
      <c r="JY25" s="2">
        <v>4.4189699814227197</v>
      </c>
      <c r="JZ25" s="2">
        <v>0.29278008904465003</v>
      </c>
      <c r="KA25" s="2">
        <v>7.5455045630515999E-3</v>
      </c>
      <c r="KB25" s="2">
        <v>1.6295528919553799</v>
      </c>
      <c r="KC25" s="2">
        <v>0.40630047765751398</v>
      </c>
      <c r="KD25" s="2">
        <v>1.9157683421307799E-2</v>
      </c>
      <c r="KE25" s="2">
        <v>8.5670731893396999E-3</v>
      </c>
      <c r="KF25" s="2">
        <v>2.8444295020903002E-3</v>
      </c>
      <c r="KG25" s="2">
        <v>5.3915379525739998E-4</v>
      </c>
      <c r="KH25" s="2">
        <v>1.1335024056712E-3</v>
      </c>
      <c r="KI25" s="2">
        <v>1.4119604507210001E-3</v>
      </c>
      <c r="KJ25" s="2">
        <v>8.9960776355874992E-3</v>
      </c>
      <c r="KK25" s="2">
        <v>2.9184177711437998E-3</v>
      </c>
      <c r="KL25" s="2">
        <v>5.4871994817235897E-2</v>
      </c>
      <c r="KM25" s="2">
        <v>6.7752223925729004E-3</v>
      </c>
      <c r="KN25" s="2">
        <v>1.477823548179E-4</v>
      </c>
      <c r="KO25" s="2">
        <v>0</v>
      </c>
      <c r="KP25" s="2">
        <v>0</v>
      </c>
      <c r="KQ25" s="2">
        <v>0</v>
      </c>
      <c r="KR25" s="2">
        <v>0</v>
      </c>
      <c r="KS25" s="2">
        <v>0</v>
      </c>
      <c r="KT25" s="2">
        <v>0</v>
      </c>
      <c r="KU25" s="2">
        <v>0</v>
      </c>
      <c r="KV25" s="2">
        <v>3.4209548981779998E-4</v>
      </c>
      <c r="KW25" s="2">
        <v>2.269769534521E-4</v>
      </c>
      <c r="KX25" s="2">
        <v>2.8651382009193802E-2</v>
      </c>
      <c r="KY25" s="2">
        <v>2.71628474029127E-2</v>
      </c>
      <c r="KZ25" s="2">
        <v>0</v>
      </c>
      <c r="LA25" s="2">
        <v>8.9903385682706796E-2</v>
      </c>
      <c r="LB25" s="2">
        <v>0.96941180525608905</v>
      </c>
      <c r="LC25" s="2">
        <v>2.1927567640548E-3</v>
      </c>
      <c r="LD25" s="2">
        <v>0.14655789692729801</v>
      </c>
      <c r="LE25" s="2">
        <v>0</v>
      </c>
      <c r="LF25" s="2">
        <v>5.0536275678539995E-4</v>
      </c>
      <c r="LG25" s="2">
        <v>0</v>
      </c>
      <c r="LH25" s="2">
        <v>0.19621313778049901</v>
      </c>
      <c r="LI25" s="2">
        <v>0</v>
      </c>
      <c r="LJ25" s="2">
        <v>0.41300467221803999</v>
      </c>
      <c r="LK25" s="2">
        <v>0.16802573897089501</v>
      </c>
      <c r="LL25" s="75">
        <v>2.3819210870035101E-5</v>
      </c>
      <c r="LM25" s="2">
        <v>7.6909826722205699E-2</v>
      </c>
      <c r="LN25" s="2">
        <v>0</v>
      </c>
      <c r="LO25" s="2">
        <v>13.1824454157</v>
      </c>
      <c r="LP25" s="2">
        <v>8.8212338423999999</v>
      </c>
      <c r="LQ25" s="2">
        <v>0</v>
      </c>
      <c r="LR25" s="2">
        <v>0.37646457659999999</v>
      </c>
      <c r="LS25" s="2">
        <v>0.38237859540000002</v>
      </c>
      <c r="LT25" s="2">
        <v>0.18321762599999999</v>
      </c>
      <c r="LU25" s="2">
        <v>0.1126162575</v>
      </c>
      <c r="LV25" s="2">
        <v>2.3950072566</v>
      </c>
      <c r="LW25" s="2">
        <v>2.9859948616736302E-2</v>
      </c>
      <c r="LX25" s="2">
        <v>0</v>
      </c>
      <c r="LY25" s="2">
        <v>3.8925300584696503E-2</v>
      </c>
      <c r="LZ25" s="2">
        <v>3.2013961639090001E-4</v>
      </c>
      <c r="MA25" s="2">
        <v>0</v>
      </c>
      <c r="MB25" s="2">
        <v>1.6183444726247001E-3</v>
      </c>
      <c r="MC25" s="2">
        <v>7.1727873222807003E-3</v>
      </c>
      <c r="MD25" s="2">
        <v>2.0074585502283999E-3</v>
      </c>
      <c r="ME25" s="75">
        <v>6.0353465166727399E-5</v>
      </c>
      <c r="MF25" s="2">
        <v>8.3920374223566893E-2</v>
      </c>
      <c r="MG25" s="2">
        <v>1.4936370664576999E-3</v>
      </c>
      <c r="MH25" s="2">
        <v>6.5732321644247402E-2</v>
      </c>
      <c r="MI25" s="2">
        <v>8.4855656332679993E-3</v>
      </c>
      <c r="MJ25" s="2">
        <v>0</v>
      </c>
      <c r="MK25" s="2">
        <v>0</v>
      </c>
      <c r="ML25" s="2">
        <v>0</v>
      </c>
      <c r="MM25" s="2">
        <v>0</v>
      </c>
      <c r="MN25" s="2">
        <v>0</v>
      </c>
      <c r="MO25" s="2">
        <v>8.3157407125622994E-3</v>
      </c>
      <c r="MP25" s="2">
        <v>1.1087654283416499</v>
      </c>
      <c r="MQ25" s="2">
        <v>3.1745026891849097E-2</v>
      </c>
      <c r="MR25" s="2">
        <v>1.7360995732162201</v>
      </c>
      <c r="MS25" s="2">
        <v>1.4522236115774501</v>
      </c>
      <c r="MT25" s="2">
        <v>2.99149792899E-4</v>
      </c>
      <c r="MU25" s="2">
        <v>5.0316656594109996E-4</v>
      </c>
      <c r="MV25" s="75">
        <v>1.38253670093188E-5</v>
      </c>
      <c r="MW25" s="2">
        <v>1.5555027786865201E-2</v>
      </c>
      <c r="MX25" s="2">
        <v>1.3081690344471E-3</v>
      </c>
      <c r="MY25" s="2">
        <v>7.1888389394990002E-4</v>
      </c>
      <c r="MZ25" s="2">
        <v>0.15260252421206799</v>
      </c>
      <c r="NA25" s="2">
        <v>1.0432263546797</v>
      </c>
      <c r="NB25" s="2">
        <v>0.61666756202440598</v>
      </c>
      <c r="NC25" s="2">
        <v>0</v>
      </c>
      <c r="ND25" s="2">
        <v>0</v>
      </c>
      <c r="NE25" s="2">
        <v>3.8427942937611002E-2</v>
      </c>
      <c r="NF25" s="2">
        <v>0</v>
      </c>
      <c r="NG25" s="2">
        <v>5.1534320264089703E-2</v>
      </c>
      <c r="NH25" s="2">
        <v>0</v>
      </c>
      <c r="NI25" s="2">
        <v>0</v>
      </c>
      <c r="NJ25" s="2">
        <v>3.1571609299250902E-2</v>
      </c>
      <c r="NK25" s="2">
        <v>2.9423664322502398E-2</v>
      </c>
      <c r="NL25" s="2">
        <v>1.60026178887792E-2</v>
      </c>
      <c r="NM25" s="2">
        <v>2.55917676731491E-2</v>
      </c>
      <c r="NN25" s="2">
        <v>5.0203716703385801</v>
      </c>
      <c r="NO25" s="2">
        <v>2.9676209237971301</v>
      </c>
      <c r="NP25" s="2">
        <v>0</v>
      </c>
      <c r="NQ25" s="2">
        <v>0</v>
      </c>
      <c r="NR25" s="2">
        <v>0.18492875990714699</v>
      </c>
      <c r="NS25" s="2">
        <v>0</v>
      </c>
      <c r="NT25" s="2">
        <v>0.248001251447896</v>
      </c>
      <c r="NU25" s="2">
        <v>0</v>
      </c>
      <c r="NV25" s="2">
        <v>0</v>
      </c>
      <c r="NW25" s="2">
        <v>0.151933674031482</v>
      </c>
      <c r="NX25" s="2">
        <v>0.141597008299888</v>
      </c>
      <c r="NY25" s="2">
        <v>7.7010218482015905E-2</v>
      </c>
      <c r="NZ25" s="2">
        <v>0.123156575602053</v>
      </c>
      <c r="OA25" s="2">
        <v>0.268637796048592</v>
      </c>
      <c r="OB25" s="2">
        <v>0.268637796048592</v>
      </c>
      <c r="OC25" s="2">
        <v>0</v>
      </c>
      <c r="OD25" s="2">
        <v>0</v>
      </c>
      <c r="OE25" s="2">
        <v>0</v>
      </c>
      <c r="OF25" s="2">
        <v>0</v>
      </c>
      <c r="OG25" s="2">
        <v>0</v>
      </c>
      <c r="OH25" s="2">
        <v>0</v>
      </c>
      <c r="OI25" s="2">
        <v>0.121149787372121</v>
      </c>
      <c r="OJ25" s="2">
        <v>5.6927848951275901E-2</v>
      </c>
      <c r="OK25" s="2">
        <v>6.3748196950310005E-4</v>
      </c>
      <c r="OL25" s="2">
        <v>1.4292293136885299E-2</v>
      </c>
      <c r="OM25" s="2">
        <v>4.8069167238411801</v>
      </c>
      <c r="ON25" s="2">
        <v>0</v>
      </c>
      <c r="OO25" s="2">
        <v>0.22066865185123</v>
      </c>
      <c r="OP25" s="2">
        <v>4.9976918677380304</v>
      </c>
      <c r="OQ25" s="2">
        <v>3.92378483832147</v>
      </c>
      <c r="OR25" s="2">
        <v>0</v>
      </c>
      <c r="OS25" s="2">
        <v>2.6642807654809499</v>
      </c>
      <c r="OT25" s="2">
        <v>1.4074356353264399</v>
      </c>
      <c r="OU25" s="2">
        <v>2.1864263354980502</v>
      </c>
      <c r="OV25" s="2">
        <v>11.690010952124201</v>
      </c>
      <c r="OW25" s="2">
        <v>3.2134484268539799E-2</v>
      </c>
      <c r="OX25" s="2">
        <v>8.8223684946743992E-3</v>
      </c>
      <c r="OY25" s="2">
        <v>0</v>
      </c>
      <c r="OZ25" s="2">
        <v>6.2044644183230702</v>
      </c>
      <c r="PA25" s="2">
        <v>0</v>
      </c>
      <c r="PB25" s="2">
        <v>9.3717661659848304</v>
      </c>
      <c r="PC25" s="2">
        <v>0</v>
      </c>
      <c r="PD25" s="2">
        <v>0</v>
      </c>
      <c r="PE25" s="2">
        <v>0</v>
      </c>
      <c r="PF25" s="2">
        <v>0</v>
      </c>
      <c r="PG25" s="2">
        <v>0</v>
      </c>
      <c r="PH25" s="2">
        <v>2.2920640466871598</v>
      </c>
      <c r="PI25" s="2">
        <v>0</v>
      </c>
      <c r="PJ25" s="2">
        <v>0.103171173208407</v>
      </c>
      <c r="PK25" s="2">
        <v>0</v>
      </c>
      <c r="PL25" s="2">
        <v>0</v>
      </c>
      <c r="PM25" s="2">
        <v>0</v>
      </c>
      <c r="PN25" s="2">
        <v>0</v>
      </c>
      <c r="PO25" s="2">
        <v>5.28180026573834E-2</v>
      </c>
      <c r="PP25" s="2">
        <v>0</v>
      </c>
      <c r="PQ25" s="2">
        <v>1.24987186033042</v>
      </c>
      <c r="PR25" s="2">
        <v>9.9286610105991109</v>
      </c>
      <c r="PS25" s="2">
        <v>4.9465831839832698E-2</v>
      </c>
      <c r="PT25" s="2">
        <v>2.1509882764300499</v>
      </c>
      <c r="PU25" s="2">
        <v>8.7822127975092992E-3</v>
      </c>
      <c r="PV25" s="2">
        <v>3.2237423355835002E-3</v>
      </c>
      <c r="PW25" s="2">
        <v>-0.45303564597004697</v>
      </c>
      <c r="PX25" s="2">
        <v>-1.2448531788214099</v>
      </c>
      <c r="PY25" s="2">
        <v>-90.634233619134307</v>
      </c>
      <c r="PZ25" s="2">
        <v>-46.0734321156555</v>
      </c>
      <c r="QA25" s="2">
        <v>4.66394001999904</v>
      </c>
      <c r="QB25" s="2">
        <v>3.5871513898891898</v>
      </c>
      <c r="QC25" s="2">
        <v>1.74700157690443</v>
      </c>
      <c r="QD25" s="2">
        <v>0.27304260858269502</v>
      </c>
      <c r="QE25" s="2">
        <v>0.47461304929738402</v>
      </c>
      <c r="QF25" s="2">
        <v>0.59120726312635796</v>
      </c>
      <c r="QG25" s="2">
        <v>11.890454156922001</v>
      </c>
      <c r="QH25" s="2">
        <v>3.0413260464518399</v>
      </c>
      <c r="QI25" s="2">
        <v>19.324665602387402</v>
      </c>
      <c r="QJ25" s="2">
        <v>2.3959283719928099</v>
      </c>
      <c r="QK25" s="2">
        <v>8.8835575159764493E-2</v>
      </c>
      <c r="QL25" s="2">
        <v>0</v>
      </c>
      <c r="QM25" s="2">
        <v>0</v>
      </c>
      <c r="QN25" s="2">
        <v>0</v>
      </c>
      <c r="QO25" s="2">
        <v>0</v>
      </c>
      <c r="QP25" s="2">
        <v>0</v>
      </c>
      <c r="QQ25" s="2">
        <v>0</v>
      </c>
      <c r="QR25" s="2">
        <v>0</v>
      </c>
      <c r="QS25" s="2">
        <v>0.223730807277602</v>
      </c>
      <c r="QT25" s="2">
        <v>0.15585261470311901</v>
      </c>
      <c r="QU25" s="2">
        <v>2.1741091319467699E-2</v>
      </c>
      <c r="QV25" s="2">
        <v>1.3803867504423E-3</v>
      </c>
      <c r="QW25" s="2">
        <v>1.9132160361131599E-2</v>
      </c>
      <c r="QX25" s="2">
        <v>7.13001997862807</v>
      </c>
      <c r="QY25" s="2">
        <v>0.75152547336744302</v>
      </c>
      <c r="QZ25" s="2">
        <v>1.1778930710455601E-2</v>
      </c>
      <c r="RA25" s="2">
        <v>0.20072538375183999</v>
      </c>
      <c r="RB25" s="2">
        <v>10.470712690978999</v>
      </c>
      <c r="RC25" s="2">
        <v>0</v>
      </c>
      <c r="RD25" s="2">
        <v>1.16859029184353</v>
      </c>
      <c r="RE25" s="2">
        <v>0</v>
      </c>
      <c r="RF25" s="2">
        <v>0</v>
      </c>
      <c r="RG25" s="2">
        <v>0</v>
      </c>
      <c r="RH25" s="2">
        <v>0</v>
      </c>
      <c r="RI25" s="2">
        <v>0</v>
      </c>
      <c r="RJ25" s="2">
        <v>0</v>
      </c>
      <c r="RK25" s="2">
        <v>-12.5311489645128</v>
      </c>
      <c r="RL25" s="2">
        <v>0</v>
      </c>
      <c r="RM25" s="2">
        <v>0</v>
      </c>
      <c r="RN25" s="2">
        <v>0</v>
      </c>
      <c r="RO25" s="2">
        <v>11.9925178771121</v>
      </c>
      <c r="RP25" s="2">
        <v>37.361491391413999</v>
      </c>
      <c r="RQ25" s="2">
        <v>44.750994384149699</v>
      </c>
      <c r="RR25" s="2">
        <v>0.56704962535238301</v>
      </c>
      <c r="RS25" s="2">
        <v>0</v>
      </c>
      <c r="RT25" s="2">
        <v>7.6582520573838006E-2</v>
      </c>
      <c r="RU25" s="2">
        <v>0</v>
      </c>
      <c r="RV25" s="2">
        <v>13.510497704025999</v>
      </c>
      <c r="RW25" s="2">
        <v>4.5136230203084798E-2</v>
      </c>
      <c r="RX25" s="2">
        <v>0</v>
      </c>
      <c r="RY25" s="2">
        <v>0</v>
      </c>
      <c r="RZ25" s="2">
        <v>0</v>
      </c>
      <c r="SA25" s="2">
        <v>0</v>
      </c>
      <c r="SB25" s="2">
        <v>0</v>
      </c>
      <c r="SC25" s="2">
        <v>0</v>
      </c>
      <c r="SD25" s="2">
        <v>0</v>
      </c>
      <c r="SE25" s="2">
        <v>0</v>
      </c>
      <c r="SF25" s="2">
        <v>0</v>
      </c>
      <c r="SG25" s="2">
        <v>0</v>
      </c>
      <c r="SH25" s="2">
        <v>0</v>
      </c>
      <c r="SI25" s="2">
        <v>0</v>
      </c>
      <c r="SJ25" s="2">
        <v>0</v>
      </c>
      <c r="SK25" s="2">
        <v>0</v>
      </c>
      <c r="SL25" s="2">
        <v>0</v>
      </c>
      <c r="SM25" s="2">
        <v>0</v>
      </c>
      <c r="SN25" s="2">
        <v>0</v>
      </c>
      <c r="SO25" s="2">
        <v>0</v>
      </c>
      <c r="SP25" s="2">
        <v>0</v>
      </c>
      <c r="SQ25" s="2">
        <v>0</v>
      </c>
      <c r="SR25" s="2">
        <v>0</v>
      </c>
      <c r="SS25" s="2">
        <v>0</v>
      </c>
      <c r="ST25" s="2">
        <v>0.379878386827879</v>
      </c>
      <c r="SU25" s="2">
        <v>3.5383593822380499</v>
      </c>
      <c r="SV25" s="2">
        <v>0</v>
      </c>
      <c r="SW25" s="2">
        <v>0</v>
      </c>
      <c r="SX25" s="2">
        <v>0.55795115123441297</v>
      </c>
      <c r="SY25" s="2">
        <v>0.76911220446198902</v>
      </c>
      <c r="SZ25" s="2">
        <v>0.62483287321450198</v>
      </c>
      <c r="TA25" s="2">
        <v>0.18374311736176099</v>
      </c>
      <c r="TB25" s="2">
        <v>0</v>
      </c>
      <c r="TC25" s="2">
        <v>0.142498081164983</v>
      </c>
      <c r="TD25" s="2">
        <v>5.7961426806085701</v>
      </c>
      <c r="TE25" s="2">
        <v>7.3929499243575201</v>
      </c>
      <c r="TF25" s="2">
        <v>0.88095049106478396</v>
      </c>
      <c r="TG25" s="2">
        <v>0.35031380543078799</v>
      </c>
      <c r="TH25" s="2">
        <v>0</v>
      </c>
      <c r="TI25" s="2">
        <v>2.5192549711003198</v>
      </c>
      <c r="TJ25" s="2">
        <v>7.0080123097057898</v>
      </c>
      <c r="TK25" s="2">
        <v>11.5934316698961</v>
      </c>
      <c r="TL25" s="2">
        <v>0.42197895271311497</v>
      </c>
      <c r="TM25" s="2">
        <v>0</v>
      </c>
      <c r="TN25" s="2">
        <v>5.1058153718642201</v>
      </c>
      <c r="TO25" s="2">
        <v>2.0887838952813</v>
      </c>
      <c r="TP25" s="2">
        <v>2.83446808722239</v>
      </c>
      <c r="TQ25" s="2">
        <v>0.55222586531070095</v>
      </c>
      <c r="TR25" s="2">
        <v>6.2255467746578697E-2</v>
      </c>
      <c r="TS25" s="2">
        <v>0</v>
      </c>
      <c r="TT25" s="2">
        <v>0</v>
      </c>
      <c r="TU25" s="2">
        <v>6.3648862756996296</v>
      </c>
      <c r="TV25" s="2">
        <v>22.6862351914776</v>
      </c>
      <c r="TW25" s="2">
        <v>6.1963904486007504</v>
      </c>
      <c r="TX25" s="2">
        <v>0.27274936208629103</v>
      </c>
      <c r="TY25" s="2">
        <v>4.5944619872918997</v>
      </c>
      <c r="TZ25" s="2">
        <v>1.1873216987138899</v>
      </c>
      <c r="UA25" s="2">
        <v>4.7367958205320901E-2</v>
      </c>
      <c r="UB25" s="2">
        <v>5.6991025715753003E-3</v>
      </c>
      <c r="UC25" s="2">
        <v>0</v>
      </c>
      <c r="UD25" s="2">
        <v>0</v>
      </c>
      <c r="UE25" s="2">
        <v>0</v>
      </c>
      <c r="UF25" s="2">
        <v>0</v>
      </c>
      <c r="UG25" s="2">
        <v>0.50575537839264095</v>
      </c>
      <c r="UH25" s="2">
        <v>0</v>
      </c>
      <c r="UI25" s="2">
        <v>8.2271861828456996E-3</v>
      </c>
      <c r="UJ25" s="2">
        <v>0</v>
      </c>
      <c r="UK25" s="2">
        <v>0</v>
      </c>
      <c r="UL25" s="2">
        <v>0</v>
      </c>
      <c r="UM25" s="2">
        <v>0</v>
      </c>
      <c r="UN25" s="2">
        <v>0</v>
      </c>
      <c r="UO25" s="2">
        <v>0</v>
      </c>
      <c r="UP25" s="2">
        <v>0</v>
      </c>
      <c r="UQ25" s="2">
        <v>0</v>
      </c>
      <c r="UR25" s="2">
        <v>0</v>
      </c>
      <c r="US25" s="2">
        <v>0</v>
      </c>
      <c r="UT25" s="2">
        <v>0</v>
      </c>
      <c r="UU25" s="2">
        <v>0</v>
      </c>
      <c r="UV25" s="2">
        <v>0</v>
      </c>
      <c r="UW25" s="2">
        <v>2.1036650751022502E-2</v>
      </c>
      <c r="UX25" s="2">
        <v>1.2133124532087E-3</v>
      </c>
      <c r="UY25" s="2">
        <v>0</v>
      </c>
      <c r="UZ25" s="2">
        <v>0</v>
      </c>
      <c r="VA25" s="2">
        <v>0</v>
      </c>
      <c r="VB25" s="2">
        <v>0</v>
      </c>
      <c r="VC25" s="2">
        <v>4.8105966091140102E-2</v>
      </c>
      <c r="VD25" s="2">
        <v>0</v>
      </c>
      <c r="VE25" s="2">
        <v>6.2265912784665997E-3</v>
      </c>
      <c r="VF25" s="2">
        <v>0</v>
      </c>
      <c r="VG25" s="2">
        <v>0</v>
      </c>
      <c r="VH25" s="2">
        <v>0</v>
      </c>
      <c r="VI25" s="2">
        <v>0</v>
      </c>
      <c r="VJ25" s="2">
        <v>0</v>
      </c>
      <c r="VK25" s="2">
        <v>0</v>
      </c>
      <c r="VL25" s="2">
        <v>0</v>
      </c>
      <c r="VM25" s="2">
        <v>0</v>
      </c>
      <c r="VN25" s="2">
        <v>0</v>
      </c>
      <c r="VO25" s="2">
        <v>0</v>
      </c>
      <c r="VP25" s="2">
        <v>0</v>
      </c>
      <c r="VQ25" s="2">
        <v>0</v>
      </c>
      <c r="VR25" s="2">
        <v>0</v>
      </c>
      <c r="VS25" s="2">
        <v>0.80842276285895398</v>
      </c>
      <c r="VT25" s="2">
        <v>8.5622867362701499E-2</v>
      </c>
      <c r="VU25" s="2">
        <v>0</v>
      </c>
      <c r="VV25" s="2">
        <v>0</v>
      </c>
      <c r="VW25" s="2">
        <v>0</v>
      </c>
      <c r="VX25" s="2">
        <v>6.7490220080895398</v>
      </c>
      <c r="VY25" s="2">
        <v>3.82050444904666</v>
      </c>
      <c r="VZ25" s="2">
        <v>1.6146821631595301</v>
      </c>
      <c r="WA25" s="2">
        <v>0.19780958269326801</v>
      </c>
      <c r="WB25" s="2">
        <v>0</v>
      </c>
      <c r="WC25" s="2">
        <v>0.234433870815344</v>
      </c>
      <c r="WD25" s="2">
        <v>4.0849756334538998E-3</v>
      </c>
      <c r="WE25" s="2">
        <v>3.4128007400424598E-2</v>
      </c>
      <c r="WF25" s="2">
        <v>0</v>
      </c>
      <c r="WG25" s="2">
        <v>0</v>
      </c>
      <c r="WH25" s="2">
        <v>0</v>
      </c>
      <c r="WI25" s="2">
        <v>0</v>
      </c>
      <c r="WJ25" s="2">
        <v>6.9232471692062996E-3</v>
      </c>
      <c r="WK25" s="2">
        <v>0</v>
      </c>
      <c r="WL25" s="2">
        <v>0</v>
      </c>
      <c r="WM25" s="2">
        <v>0</v>
      </c>
      <c r="WN25" s="2">
        <v>0</v>
      </c>
      <c r="WO25" s="2">
        <v>23.0604826822698</v>
      </c>
      <c r="WP25" s="2">
        <v>0</v>
      </c>
      <c r="WQ25" s="2">
        <v>18.2695491487205</v>
      </c>
      <c r="WR25" s="2">
        <v>1.12182241582344E-2</v>
      </c>
      <c r="WS25" s="2">
        <v>3.0192644278882601</v>
      </c>
      <c r="WT25" s="2">
        <v>5.3272448654083503E-2</v>
      </c>
      <c r="WU25" s="2">
        <v>1.6454487810199701</v>
      </c>
      <c r="WV25" s="2">
        <v>0</v>
      </c>
      <c r="WW25" s="2">
        <v>0.30392999883833099</v>
      </c>
      <c r="WX25" s="2">
        <v>1.02761964744992</v>
      </c>
      <c r="WY25" s="2">
        <v>1.28473186139763</v>
      </c>
      <c r="WZ25" s="2">
        <v>3.8624966695638398E-2</v>
      </c>
      <c r="XA25" s="2">
        <v>12.7581549678549</v>
      </c>
      <c r="XB25" s="2">
        <v>0.22577952099549001</v>
      </c>
      <c r="XC25" s="2">
        <v>11.661750283138</v>
      </c>
      <c r="XD25" s="2">
        <v>3.2195617686900202</v>
      </c>
      <c r="XE25" s="2">
        <v>5.1585586604203701</v>
      </c>
      <c r="XF25" s="2">
        <v>0.404675526480751</v>
      </c>
      <c r="XG25" s="2">
        <v>0.68714378046448299</v>
      </c>
      <c r="XH25" s="2">
        <v>0</v>
      </c>
      <c r="XI25" s="2">
        <v>6.7776145551647002E-3</v>
      </c>
      <c r="XJ25" s="2">
        <v>0</v>
      </c>
      <c r="XK25" s="2">
        <v>7.3026081566886997E-3</v>
      </c>
      <c r="XL25" s="2">
        <v>0.34332538743705998</v>
      </c>
      <c r="XM25" s="2">
        <v>0</v>
      </c>
      <c r="XN25" s="2">
        <v>5.3887905028300001E-4</v>
      </c>
      <c r="XO25" s="2">
        <v>1.1083538288164701E-2</v>
      </c>
      <c r="XP25" s="2">
        <v>8.7019009256646008E-3</v>
      </c>
      <c r="XQ25" s="2">
        <v>0</v>
      </c>
      <c r="XR25" s="2">
        <v>9.4229539014810005E-3</v>
      </c>
      <c r="XS25" s="2">
        <v>4.9777791000148001E-3</v>
      </c>
      <c r="XT25" s="2">
        <v>7.7328916814302E-3</v>
      </c>
      <c r="XU25" s="2">
        <v>4.1344904687546799E-2</v>
      </c>
      <c r="XV25" s="2">
        <v>1.13652347693E-4</v>
      </c>
      <c r="XW25" s="75">
        <v>4.4111842473372397E-6</v>
      </c>
      <c r="XX25" s="2">
        <v>0</v>
      </c>
      <c r="XY25" s="2">
        <v>2.61885742584088E-2</v>
      </c>
      <c r="XZ25" s="2">
        <v>0</v>
      </c>
      <c r="YA25" s="2">
        <v>1.48873193210282E-2</v>
      </c>
      <c r="YB25" s="2">
        <v>0</v>
      </c>
      <c r="YC25" s="2">
        <v>0</v>
      </c>
      <c r="YD25" s="2">
        <v>0</v>
      </c>
      <c r="YE25" s="2">
        <v>0</v>
      </c>
      <c r="YF25" s="2">
        <v>0</v>
      </c>
      <c r="YG25" s="2">
        <v>1.9363431078572E-2</v>
      </c>
      <c r="YH25" s="2">
        <v>0</v>
      </c>
      <c r="YI25" s="2">
        <v>3.1484458759095E-3</v>
      </c>
      <c r="YJ25" s="2">
        <v>0</v>
      </c>
      <c r="YK25" s="2">
        <v>0</v>
      </c>
      <c r="YL25" s="2">
        <v>0</v>
      </c>
      <c r="YM25" s="2">
        <v>0</v>
      </c>
      <c r="YN25" s="2">
        <v>0</v>
      </c>
      <c r="YO25" s="2">
        <v>0</v>
      </c>
      <c r="YP25" s="2">
        <v>1.9856626002804001E-3</v>
      </c>
      <c r="YQ25" s="2">
        <v>2.2187103322457401E-2</v>
      </c>
      <c r="YR25" s="2">
        <v>0</v>
      </c>
      <c r="YS25" s="2">
        <v>5.5683339933569999E-4</v>
      </c>
      <c r="YT25" s="75">
        <v>1.8808769252285E-5</v>
      </c>
      <c r="YU25" s="2">
        <v>2.8370602089943301E-2</v>
      </c>
      <c r="YV25" s="2">
        <v>1.7590171619273901E-2</v>
      </c>
      <c r="YW25" s="2">
        <v>4.7201181400277998E-3</v>
      </c>
      <c r="YX25" s="2">
        <v>8.3338303137089995E-4</v>
      </c>
      <c r="YY25" s="2">
        <v>2.3273411357600002E-3</v>
      </c>
      <c r="YZ25" s="2">
        <v>2.899079545476E-3</v>
      </c>
      <c r="ZA25" s="2">
        <v>4.0927678013405598E-2</v>
      </c>
      <c r="ZB25" s="2">
        <v>5.1302193865210999E-3</v>
      </c>
      <c r="ZC25" s="2">
        <v>9.0317002425978996E-2</v>
      </c>
      <c r="ZD25" s="2">
        <v>1.1959603803853001E-2</v>
      </c>
      <c r="ZE25" s="2">
        <v>2.4639836722419999E-4</v>
      </c>
      <c r="ZF25" s="2">
        <v>0</v>
      </c>
      <c r="ZG25" s="2">
        <v>0</v>
      </c>
      <c r="ZH25" s="2">
        <v>0</v>
      </c>
      <c r="ZI25" s="2">
        <v>0</v>
      </c>
      <c r="ZJ25" s="2">
        <v>0</v>
      </c>
      <c r="ZK25" s="2">
        <v>0</v>
      </c>
      <c r="ZL25" s="2">
        <v>0</v>
      </c>
      <c r="ZM25" s="2">
        <v>5.6706612954970004E-4</v>
      </c>
      <c r="ZN25" s="2">
        <v>3.8104365436349998E-4</v>
      </c>
      <c r="ZO25" s="2">
        <v>9.0413595001593006</v>
      </c>
      <c r="ZP25" s="2">
        <v>0.139059788535144</v>
      </c>
      <c r="ZQ25" s="2">
        <v>0</v>
      </c>
      <c r="ZR25" s="2">
        <v>0</v>
      </c>
      <c r="ZS25" s="2">
        <v>2.910656922978E-4</v>
      </c>
      <c r="ZT25" s="2">
        <v>0</v>
      </c>
      <c r="ZU25" s="2">
        <v>0</v>
      </c>
      <c r="ZV25" s="2">
        <v>0</v>
      </c>
      <c r="ZW25" s="2">
        <v>0</v>
      </c>
      <c r="ZX25" s="2">
        <v>1.5878506162488999</v>
      </c>
      <c r="ZY25" s="2">
        <v>0</v>
      </c>
      <c r="ZZ25" s="2">
        <v>2.4468074600450401E-2</v>
      </c>
      <c r="AAA25" s="2">
        <v>0</v>
      </c>
      <c r="AAB25" s="75">
        <v>1.0664624959560001E-5</v>
      </c>
      <c r="AAC25" s="2">
        <v>0.13192967014965501</v>
      </c>
      <c r="AAD25" s="2">
        <v>1.4073524050367001E-3</v>
      </c>
      <c r="AAE25" s="2">
        <v>6.0592918093218002E-3</v>
      </c>
      <c r="AAF25" s="2">
        <v>0</v>
      </c>
      <c r="AAG25" s="2">
        <v>5.0546693343139998E-4</v>
      </c>
      <c r="AAH25" s="2">
        <v>0</v>
      </c>
      <c r="AAI25" s="2">
        <v>0.256704260389096</v>
      </c>
      <c r="AAJ25" s="2">
        <v>0</v>
      </c>
      <c r="AAK25" s="2">
        <v>2.0219797469639901E-2</v>
      </c>
      <c r="AAL25" s="2">
        <v>0</v>
      </c>
      <c r="AAM25" s="75">
        <v>9.9005348575952507E-6</v>
      </c>
      <c r="AAN25" s="2">
        <v>5.3285153589813297E-2</v>
      </c>
      <c r="AAO25" s="2">
        <v>5.5771092565977398E-2</v>
      </c>
      <c r="AAP25" s="2">
        <v>0</v>
      </c>
      <c r="AAQ25" s="2">
        <v>7.1337733708541198E-2</v>
      </c>
      <c r="AAR25" s="2">
        <v>1.2656257610943999</v>
      </c>
      <c r="AAS25" s="2">
        <v>0.32296871205643002</v>
      </c>
      <c r="AAT25" s="2">
        <v>1.8076058234727901</v>
      </c>
      <c r="AAU25" s="2">
        <v>1.85609472954959</v>
      </c>
      <c r="AAV25" s="2">
        <v>1.2530195738311E-2</v>
      </c>
      <c r="AAW25" s="2">
        <v>0</v>
      </c>
      <c r="AAX25" s="2">
        <v>4.4122707222659999E-3</v>
      </c>
      <c r="AAY25" s="2">
        <v>2.4220160172332101E-2</v>
      </c>
      <c r="AAZ25" s="2">
        <v>0.135370167711477</v>
      </c>
      <c r="ABA25" s="2">
        <v>4.0698517539298996E-3</v>
      </c>
      <c r="ABB25" s="2">
        <v>0.28292812052820199</v>
      </c>
      <c r="ABC25" s="2">
        <v>5.0557059424245002E-3</v>
      </c>
      <c r="ABD25" s="2">
        <v>0.26714283742634598</v>
      </c>
      <c r="ABE25" s="2">
        <v>2.3723086716663299E-2</v>
      </c>
      <c r="ABF25" s="2">
        <v>0</v>
      </c>
      <c r="ABG25" s="2">
        <v>0</v>
      </c>
      <c r="ABH25" s="2">
        <v>0</v>
      </c>
      <c r="ABI25" s="2">
        <v>0</v>
      </c>
      <c r="ABJ25" s="2">
        <v>0</v>
      </c>
      <c r="ABK25" s="2">
        <v>0</v>
      </c>
      <c r="ABL25" s="2">
        <v>0</v>
      </c>
      <c r="ABM25" s="2">
        <v>0</v>
      </c>
      <c r="ABN25" s="2">
        <v>0</v>
      </c>
      <c r="ABO25" s="2">
        <v>0</v>
      </c>
      <c r="ABP25" s="2">
        <v>8.08886945089035E-2</v>
      </c>
      <c r="ABQ25" s="2">
        <v>0.17975265446423</v>
      </c>
      <c r="ABR25" s="2">
        <v>8.08886945089035E-2</v>
      </c>
      <c r="ABS25" s="2">
        <v>5.6172704520070999E-3</v>
      </c>
      <c r="ABT25" s="2">
        <v>3.8112920409715201E-2</v>
      </c>
      <c r="ABU25" s="2">
        <v>9.3414020612046997E-3</v>
      </c>
      <c r="ABV25" s="2">
        <v>0.49555154073270102</v>
      </c>
      <c r="ABW25" s="2">
        <v>0.49555154073270102</v>
      </c>
      <c r="ABX25" s="2">
        <v>0.507760263908554</v>
      </c>
      <c r="ABY25" s="2">
        <v>0.507760263908554</v>
      </c>
      <c r="ABZ25" s="2">
        <v>9.2293061824530002E-3</v>
      </c>
      <c r="ACA25" s="2">
        <v>7.7617942717599997E-4</v>
      </c>
      <c r="ACB25" s="2">
        <v>4.2653730085259999E-4</v>
      </c>
      <c r="ACC25" s="2">
        <v>5.7663843881120003E-4</v>
      </c>
      <c r="ACD25" s="2">
        <v>0</v>
      </c>
      <c r="ACE25" s="2">
        <v>0</v>
      </c>
      <c r="ACF25" s="2">
        <v>0</v>
      </c>
      <c r="ACG25" s="2">
        <v>0</v>
      </c>
      <c r="ACH25" s="2">
        <v>2.7757765713129999E-4</v>
      </c>
      <c r="ACI25" s="2">
        <v>0</v>
      </c>
      <c r="ACJ25" s="2">
        <v>0</v>
      </c>
      <c r="ACK25" s="75">
        <v>2.3398398623082898E-5</v>
      </c>
      <c r="ACL25" s="2">
        <v>0</v>
      </c>
      <c r="ACM25" s="2">
        <v>0</v>
      </c>
      <c r="ACN25" s="2">
        <v>0</v>
      </c>
      <c r="ACO25" s="2">
        <v>0</v>
      </c>
      <c r="ACP25" s="2">
        <v>0</v>
      </c>
      <c r="ACQ25" s="2">
        <v>6.8874870385100602</v>
      </c>
      <c r="ACR25" s="2">
        <v>0</v>
      </c>
      <c r="ACS25" s="2">
        <v>38.594513532240803</v>
      </c>
      <c r="ACT25" s="2">
        <v>9.0140213243131697</v>
      </c>
      <c r="ACU25" s="2">
        <v>-136.35893194306999</v>
      </c>
      <c r="ACV25" s="2">
        <v>48.771951160215501</v>
      </c>
      <c r="ACW25" s="2">
        <v>31.299261508955802</v>
      </c>
      <c r="ACX25" s="2">
        <v>96.742532573574493</v>
      </c>
      <c r="ACY25" s="2">
        <v>3.0861745257981101</v>
      </c>
      <c r="ACZ25" s="2">
        <v>25.453363570200001</v>
      </c>
      <c r="ADA25" s="2">
        <v>41.525925906466199</v>
      </c>
      <c r="ADB25" s="2">
        <v>8.3360501268737792</v>
      </c>
      <c r="ADC25" s="2">
        <v>33.095865174786098</v>
      </c>
      <c r="ADD25" s="2">
        <v>6.7383746264272002</v>
      </c>
      <c r="ADE25" s="2">
        <v>16.107633989418499</v>
      </c>
      <c r="ADF25" s="2">
        <v>0</v>
      </c>
      <c r="ADG25" s="2">
        <v>18.636635789383099</v>
      </c>
      <c r="ADH25" s="2">
        <v>10.0116543876335</v>
      </c>
      <c r="ADI25" s="2">
        <v>0</v>
      </c>
      <c r="ADJ25" s="2">
        <v>0</v>
      </c>
      <c r="ADK25" s="2">
        <v>0</v>
      </c>
      <c r="ADL25" s="2">
        <v>0</v>
      </c>
      <c r="ADM25" s="2">
        <v>4.3023468591841496</v>
      </c>
      <c r="ADN25" s="2">
        <v>2.88343058950149</v>
      </c>
      <c r="ADO25" s="2">
        <v>3.4545639583037899</v>
      </c>
      <c r="ADP25" s="2">
        <v>1.6466206191430199</v>
      </c>
      <c r="ADQ25" s="2">
        <v>0.38150432913926502</v>
      </c>
      <c r="ADR25" s="2">
        <v>0.47522530329746099</v>
      </c>
      <c r="ADS25" s="2">
        <v>26.8532211234944</v>
      </c>
      <c r="ADT25" s="2">
        <v>7.6019467657117703</v>
      </c>
      <c r="ADU25" s="2">
        <v>43.870357443223199</v>
      </c>
      <c r="ADV25" s="2">
        <v>4.8543933941622699</v>
      </c>
      <c r="ADW25" s="2">
        <v>0.56722540553966305</v>
      </c>
      <c r="ADX25" s="2">
        <v>0</v>
      </c>
      <c r="ADY25" s="2">
        <v>0</v>
      </c>
      <c r="ADZ25" s="2">
        <v>0</v>
      </c>
      <c r="AEA25" s="2">
        <v>0</v>
      </c>
      <c r="AEB25" s="2">
        <v>0</v>
      </c>
      <c r="AEC25" s="2">
        <v>0</v>
      </c>
      <c r="AED25" s="2">
        <v>0</v>
      </c>
      <c r="AEE25" s="2">
        <v>1.042244215355</v>
      </c>
      <c r="AEF25" s="2">
        <v>0.68464850642836605</v>
      </c>
      <c r="AEG25" s="2">
        <v>98.617728512483794</v>
      </c>
      <c r="AEH25" s="2">
        <v>315.01706815027001</v>
      </c>
      <c r="AEI25" s="2">
        <v>0</v>
      </c>
      <c r="AEJ25" s="2">
        <v>212.255361598403</v>
      </c>
      <c r="AEK25" s="2">
        <v>527.27242974867204</v>
      </c>
      <c r="AEL25" s="2">
        <v>0</v>
      </c>
      <c r="AEM25" s="2">
        <v>0.45606190904997002</v>
      </c>
      <c r="AEN25" s="2">
        <v>1.7196433523388399E-2</v>
      </c>
      <c r="AEO25" s="2">
        <v>0</v>
      </c>
      <c r="AEP25" s="2">
        <v>0.29635062076914398</v>
      </c>
      <c r="AEQ25" s="2">
        <v>0.342715938369555</v>
      </c>
      <c r="AER25" s="2">
        <v>4.6887336292923002E-3</v>
      </c>
      <c r="AES25" s="2">
        <v>0.33239711956600398</v>
      </c>
      <c r="AET25" s="2">
        <v>1.4494107549073501</v>
      </c>
      <c r="AEU25" s="2">
        <v>0</v>
      </c>
      <c r="AEV25" s="2">
        <v>64.946380204281397</v>
      </c>
      <c r="AEW25" s="2">
        <v>46.178081442279598</v>
      </c>
      <c r="AEX25" s="2">
        <v>23.380499489575001</v>
      </c>
      <c r="AEY25" s="2">
        <v>5.0740738687051996</v>
      </c>
      <c r="AEZ25" s="2">
        <v>6.1097839655717099</v>
      </c>
      <c r="AFA25" s="2">
        <v>7.6107234344407102</v>
      </c>
      <c r="AFB25" s="2">
        <v>166.69467369075801</v>
      </c>
      <c r="AFC25" s="2">
        <v>56.659843227105</v>
      </c>
      <c r="AFD25" s="2">
        <v>271.12768731180898</v>
      </c>
      <c r="AFE25" s="2">
        <v>31.408414069994599</v>
      </c>
      <c r="AFF25" s="2">
        <v>1.69220949629036</v>
      </c>
      <c r="AFG25" s="2">
        <v>0</v>
      </c>
      <c r="AFH25" s="2">
        <v>0</v>
      </c>
      <c r="AFI25" s="2">
        <v>0</v>
      </c>
      <c r="AFJ25" s="2">
        <v>0</v>
      </c>
      <c r="AFK25" s="2">
        <v>0</v>
      </c>
      <c r="AFL25" s="2">
        <v>0</v>
      </c>
      <c r="AFM25" s="2">
        <v>0</v>
      </c>
      <c r="AFN25" s="2">
        <v>3.8678266664429</v>
      </c>
      <c r="AFO25" s="2">
        <v>2.66956211131405</v>
      </c>
      <c r="AFP25" s="2">
        <v>687.41975897856696</v>
      </c>
      <c r="AFQ25" s="2">
        <v>657.59961433407295</v>
      </c>
      <c r="AFR25" s="2">
        <v>0</v>
      </c>
      <c r="AFS25" s="2">
        <v>454.76056915311398</v>
      </c>
      <c r="AFT25" s="2">
        <v>1112.3601834871899</v>
      </c>
      <c r="AFU25" s="2">
        <v>22.949076443793199</v>
      </c>
      <c r="AFV25" s="2">
        <v>0</v>
      </c>
      <c r="AFW25" s="2">
        <v>0</v>
      </c>
      <c r="AFX25" s="2">
        <v>22.949076443793199</v>
      </c>
      <c r="AFY25" s="2">
        <v>0</v>
      </c>
      <c r="AFZ25" s="2">
        <v>4.8124402966036897</v>
      </c>
      <c r="AGA25" s="2">
        <v>0.45606190904997002</v>
      </c>
      <c r="AGB25" s="2">
        <v>4.3563783875537201</v>
      </c>
      <c r="AGC25" s="2">
        <v>14.4870082197766</v>
      </c>
      <c r="AGD25" s="2">
        <v>0.40031720102700602</v>
      </c>
      <c r="AGE25" s="2">
        <v>3.8133654093897298</v>
      </c>
      <c r="AGF25" s="2">
        <v>1.7196433523388399E-2</v>
      </c>
      <c r="AGG25" s="2">
        <v>10.2557759859813</v>
      </c>
      <c r="AGH25" s="2">
        <v>0</v>
      </c>
      <c r="AGI25" s="2">
        <v>0</v>
      </c>
      <c r="AGJ25" s="2">
        <v>3.5318985518400001E-4</v>
      </c>
      <c r="AGK25" s="2">
        <v>17.337811894704899</v>
      </c>
      <c r="AGL25" s="2">
        <v>17.337811894704899</v>
      </c>
      <c r="AGM25" s="2">
        <v>0</v>
      </c>
      <c r="AGN25" s="2">
        <v>0</v>
      </c>
      <c r="AGO25" s="2">
        <v>0</v>
      </c>
      <c r="AGP25" s="2">
        <v>0.81760523204631597</v>
      </c>
      <c r="AGQ25" s="2">
        <v>0.52125461127717199</v>
      </c>
      <c r="AGR25" s="2">
        <v>0.29635062076914398</v>
      </c>
      <c r="AGS25" s="2">
        <v>0</v>
      </c>
      <c r="AGT25" s="2">
        <v>0</v>
      </c>
      <c r="AGU25" s="2">
        <v>179.737127343395</v>
      </c>
      <c r="AGV25" s="2">
        <v>3.4328692406083499</v>
      </c>
      <c r="AGW25" s="2">
        <v>52.800779856461098</v>
      </c>
      <c r="AGX25" s="2">
        <v>0.342715938369555</v>
      </c>
      <c r="AGY25" s="2">
        <v>123.159144089438</v>
      </c>
      <c r="AGZ25" s="2">
        <v>0</v>
      </c>
      <c r="AHA25" s="2">
        <v>0</v>
      </c>
      <c r="AHB25" s="2">
        <v>1.6182185174313001E-3</v>
      </c>
      <c r="AHC25" s="2">
        <v>3.1792226197249098</v>
      </c>
      <c r="AHD25" s="2">
        <v>6.5751634843625104E-2</v>
      </c>
      <c r="AHE25" s="2">
        <v>0.93285156670018698</v>
      </c>
      <c r="AHF25" s="2">
        <v>4.6887336292923002E-3</v>
      </c>
      <c r="AHG25" s="2">
        <v>2.17589968992149</v>
      </c>
      <c r="AHH25" s="2">
        <v>0</v>
      </c>
      <c r="AHI25" s="2">
        <v>0</v>
      </c>
      <c r="AHJ25" s="75">
        <v>3.0994630321684098E-5</v>
      </c>
      <c r="AHK25" s="2">
        <v>163.52431091860399</v>
      </c>
      <c r="AHL25" s="2">
        <v>4.6839867766185801</v>
      </c>
      <c r="AHM25" s="2">
        <v>59.495680664125103</v>
      </c>
      <c r="AHN25" s="2">
        <v>0.33239711956600398</v>
      </c>
      <c r="AHO25" s="2">
        <v>99.012246358294504</v>
      </c>
      <c r="AHP25" s="2">
        <v>0</v>
      </c>
      <c r="AHQ25" s="2">
        <v>0</v>
      </c>
      <c r="AHR25" s="2">
        <v>450.29347973909398</v>
      </c>
      <c r="AHS25" s="2">
        <v>43.448876770445601</v>
      </c>
      <c r="AHT25" s="2">
        <v>43.448876770445601</v>
      </c>
      <c r="AHU25" s="2">
        <v>0</v>
      </c>
      <c r="AHV25" s="2">
        <v>0</v>
      </c>
      <c r="AHW25" s="2">
        <v>0</v>
      </c>
      <c r="AHX25" s="2">
        <v>0</v>
      </c>
      <c r="AHY25" s="2">
        <v>0</v>
      </c>
      <c r="AHZ25" s="2">
        <v>0</v>
      </c>
      <c r="AIA25" s="2">
        <v>0</v>
      </c>
      <c r="AIB25" s="2">
        <v>0</v>
      </c>
      <c r="AIC25" s="2">
        <v>0</v>
      </c>
      <c r="AID25" s="2">
        <v>0</v>
      </c>
      <c r="AIE25" s="2">
        <v>0</v>
      </c>
      <c r="AIF25" s="2">
        <v>0</v>
      </c>
      <c r="AIG25" s="2">
        <v>0</v>
      </c>
      <c r="AIH25" s="2">
        <v>0</v>
      </c>
      <c r="AII25" s="2">
        <v>0</v>
      </c>
      <c r="AIJ25" s="2">
        <v>0</v>
      </c>
      <c r="AIK25" s="2">
        <v>0</v>
      </c>
      <c r="AIL25" s="2">
        <v>0</v>
      </c>
      <c r="AIM25" s="2">
        <v>0</v>
      </c>
      <c r="AIN25" s="2">
        <v>0</v>
      </c>
      <c r="AIO25" s="2">
        <v>0</v>
      </c>
      <c r="AIP25" s="2">
        <v>0</v>
      </c>
      <c r="AIQ25" s="2">
        <v>0</v>
      </c>
      <c r="AIR25" s="2">
        <v>0</v>
      </c>
      <c r="AIS25" s="2">
        <v>0</v>
      </c>
      <c r="AIT25" s="2">
        <v>0</v>
      </c>
      <c r="AIU25" s="2">
        <v>0</v>
      </c>
      <c r="AIV25" s="2">
        <v>0</v>
      </c>
      <c r="AIW25" s="2">
        <v>0.48233385242329402</v>
      </c>
      <c r="AIX25" s="2">
        <v>0</v>
      </c>
      <c r="AIY25" s="2">
        <v>142.562384310292</v>
      </c>
      <c r="AIZ25" s="2">
        <v>0</v>
      </c>
      <c r="AJA25" s="2">
        <v>1693.1550154500501</v>
      </c>
      <c r="AJB25" s="2">
        <v>115.59462835411099</v>
      </c>
      <c r="AJC25" s="2">
        <v>120.17112717011899</v>
      </c>
      <c r="AJD25" s="2">
        <v>0</v>
      </c>
      <c r="AJE25" s="2">
        <v>6.7996840208298899</v>
      </c>
      <c r="AJF25" s="2">
        <v>0</v>
      </c>
      <c r="AJG25" s="2">
        <v>0</v>
      </c>
      <c r="AJH25" s="2">
        <v>0.21119998648319999</v>
      </c>
      <c r="AJI25" s="2">
        <v>0</v>
      </c>
      <c r="AJJ25" s="2">
        <v>391.43196797108601</v>
      </c>
      <c r="AJK25" s="2">
        <v>0</v>
      </c>
      <c r="AJL25" s="2">
        <v>0</v>
      </c>
      <c r="AJM25" s="2">
        <v>77.095998879487297</v>
      </c>
      <c r="AJN25" s="2">
        <v>0</v>
      </c>
      <c r="AJO25" s="2">
        <v>12.4150442181279</v>
      </c>
      <c r="AJP25" s="2">
        <v>2.7348122618650201</v>
      </c>
      <c r="AJQ25" s="2">
        <v>628.03970062949202</v>
      </c>
      <c r="AJR25" s="2">
        <v>0.55554313637333497</v>
      </c>
      <c r="AJS25" s="2">
        <v>0</v>
      </c>
      <c r="AJT25" s="2">
        <v>0</v>
      </c>
      <c r="AJU25" s="2">
        <v>88.540941390765894</v>
      </c>
      <c r="AJV25" s="2">
        <v>95.429339491532801</v>
      </c>
      <c r="AJW25" s="2">
        <v>10.6032599435036</v>
      </c>
      <c r="AJX25" s="2">
        <v>0</v>
      </c>
      <c r="AJY25" s="2">
        <v>28.9460896283503</v>
      </c>
      <c r="AJZ25" s="2">
        <v>98.617728512483794</v>
      </c>
      <c r="AKA25" s="2">
        <v>19.680644942321901</v>
      </c>
      <c r="AKB25" s="2">
        <v>22.459095054942999</v>
      </c>
      <c r="AKC25" s="2">
        <v>0</v>
      </c>
      <c r="AKD25" s="2">
        <v>0</v>
      </c>
      <c r="AKE25" s="2">
        <v>0</v>
      </c>
      <c r="AKF25" s="2">
        <v>0</v>
      </c>
      <c r="AKG25" s="2">
        <v>217.770357071234</v>
      </c>
      <c r="AKH25" s="2">
        <v>0</v>
      </c>
      <c r="AKI25" s="2">
        <v>0</v>
      </c>
      <c r="AKJ25" s="2">
        <v>104.809110256401</v>
      </c>
      <c r="AKK25" s="2">
        <v>0</v>
      </c>
      <c r="AKL25" s="2">
        <v>0.56319268703099801</v>
      </c>
      <c r="AKM25" s="2">
        <v>0</v>
      </c>
      <c r="AKN25" s="2">
        <v>0</v>
      </c>
      <c r="AKO25" s="2">
        <v>0</v>
      </c>
      <c r="AKP25" s="2">
        <v>0</v>
      </c>
      <c r="AKQ25" s="2">
        <v>0</v>
      </c>
      <c r="AKR25" s="2">
        <v>83.848061531984598</v>
      </c>
      <c r="AKS25" s="2">
        <v>13.3998855109913</v>
      </c>
      <c r="AKT25" s="2">
        <v>0</v>
      </c>
      <c r="AKU25" s="2">
        <v>0</v>
      </c>
      <c r="AKV25" s="2">
        <v>119.331152710371</v>
      </c>
      <c r="AKW25" s="2">
        <v>527.27242974867204</v>
      </c>
      <c r="AKX25" s="2">
        <v>0</v>
      </c>
      <c r="AKY25" s="2">
        <v>14.9163940887964</v>
      </c>
      <c r="AKZ25" s="2">
        <v>0</v>
      </c>
      <c r="ALA25" s="2">
        <v>14.391305970857401</v>
      </c>
      <c r="ALB25" s="2">
        <v>0</v>
      </c>
      <c r="ALC25" s="2">
        <v>14.9163940887964</v>
      </c>
      <c r="ALD25" s="2">
        <v>324.28455983671802</v>
      </c>
      <c r="ALE25" s="2">
        <v>0</v>
      </c>
      <c r="ALF25" s="2">
        <v>0</v>
      </c>
      <c r="ALG25" s="2">
        <v>0</v>
      </c>
      <c r="ALH25" s="2">
        <v>0</v>
      </c>
      <c r="ALI25" s="2">
        <v>0</v>
      </c>
      <c r="ALJ25" s="2">
        <v>0</v>
      </c>
      <c r="ALK25" s="2">
        <v>0</v>
      </c>
      <c r="ALL25" s="2">
        <v>0</v>
      </c>
      <c r="ALM25" s="2">
        <v>0</v>
      </c>
      <c r="ALN25" s="2">
        <v>8.5829248530975502</v>
      </c>
      <c r="ALO25" s="2">
        <v>0</v>
      </c>
    </row>
    <row r="26" spans="1:1003" ht="15.75" customHeight="1" x14ac:dyDescent="0.15">
      <c r="A26" s="2">
        <v>47047</v>
      </c>
      <c r="B26" s="2">
        <v>3012</v>
      </c>
      <c r="C26" s="2" t="s">
        <v>67</v>
      </c>
      <c r="D26" s="2" t="s">
        <v>66</v>
      </c>
      <c r="E26" s="2" t="s">
        <v>1261</v>
      </c>
      <c r="F26" s="2">
        <v>15</v>
      </c>
      <c r="G26" s="2">
        <v>540364.79648582102</v>
      </c>
      <c r="H26" s="2">
        <v>737199.04992831603</v>
      </c>
      <c r="I26" s="2">
        <v>41660.673351077203</v>
      </c>
      <c r="J26" s="2">
        <v>363523.93966332002</v>
      </c>
      <c r="K26" s="2">
        <v>1441.1767802655399</v>
      </c>
      <c r="L26" s="2">
        <v>4070.76608878149</v>
      </c>
      <c r="M26" s="2">
        <v>133234.97885852799</v>
      </c>
      <c r="N26" s="2">
        <v>45838.015192063198</v>
      </c>
      <c r="O26" s="2">
        <v>238398.834710981</v>
      </c>
      <c r="P26" s="2">
        <v>343253.15596793802</v>
      </c>
      <c r="Q26" s="2">
        <v>65436.4343423674</v>
      </c>
      <c r="R26" s="2">
        <v>394393.89842472703</v>
      </c>
      <c r="S26" s="2">
        <v>111749.17568235801</v>
      </c>
      <c r="T26" s="2">
        <v>51678.999205654</v>
      </c>
      <c r="U26" s="2">
        <v>2968885.8962708898</v>
      </c>
      <c r="V26" s="2">
        <v>884.37774668724398</v>
      </c>
      <c r="W26" s="2">
        <v>1140.20462686778</v>
      </c>
      <c r="X26" s="2">
        <v>0</v>
      </c>
      <c r="Y26" s="2">
        <v>8179.4379735234197</v>
      </c>
      <c r="Z26" s="2">
        <v>9919.1184040836306</v>
      </c>
      <c r="AA26" s="2">
        <v>11599.212426493399</v>
      </c>
      <c r="AB26" s="2">
        <v>9364.5146883353791</v>
      </c>
      <c r="AC26" s="2">
        <v>1003.0029512052</v>
      </c>
      <c r="AD26" s="2">
        <v>7015.0009814627801</v>
      </c>
      <c r="AE26" s="2">
        <v>2574.12940699519</v>
      </c>
      <c r="AF26" s="2">
        <v>23497.7283690523</v>
      </c>
      <c r="AG26" s="2">
        <v>2109.03567536635</v>
      </c>
      <c r="AH26" s="2">
        <v>1214844.8638234499</v>
      </c>
      <c r="AI26" s="2">
        <v>979.72453989131702</v>
      </c>
      <c r="AJ26" s="2">
        <v>0</v>
      </c>
      <c r="AK26" s="2">
        <v>5726.75131444201</v>
      </c>
      <c r="AL26" s="2">
        <v>3711.4902283250799</v>
      </c>
      <c r="AM26" s="2">
        <v>5040.3680324232</v>
      </c>
      <c r="AN26" s="2">
        <v>1151.93694904115</v>
      </c>
      <c r="AO26" s="2">
        <v>0</v>
      </c>
      <c r="AP26" s="2">
        <v>2571.6031382608398</v>
      </c>
      <c r="AQ26" s="2">
        <v>2206.8184913023501</v>
      </c>
      <c r="AR26" s="2">
        <v>28572.419725052601</v>
      </c>
      <c r="AS26" s="2">
        <v>841.80888320075201</v>
      </c>
      <c r="AT26" s="2">
        <v>7840.9892829052096</v>
      </c>
      <c r="AU26" s="2">
        <v>241875.77249902199</v>
      </c>
      <c r="AV26" s="2">
        <v>0</v>
      </c>
      <c r="AW26" s="2">
        <v>3070.78532547744</v>
      </c>
      <c r="AX26" s="2">
        <v>1716.2274481967299</v>
      </c>
      <c r="AY26" s="2">
        <v>1384.62697912356</v>
      </c>
      <c r="AZ26" s="2">
        <v>410.01167268445499</v>
      </c>
      <c r="BA26" s="2">
        <v>0</v>
      </c>
      <c r="BB26" s="2">
        <v>374.22769066509102</v>
      </c>
      <c r="BC26" s="2">
        <v>12933.742442799399</v>
      </c>
      <c r="BD26" s="2">
        <v>88341.942629425597</v>
      </c>
      <c r="BE26" s="2">
        <v>15073.0778568931</v>
      </c>
      <c r="BF26" s="2">
        <v>1796.12136910851</v>
      </c>
      <c r="BG26" s="2">
        <v>2287.01984386104</v>
      </c>
      <c r="BH26" s="2">
        <v>58318571.747527502</v>
      </c>
      <c r="BI26" s="2">
        <v>13859.800127505499</v>
      </c>
      <c r="BJ26" s="2">
        <v>14379.8170579079</v>
      </c>
      <c r="BK26" s="2">
        <v>23637.208418410999</v>
      </c>
      <c r="BL26" s="2">
        <v>865.863225425314</v>
      </c>
      <c r="BM26" s="2">
        <v>0</v>
      </c>
      <c r="BN26" s="2">
        <v>12157.0362245671</v>
      </c>
      <c r="BO26" s="2">
        <v>4285.9985057461099</v>
      </c>
      <c r="BP26" s="2">
        <v>151210.522224146</v>
      </c>
      <c r="BQ26" s="2">
        <v>9181.74930740942</v>
      </c>
      <c r="BR26" s="2">
        <v>1788.83631789935</v>
      </c>
      <c r="BS26" s="2">
        <v>1590.62813484049</v>
      </c>
      <c r="BT26" s="2">
        <v>0</v>
      </c>
      <c r="BU26" s="2">
        <v>14411530.6124538</v>
      </c>
      <c r="BV26" s="2">
        <v>20828.629328659401</v>
      </c>
      <c r="BW26" s="2">
        <v>73487.9765258525</v>
      </c>
      <c r="BX26" s="2">
        <v>20277.238938627201</v>
      </c>
      <c r="BY26" s="2">
        <v>883.52247736408697</v>
      </c>
      <c r="BZ26" s="2">
        <v>19286.516932135499</v>
      </c>
      <c r="CA26" s="2">
        <v>3885.4242613576698</v>
      </c>
      <c r="CB26" s="2">
        <v>310284.25359265902</v>
      </c>
      <c r="CC26" s="2">
        <v>15166.379643463</v>
      </c>
      <c r="CD26" s="2">
        <v>1824.75150929851</v>
      </c>
      <c r="CE26" s="2">
        <v>1724.29720696715</v>
      </c>
      <c r="CF26" s="2">
        <v>0</v>
      </c>
      <c r="CG26" s="2">
        <v>35276.475337973701</v>
      </c>
      <c r="CH26" s="2">
        <v>22318547.158517499</v>
      </c>
      <c r="CI26" s="2">
        <v>161933.89721755899</v>
      </c>
      <c r="CJ26" s="2">
        <v>42784.398594912702</v>
      </c>
      <c r="CK26" s="2">
        <v>2634.1990192111498</v>
      </c>
      <c r="CL26" s="2">
        <v>44693.775899636799</v>
      </c>
      <c r="CM26" s="2">
        <v>4246.0791636367503</v>
      </c>
      <c r="CN26" s="2">
        <v>398608.83454126399</v>
      </c>
      <c r="CO26" s="2">
        <v>13451.1799787572</v>
      </c>
      <c r="CP26" s="2">
        <v>1644.6152350720599</v>
      </c>
      <c r="CQ26" s="2">
        <v>1427.57416242251</v>
      </c>
      <c r="CR26" s="2">
        <v>0</v>
      </c>
      <c r="CS26" s="2">
        <v>27804.753872915298</v>
      </c>
      <c r="CT26" s="2">
        <v>157770.45167319701</v>
      </c>
      <c r="CU26" s="2">
        <v>14330085.124639099</v>
      </c>
      <c r="CV26" s="2">
        <v>37710.939052350797</v>
      </c>
      <c r="CW26" s="2">
        <v>2811.59528158586</v>
      </c>
      <c r="CX26" s="2">
        <v>152441.349609047</v>
      </c>
      <c r="CY26" s="2">
        <v>3546.3756759164098</v>
      </c>
      <c r="CZ26" s="2">
        <v>144149.77959501301</v>
      </c>
      <c r="DA26" s="2">
        <v>6735.5622620252498</v>
      </c>
      <c r="DB26" s="2">
        <v>388.481116533293</v>
      </c>
      <c r="DC26" s="2">
        <v>1115.64700760818</v>
      </c>
      <c r="DD26" s="2">
        <v>0</v>
      </c>
      <c r="DE26" s="2">
        <v>9476.2006430416805</v>
      </c>
      <c r="DF26" s="2">
        <v>81788.033784749496</v>
      </c>
      <c r="DG26" s="2">
        <v>15402.676672093299</v>
      </c>
      <c r="DH26" s="2">
        <v>3541836.72457672</v>
      </c>
      <c r="DI26" s="2">
        <v>1993.6440326299</v>
      </c>
      <c r="DJ26" s="2">
        <v>24742.738240497401</v>
      </c>
      <c r="DK26" s="2">
        <v>2506.7958358343999</v>
      </c>
      <c r="DL26" s="2">
        <v>3978.7941190886199</v>
      </c>
      <c r="DM26" s="2">
        <v>0</v>
      </c>
      <c r="DN26" s="2">
        <v>0</v>
      </c>
      <c r="DO26" s="2">
        <v>213.24076884066901</v>
      </c>
      <c r="DP26" s="2">
        <v>0</v>
      </c>
      <c r="DQ26" s="2">
        <v>0</v>
      </c>
      <c r="DR26" s="2">
        <v>0</v>
      </c>
      <c r="DS26" s="2">
        <v>0</v>
      </c>
      <c r="DT26" s="2">
        <v>1413.2199804095801</v>
      </c>
      <c r="DU26" s="2">
        <v>552449.09466592595</v>
      </c>
      <c r="DV26" s="2">
        <v>1261.6010099566899</v>
      </c>
      <c r="DW26" s="2">
        <v>1090.7323598816799</v>
      </c>
      <c r="DX26" s="2">
        <v>221010.718609793</v>
      </c>
      <c r="DY26" s="2">
        <v>11469.378921633401</v>
      </c>
      <c r="DZ26" s="2">
        <v>1214.7618242052399</v>
      </c>
      <c r="EA26" s="2">
        <v>1437.22471232064</v>
      </c>
      <c r="EB26" s="2">
        <v>0</v>
      </c>
      <c r="EC26" s="2">
        <v>22239.5110482606</v>
      </c>
      <c r="ED26" s="2">
        <v>100190.208310113</v>
      </c>
      <c r="EE26" s="2">
        <v>54202.844366899</v>
      </c>
      <c r="EF26" s="2">
        <v>23970.190360569199</v>
      </c>
      <c r="EG26" s="2">
        <v>2806.3943303821902</v>
      </c>
      <c r="EH26" s="2">
        <v>8813816.1873789802</v>
      </c>
      <c r="EI26" s="2">
        <v>3480.2047354093902</v>
      </c>
      <c r="EJ26" s="2">
        <v>40490.235868582902</v>
      </c>
      <c r="EK26" s="2">
        <v>1307.93670739851</v>
      </c>
      <c r="EL26" s="2">
        <v>10927.1823468974</v>
      </c>
      <c r="EM26" s="2">
        <v>17199.843439077002</v>
      </c>
      <c r="EN26" s="2">
        <v>0</v>
      </c>
      <c r="EO26" s="2">
        <v>4892.0340146388999</v>
      </c>
      <c r="EP26" s="2">
        <v>2745.8070974155698</v>
      </c>
      <c r="EQ26" s="2">
        <v>2216.70088625265</v>
      </c>
      <c r="ER26" s="2">
        <v>626.19998000715896</v>
      </c>
      <c r="ES26" s="2">
        <v>0</v>
      </c>
      <c r="ET26" s="2">
        <v>574.53139689572697</v>
      </c>
      <c r="EU26" s="2">
        <v>347732.58916739502</v>
      </c>
      <c r="EV26" s="2">
        <v>75336.109236146993</v>
      </c>
      <c r="EW26" s="2">
        <v>28310.116748606801</v>
      </c>
      <c r="EX26" s="2">
        <v>29115.404442696799</v>
      </c>
      <c r="EY26" s="2">
        <v>0</v>
      </c>
      <c r="EZ26" s="2">
        <v>130525.749657778</v>
      </c>
      <c r="FA26" s="2">
        <v>393049.783332647</v>
      </c>
      <c r="FB26" s="2">
        <v>348905.51152510801</v>
      </c>
      <c r="FC26" s="2">
        <v>138574.51344236301</v>
      </c>
      <c r="FD26" s="2">
        <v>12132.358092378399</v>
      </c>
      <c r="FE26" s="2">
        <v>265118.38112312497</v>
      </c>
      <c r="FF26" s="2">
        <v>40756.300878879403</v>
      </c>
      <c r="FG26" s="2">
        <v>3020564.8954765401</v>
      </c>
      <c r="FH26" s="2">
        <v>1238342.5921925099</v>
      </c>
      <c r="FI26" s="2">
        <v>270448.19222407503</v>
      </c>
      <c r="FJ26" s="2">
        <v>58406913.690156899</v>
      </c>
      <c r="FK26" s="2">
        <v>14562741.1346779</v>
      </c>
      <c r="FL26" s="2">
        <v>22628831.412110198</v>
      </c>
      <c r="FM26" s="2">
        <v>1046994.33812418</v>
      </c>
      <c r="FN26" s="2">
        <v>14728693.959180299</v>
      </c>
      <c r="FO26" s="2">
        <v>3685986.50417173</v>
      </c>
      <c r="FP26" s="2">
        <v>556427.88878501498</v>
      </c>
      <c r="FQ26" s="2">
        <v>9034826.9059887696</v>
      </c>
      <c r="FR26" s="2">
        <v>388222.82503597799</v>
      </c>
      <c r="FS26" s="2">
        <v>2618306.9745511301</v>
      </c>
      <c r="FT26" s="2">
        <v>1752856.31955269</v>
      </c>
      <c r="FU26" s="2">
        <v>570082.58576179505</v>
      </c>
      <c r="FV26" s="2">
        <v>161237593762.61401</v>
      </c>
      <c r="FW26" s="2">
        <v>18451096172.166901</v>
      </c>
      <c r="FX26" s="2">
        <v>886073.10780518001</v>
      </c>
      <c r="FY26" s="2">
        <v>2404940.16522235</v>
      </c>
      <c r="FZ26" s="2">
        <v>112444.782614916</v>
      </c>
      <c r="GA26" s="2">
        <v>5979257.5256878203</v>
      </c>
      <c r="GB26" s="2">
        <v>4063.8749212723901</v>
      </c>
      <c r="GC26" s="2">
        <v>13668.751428093299</v>
      </c>
      <c r="GD26" s="2">
        <v>588337.14269590203</v>
      </c>
      <c r="GE26" s="2">
        <v>661485.43155545904</v>
      </c>
      <c r="GF26" s="2">
        <v>502815.297332238</v>
      </c>
      <c r="GG26" s="2">
        <v>3523274.4181071501</v>
      </c>
      <c r="GH26" s="2">
        <v>10593831.3519664</v>
      </c>
      <c r="GI26" s="2">
        <v>5503321.2280353997</v>
      </c>
      <c r="GJ26" s="2">
        <v>2805202.5513494899</v>
      </c>
      <c r="GK26" s="2">
        <v>0</v>
      </c>
      <c r="GL26" s="2">
        <v>6121392.3412110005</v>
      </c>
      <c r="GM26" s="2">
        <v>6786338.6216878695</v>
      </c>
      <c r="GN26" s="2">
        <v>74016.626974807601</v>
      </c>
      <c r="GO26" s="2">
        <v>2247141.5706406301</v>
      </c>
      <c r="GP26" s="2">
        <v>917595.59753116604</v>
      </c>
      <c r="GQ26" s="2">
        <v>882083.24430491705</v>
      </c>
      <c r="GR26" s="2">
        <v>4130717.72552924</v>
      </c>
      <c r="GS26" s="2">
        <v>15169833.997957099</v>
      </c>
      <c r="GT26" s="2">
        <v>235.63246600316401</v>
      </c>
      <c r="GU26" s="2">
        <v>24.387443822248901</v>
      </c>
      <c r="GV26" s="2">
        <v>113.037588794893</v>
      </c>
      <c r="GW26" s="2">
        <v>122.594877208271</v>
      </c>
      <c r="GX26" s="2">
        <v>72.644248164659402</v>
      </c>
      <c r="GY26" s="2">
        <v>0</v>
      </c>
      <c r="GZ26" s="2">
        <v>0</v>
      </c>
      <c r="HA26" s="2">
        <v>0</v>
      </c>
      <c r="HB26" s="2">
        <v>0</v>
      </c>
      <c r="HC26" s="2">
        <v>0.28502497090747297</v>
      </c>
      <c r="HD26" s="2">
        <v>0</v>
      </c>
      <c r="HE26" s="2">
        <v>0.10603427479486301</v>
      </c>
      <c r="HF26" s="2">
        <v>0.10603427479486301</v>
      </c>
      <c r="HG26" s="2">
        <v>0</v>
      </c>
      <c r="HH26" s="2">
        <v>0</v>
      </c>
      <c r="HI26" s="2">
        <v>0</v>
      </c>
      <c r="HJ26" s="2">
        <v>0</v>
      </c>
      <c r="HK26" s="2">
        <v>0</v>
      </c>
      <c r="HL26" s="2">
        <v>1.78565269174417E-2</v>
      </c>
      <c r="HM26" s="2">
        <v>1.78565269174417E-2</v>
      </c>
      <c r="HN26" s="2">
        <v>0</v>
      </c>
      <c r="HO26" s="2">
        <v>0</v>
      </c>
      <c r="HP26" s="2">
        <v>0</v>
      </c>
      <c r="HQ26" s="2">
        <v>0</v>
      </c>
      <c r="HR26" s="2">
        <v>0</v>
      </c>
      <c r="HS26" s="75">
        <v>3.9939231241926899E-9</v>
      </c>
      <c r="HT26" s="2">
        <v>1.2146928719853799E-2</v>
      </c>
      <c r="HU26" s="2">
        <v>0</v>
      </c>
      <c r="HV26" s="2">
        <v>0</v>
      </c>
      <c r="HW26" s="75">
        <v>2.3394404699958698E-5</v>
      </c>
      <c r="HX26" s="2">
        <v>0</v>
      </c>
      <c r="HY26" s="2">
        <v>0</v>
      </c>
      <c r="HZ26" s="2">
        <v>0</v>
      </c>
      <c r="IA26" s="2">
        <v>0</v>
      </c>
      <c r="IB26" s="2">
        <v>0</v>
      </c>
      <c r="IC26" s="2">
        <v>0</v>
      </c>
      <c r="ID26" s="2">
        <v>0</v>
      </c>
      <c r="IE26" s="2">
        <v>0</v>
      </c>
      <c r="IF26" s="2">
        <v>0</v>
      </c>
      <c r="IG26" s="2">
        <v>9.5902117961131003E-3</v>
      </c>
      <c r="IH26" s="2">
        <v>0</v>
      </c>
      <c r="II26" s="2">
        <v>6.7776145551647002E-3</v>
      </c>
      <c r="IJ26" s="2">
        <v>0</v>
      </c>
      <c r="IK26" s="2">
        <v>0</v>
      </c>
      <c r="IL26" s="2">
        <v>0</v>
      </c>
      <c r="IM26" s="2">
        <v>0</v>
      </c>
      <c r="IN26" s="2">
        <v>0</v>
      </c>
      <c r="IO26" s="2">
        <v>0</v>
      </c>
      <c r="IP26" s="2">
        <v>0</v>
      </c>
      <c r="IQ26" s="2">
        <v>1.50814864535108</v>
      </c>
      <c r="IR26" s="2">
        <v>2.8786262294262802E-2</v>
      </c>
      <c r="IS26" s="2">
        <v>0</v>
      </c>
      <c r="IT26" s="2">
        <v>2.195065055902E-4</v>
      </c>
      <c r="IU26" s="2">
        <v>4.8614756219154997E-3</v>
      </c>
      <c r="IV26" s="2">
        <v>4.1997551908740998E-3</v>
      </c>
      <c r="IW26" s="2">
        <v>0</v>
      </c>
      <c r="IX26" s="2">
        <v>1.24484863560867E-2</v>
      </c>
      <c r="IY26" s="2">
        <v>9.5040484568614005E-3</v>
      </c>
      <c r="IZ26" s="2">
        <v>1.13094375754881E-2</v>
      </c>
      <c r="JA26" s="2">
        <v>8.2497672084234405E-2</v>
      </c>
      <c r="JB26" s="2">
        <v>1.662177855961E-4</v>
      </c>
      <c r="JC26" s="75">
        <v>4.50813335167432E-6</v>
      </c>
      <c r="JD26" s="2">
        <v>0</v>
      </c>
      <c r="JE26" s="2">
        <v>2.2249742174088E-3</v>
      </c>
      <c r="JF26" s="2">
        <v>0</v>
      </c>
      <c r="JG26" s="2">
        <v>1.08413369222271E-2</v>
      </c>
      <c r="JH26" s="2">
        <v>0</v>
      </c>
      <c r="JI26" s="2">
        <v>0</v>
      </c>
      <c r="JJ26" s="2">
        <v>0</v>
      </c>
      <c r="JK26" s="2">
        <v>0</v>
      </c>
      <c r="JL26" s="2">
        <v>0</v>
      </c>
      <c r="JM26" s="2">
        <v>1.77028344749454E-2</v>
      </c>
      <c r="JN26" s="2">
        <v>0</v>
      </c>
      <c r="JO26" s="2">
        <v>8.5152208510333796E-2</v>
      </c>
      <c r="JP26" s="2">
        <v>0</v>
      </c>
      <c r="JQ26" s="2">
        <v>0</v>
      </c>
      <c r="JR26" s="2">
        <v>0</v>
      </c>
      <c r="JS26" s="2">
        <v>0</v>
      </c>
      <c r="JT26" s="2">
        <v>0</v>
      </c>
      <c r="JU26" s="2">
        <v>0</v>
      </c>
      <c r="JV26" s="2">
        <v>1.0951416442680001E-3</v>
      </c>
      <c r="JW26" s="2">
        <v>9.7270735241966992E-3</v>
      </c>
      <c r="JX26" s="2">
        <v>2.2806585467158098</v>
      </c>
      <c r="JY26" s="2">
        <v>4.14131244890996</v>
      </c>
      <c r="JZ26" s="2">
        <v>0.25175491480932399</v>
      </c>
      <c r="KA26" s="2">
        <v>7.5455045630515999E-3</v>
      </c>
      <c r="KB26" s="2">
        <v>1.6295528919553799</v>
      </c>
      <c r="KC26" s="2">
        <v>0.40630047765751398</v>
      </c>
      <c r="KD26" s="2">
        <v>1.9157683421307799E-2</v>
      </c>
      <c r="KE26" s="2">
        <v>8.5670731893396999E-3</v>
      </c>
      <c r="KF26" s="2">
        <v>2.8444295020903002E-3</v>
      </c>
      <c r="KG26" s="2">
        <v>5.3915379525739998E-4</v>
      </c>
      <c r="KH26" s="2">
        <v>1.1335024056712E-3</v>
      </c>
      <c r="KI26" s="2">
        <v>1.4119604507210001E-3</v>
      </c>
      <c r="KJ26" s="2">
        <v>8.9960776355874992E-3</v>
      </c>
      <c r="KK26" s="2">
        <v>2.9184177711437998E-3</v>
      </c>
      <c r="KL26" s="2">
        <v>5.4871994817235897E-2</v>
      </c>
      <c r="KM26" s="2">
        <v>6.7752223925729004E-3</v>
      </c>
      <c r="KN26" s="2">
        <v>1.477823548179E-4</v>
      </c>
      <c r="KO26" s="2">
        <v>0</v>
      </c>
      <c r="KP26" s="2">
        <v>0</v>
      </c>
      <c r="KQ26" s="2">
        <v>0</v>
      </c>
      <c r="KR26" s="2">
        <v>0</v>
      </c>
      <c r="KS26" s="2">
        <v>0</v>
      </c>
      <c r="KT26" s="2">
        <v>0</v>
      </c>
      <c r="KU26" s="2">
        <v>0</v>
      </c>
      <c r="KV26" s="2">
        <v>3.4209548981779998E-4</v>
      </c>
      <c r="KW26" s="2">
        <v>2.269769534521E-4</v>
      </c>
      <c r="KX26" s="2">
        <v>2.8651382009193802E-2</v>
      </c>
      <c r="KY26" s="2">
        <v>2.71628474029127E-2</v>
      </c>
      <c r="KZ26" s="2">
        <v>0</v>
      </c>
      <c r="LA26" s="2">
        <v>8.9903385682706796E-2</v>
      </c>
      <c r="LB26" s="2">
        <v>0.96941180525608905</v>
      </c>
      <c r="LC26" s="2">
        <v>2.1927567640548E-3</v>
      </c>
      <c r="LD26" s="2">
        <v>0.14655789692729801</v>
      </c>
      <c r="LE26" s="2">
        <v>0</v>
      </c>
      <c r="LF26" s="2">
        <v>5.0536275678539995E-4</v>
      </c>
      <c r="LG26" s="2">
        <v>0</v>
      </c>
      <c r="LH26" s="2">
        <v>0.19621313778049901</v>
      </c>
      <c r="LI26" s="2">
        <v>0</v>
      </c>
      <c r="LJ26" s="2">
        <v>0.41300467221803999</v>
      </c>
      <c r="LK26" s="2">
        <v>0.16802573897089501</v>
      </c>
      <c r="LL26" s="75">
        <v>2.3819210870035101E-5</v>
      </c>
      <c r="LM26" s="2">
        <v>7.6909826722205699E-2</v>
      </c>
      <c r="LN26" s="2">
        <v>0</v>
      </c>
      <c r="LO26" s="2">
        <v>13.1824454157</v>
      </c>
      <c r="LP26" s="2">
        <v>8.8212338423999999</v>
      </c>
      <c r="LQ26" s="2">
        <v>0</v>
      </c>
      <c r="LR26" s="2">
        <v>0.37646457659999999</v>
      </c>
      <c r="LS26" s="2">
        <v>0.38237859540000002</v>
      </c>
      <c r="LT26" s="2">
        <v>0.18321762599999999</v>
      </c>
      <c r="LU26" s="2">
        <v>0.1126162575</v>
      </c>
      <c r="LV26" s="2">
        <v>2.3950072566</v>
      </c>
      <c r="LW26" s="2">
        <v>1.4929974308368101E-2</v>
      </c>
      <c r="LX26" s="2">
        <v>0</v>
      </c>
      <c r="LY26" s="2">
        <v>1.9691267117094399E-2</v>
      </c>
      <c r="LZ26" s="2">
        <v>3.2013961639090001E-4</v>
      </c>
      <c r="MA26" s="2">
        <v>0</v>
      </c>
      <c r="MB26" s="2">
        <v>1.6183444726247001E-3</v>
      </c>
      <c r="MC26" s="2">
        <v>7.1727873222807003E-3</v>
      </c>
      <c r="MD26" s="2">
        <v>2.0074585502283999E-3</v>
      </c>
      <c r="ME26" s="75">
        <v>6.0353465166727399E-5</v>
      </c>
      <c r="MF26" s="2">
        <v>8.3920374223566893E-2</v>
      </c>
      <c r="MG26" s="2">
        <v>1.4936370664576999E-3</v>
      </c>
      <c r="MH26" s="2">
        <v>6.5732321644247402E-2</v>
      </c>
      <c r="MI26" s="2">
        <v>8.4855656332679993E-3</v>
      </c>
      <c r="MJ26" s="2">
        <v>0</v>
      </c>
      <c r="MK26" s="2">
        <v>0</v>
      </c>
      <c r="ML26" s="2">
        <v>0</v>
      </c>
      <c r="MM26" s="2">
        <v>0</v>
      </c>
      <c r="MN26" s="2">
        <v>0</v>
      </c>
      <c r="MO26" s="2">
        <v>8.3157407125622994E-3</v>
      </c>
      <c r="MP26" s="2">
        <v>1.1087654283416499</v>
      </c>
      <c r="MQ26" s="2">
        <v>3.1745026891849097E-2</v>
      </c>
      <c r="MR26" s="2">
        <v>1.7360995732162201</v>
      </c>
      <c r="MS26" s="2">
        <v>1.4522236115774501</v>
      </c>
      <c r="MT26" s="2">
        <v>2.99149792899E-4</v>
      </c>
      <c r="MU26" s="2">
        <v>5.0316656594109996E-4</v>
      </c>
      <c r="MV26" s="75">
        <v>1.38253670093188E-5</v>
      </c>
      <c r="MW26" s="2">
        <v>1.5555027786865201E-2</v>
      </c>
      <c r="MX26" s="2">
        <v>1.3081690344471E-3</v>
      </c>
      <c r="MY26" s="2">
        <v>7.1888389394990002E-4</v>
      </c>
      <c r="MZ26" s="2">
        <v>0.15260252421206799</v>
      </c>
      <c r="NA26" s="2">
        <v>1.0432263546797</v>
      </c>
      <c r="NB26" s="2">
        <v>0.61666756202440598</v>
      </c>
      <c r="NC26" s="2">
        <v>0</v>
      </c>
      <c r="ND26" s="2">
        <v>0</v>
      </c>
      <c r="NE26" s="2">
        <v>3.8427942937611002E-2</v>
      </c>
      <c r="NF26" s="2">
        <v>0</v>
      </c>
      <c r="NG26" s="2">
        <v>5.1534320264089703E-2</v>
      </c>
      <c r="NH26" s="2">
        <v>0</v>
      </c>
      <c r="NI26" s="2">
        <v>0</v>
      </c>
      <c r="NJ26" s="2">
        <v>3.1571609299250902E-2</v>
      </c>
      <c r="NK26" s="2">
        <v>2.9423664322502398E-2</v>
      </c>
      <c r="NL26" s="2">
        <v>1.60026178887792E-2</v>
      </c>
      <c r="NM26" s="2">
        <v>2.55917676731491E-2</v>
      </c>
      <c r="NN26" s="2">
        <v>5.0203716703385801</v>
      </c>
      <c r="NO26" s="2">
        <v>2.9676209237971301</v>
      </c>
      <c r="NP26" s="2">
        <v>0</v>
      </c>
      <c r="NQ26" s="2">
        <v>0</v>
      </c>
      <c r="NR26" s="2">
        <v>0.18492875990714699</v>
      </c>
      <c r="NS26" s="2">
        <v>0</v>
      </c>
      <c r="NT26" s="2">
        <v>0.248001251447896</v>
      </c>
      <c r="NU26" s="2">
        <v>0</v>
      </c>
      <c r="NV26" s="2">
        <v>0</v>
      </c>
      <c r="NW26" s="2">
        <v>0.151933674031482</v>
      </c>
      <c r="NX26" s="2">
        <v>0.141597008299888</v>
      </c>
      <c r="NY26" s="2">
        <v>7.7010218482015905E-2</v>
      </c>
      <c r="NZ26" s="2">
        <v>0.123156575602053</v>
      </c>
      <c r="OA26" s="2">
        <v>0.268637796048592</v>
      </c>
      <c r="OB26" s="2">
        <v>0.268637796048592</v>
      </c>
      <c r="OC26" s="2">
        <v>0</v>
      </c>
      <c r="OD26" s="2">
        <v>0</v>
      </c>
      <c r="OE26" s="2">
        <v>0</v>
      </c>
      <c r="OF26" s="2">
        <v>0</v>
      </c>
      <c r="OG26" s="2">
        <v>0</v>
      </c>
      <c r="OH26" s="2">
        <v>0</v>
      </c>
      <c r="OI26" s="2">
        <v>0.121149787372121</v>
      </c>
      <c r="OJ26" s="2">
        <v>5.6927848951275901E-2</v>
      </c>
      <c r="OK26" s="2">
        <v>6.3748196950310005E-4</v>
      </c>
      <c r="OL26" s="2">
        <v>1.4292293136885299E-2</v>
      </c>
      <c r="OM26" s="2">
        <v>4.8069167238411801</v>
      </c>
      <c r="ON26" s="2">
        <v>0</v>
      </c>
      <c r="OO26" s="2">
        <v>0.240515956078693</v>
      </c>
      <c r="OP26" s="2">
        <v>4.2899042812620403</v>
      </c>
      <c r="OQ26" s="2">
        <v>3.7059833628219501</v>
      </c>
      <c r="OR26" s="2">
        <v>0</v>
      </c>
      <c r="OS26" s="2">
        <v>2.4046926048730901</v>
      </c>
      <c r="OT26" s="2">
        <v>1.8359111611505701</v>
      </c>
      <c r="OU26" s="2">
        <v>2.1846608595713102</v>
      </c>
      <c r="OV26" s="2">
        <v>15.9361978882841</v>
      </c>
      <c r="OW26" s="2">
        <v>3.2108536603405499E-2</v>
      </c>
      <c r="OX26" s="2">
        <v>8.8223684946743992E-3</v>
      </c>
      <c r="OY26" s="2">
        <v>0</v>
      </c>
      <c r="OZ26" s="2">
        <v>7.7369025803684304</v>
      </c>
      <c r="PA26" s="2">
        <v>0</v>
      </c>
      <c r="PB26" s="2">
        <v>11.6864949080997</v>
      </c>
      <c r="PC26" s="2">
        <v>0</v>
      </c>
      <c r="PD26" s="2">
        <v>0</v>
      </c>
      <c r="PE26" s="2">
        <v>0</v>
      </c>
      <c r="PF26" s="2">
        <v>0</v>
      </c>
      <c r="PG26" s="2">
        <v>0</v>
      </c>
      <c r="PH26" s="2">
        <v>2.8581800203113299</v>
      </c>
      <c r="PI26" s="2">
        <v>0</v>
      </c>
      <c r="PJ26" s="2">
        <v>0.103171173208407</v>
      </c>
      <c r="PK26" s="2">
        <v>0</v>
      </c>
      <c r="PL26" s="2">
        <v>0</v>
      </c>
      <c r="PM26" s="2">
        <v>0</v>
      </c>
      <c r="PN26" s="2">
        <v>0</v>
      </c>
      <c r="PO26" s="2">
        <v>5.28180026573834E-2</v>
      </c>
      <c r="PP26" s="2">
        <v>0</v>
      </c>
      <c r="PQ26" s="2">
        <v>1.1804939646041701</v>
      </c>
      <c r="PR26" s="2">
        <v>8.5184526800940201</v>
      </c>
      <c r="PS26" s="2">
        <v>5.3914870727565303E-2</v>
      </c>
      <c r="PT26" s="2">
        <v>2.0315320875892602</v>
      </c>
      <c r="PU26" s="2">
        <v>7.5366799167817999E-3</v>
      </c>
      <c r="PV26" s="2">
        <v>3.2237423355835002E-3</v>
      </c>
      <c r="PW26" s="2">
        <v>-0.45303564597004697</v>
      </c>
      <c r="PX26" s="2">
        <v>-1.2448531788214099</v>
      </c>
      <c r="PY26" s="2">
        <v>-90.634233619134307</v>
      </c>
      <c r="PZ26" s="2">
        <v>-46.0734321156555</v>
      </c>
      <c r="QA26" s="2">
        <v>4.66394001999904</v>
      </c>
      <c r="QB26" s="2">
        <v>3.5871513898891898</v>
      </c>
      <c r="QC26" s="2">
        <v>1.74700157690443</v>
      </c>
      <c r="QD26" s="2">
        <v>0.27304260858269502</v>
      </c>
      <c r="QE26" s="2">
        <v>0.47461304929738402</v>
      </c>
      <c r="QF26" s="2">
        <v>0.59120726312635796</v>
      </c>
      <c r="QG26" s="2">
        <v>11.890454156922001</v>
      </c>
      <c r="QH26" s="2">
        <v>3.0413260464518399</v>
      </c>
      <c r="QI26" s="2">
        <v>19.324665602387402</v>
      </c>
      <c r="QJ26" s="2">
        <v>2.3959283719928099</v>
      </c>
      <c r="QK26" s="2">
        <v>8.8835575159764493E-2</v>
      </c>
      <c r="QL26" s="2">
        <v>0</v>
      </c>
      <c r="QM26" s="2">
        <v>0</v>
      </c>
      <c r="QN26" s="2">
        <v>0</v>
      </c>
      <c r="QO26" s="2">
        <v>0</v>
      </c>
      <c r="QP26" s="2">
        <v>0</v>
      </c>
      <c r="QQ26" s="2">
        <v>0</v>
      </c>
      <c r="QR26" s="2">
        <v>0</v>
      </c>
      <c r="QS26" s="2">
        <v>0.223730807277602</v>
      </c>
      <c r="QT26" s="2">
        <v>0.15585261470311901</v>
      </c>
      <c r="QU26" s="2">
        <v>2.1741091319467699E-2</v>
      </c>
      <c r="QV26" s="2">
        <v>1.3803867504423E-3</v>
      </c>
      <c r="QW26" s="2">
        <v>1.9132160361131599E-2</v>
      </c>
      <c r="QX26" s="2">
        <v>7.13001997862807</v>
      </c>
      <c r="QY26" s="2">
        <v>0.75152547336744302</v>
      </c>
      <c r="QZ26" s="2">
        <v>1.1778930710455601E-2</v>
      </c>
      <c r="RA26" s="2">
        <v>0.20072538375183999</v>
      </c>
      <c r="RB26" s="2">
        <v>10.470712690978999</v>
      </c>
      <c r="RC26" s="2">
        <v>0</v>
      </c>
      <c r="RD26" s="2">
        <v>1.16859029184353</v>
      </c>
      <c r="RE26" s="2">
        <v>0</v>
      </c>
      <c r="RF26" s="2">
        <v>0</v>
      </c>
      <c r="RG26" s="2">
        <v>0</v>
      </c>
      <c r="RH26" s="2">
        <v>0</v>
      </c>
      <c r="RI26" s="2">
        <v>0</v>
      </c>
      <c r="RJ26" s="2">
        <v>0</v>
      </c>
      <c r="RK26" s="2">
        <v>-12.5311489645128</v>
      </c>
      <c r="RL26" s="2">
        <v>0</v>
      </c>
      <c r="RM26" s="2">
        <v>0</v>
      </c>
      <c r="RN26" s="2">
        <v>0</v>
      </c>
      <c r="RO26" s="2">
        <v>11.9925178771121</v>
      </c>
      <c r="RP26" s="2">
        <v>37.361491391413999</v>
      </c>
      <c r="RQ26" s="2">
        <v>44.750994384149699</v>
      </c>
      <c r="RR26" s="2">
        <v>0.56704962535238301</v>
      </c>
      <c r="RS26" s="2">
        <v>0</v>
      </c>
      <c r="RT26" s="2">
        <v>7.6582520573838006E-2</v>
      </c>
      <c r="RU26" s="2">
        <v>0</v>
      </c>
      <c r="RV26" s="2">
        <v>13.510497704025999</v>
      </c>
      <c r="RW26" s="2">
        <v>4.5136230203084798E-2</v>
      </c>
      <c r="RX26" s="2">
        <v>0</v>
      </c>
      <c r="RY26" s="2">
        <v>0</v>
      </c>
      <c r="RZ26" s="2">
        <v>0</v>
      </c>
      <c r="SA26" s="2">
        <v>0</v>
      </c>
      <c r="SB26" s="2">
        <v>0</v>
      </c>
      <c r="SC26" s="2">
        <v>0</v>
      </c>
      <c r="SD26" s="2">
        <v>0</v>
      </c>
      <c r="SE26" s="2">
        <v>0</v>
      </c>
      <c r="SF26" s="2">
        <v>0</v>
      </c>
      <c r="SG26" s="2">
        <v>0</v>
      </c>
      <c r="SH26" s="2">
        <v>0</v>
      </c>
      <c r="SI26" s="2">
        <v>0</v>
      </c>
      <c r="SJ26" s="2">
        <v>0</v>
      </c>
      <c r="SK26" s="2">
        <v>0</v>
      </c>
      <c r="SL26" s="2">
        <v>0</v>
      </c>
      <c r="SM26" s="2">
        <v>0</v>
      </c>
      <c r="SN26" s="2">
        <v>0</v>
      </c>
      <c r="SO26" s="2">
        <v>0</v>
      </c>
      <c r="SP26" s="2">
        <v>0</v>
      </c>
      <c r="SQ26" s="2">
        <v>0</v>
      </c>
      <c r="SR26" s="2">
        <v>0</v>
      </c>
      <c r="SS26" s="2">
        <v>0</v>
      </c>
      <c r="ST26" s="2">
        <v>0.379878386827879</v>
      </c>
      <c r="SU26" s="2">
        <v>3.5383593822380499</v>
      </c>
      <c r="SV26" s="2">
        <v>0</v>
      </c>
      <c r="SW26" s="2">
        <v>0</v>
      </c>
      <c r="SX26" s="2">
        <v>0.55795115123441297</v>
      </c>
      <c r="SY26" s="2">
        <v>0.76911220446198902</v>
      </c>
      <c r="SZ26" s="2">
        <v>0.62483287321450198</v>
      </c>
      <c r="TA26" s="2">
        <v>0.18374311736176099</v>
      </c>
      <c r="TB26" s="2">
        <v>0</v>
      </c>
      <c r="TC26" s="2">
        <v>0.142498081164983</v>
      </c>
      <c r="TD26" s="2">
        <v>5.7961426806085701</v>
      </c>
      <c r="TE26" s="2">
        <v>7.3929499243575201</v>
      </c>
      <c r="TF26" s="2">
        <v>0.88095049106478396</v>
      </c>
      <c r="TG26" s="2">
        <v>0.35031380543078799</v>
      </c>
      <c r="TH26" s="2">
        <v>0</v>
      </c>
      <c r="TI26" s="2">
        <v>2.5192549711003198</v>
      </c>
      <c r="TJ26" s="2">
        <v>7.0080123097057898</v>
      </c>
      <c r="TK26" s="2">
        <v>11.5934316698961</v>
      </c>
      <c r="TL26" s="2">
        <v>0.42197895271311497</v>
      </c>
      <c r="TM26" s="2">
        <v>0</v>
      </c>
      <c r="TN26" s="2">
        <v>5.1058153718642201</v>
      </c>
      <c r="TO26" s="2">
        <v>2.0887838952813</v>
      </c>
      <c r="TP26" s="2">
        <v>2.83446808722239</v>
      </c>
      <c r="TQ26" s="2">
        <v>0.55222586531070095</v>
      </c>
      <c r="TR26" s="2">
        <v>6.2255467746578697E-2</v>
      </c>
      <c r="TS26" s="2">
        <v>0</v>
      </c>
      <c r="TT26" s="2">
        <v>0</v>
      </c>
      <c r="TU26" s="2">
        <v>6.3648862756996296</v>
      </c>
      <c r="TV26" s="2">
        <v>22.6862351914776</v>
      </c>
      <c r="TW26" s="2">
        <v>6.1963904486007504</v>
      </c>
      <c r="TX26" s="2">
        <v>0.27274936208629103</v>
      </c>
      <c r="TY26" s="2">
        <v>4.5944619872918997</v>
      </c>
      <c r="TZ26" s="2">
        <v>1.1873216987138899</v>
      </c>
      <c r="UA26" s="2">
        <v>4.7367958205320901E-2</v>
      </c>
      <c r="UB26" s="2">
        <v>5.6991025715753003E-3</v>
      </c>
      <c r="UC26" s="2">
        <v>0</v>
      </c>
      <c r="UD26" s="2">
        <v>0</v>
      </c>
      <c r="UE26" s="2">
        <v>0</v>
      </c>
      <c r="UF26" s="2">
        <v>0</v>
      </c>
      <c r="UG26" s="2">
        <v>0.50575537839264095</v>
      </c>
      <c r="UH26" s="2">
        <v>0</v>
      </c>
      <c r="UI26" s="2">
        <v>8.2271861828456996E-3</v>
      </c>
      <c r="UJ26" s="2">
        <v>0</v>
      </c>
      <c r="UK26" s="2">
        <v>0</v>
      </c>
      <c r="UL26" s="2">
        <v>0</v>
      </c>
      <c r="UM26" s="2">
        <v>0</v>
      </c>
      <c r="UN26" s="2">
        <v>0</v>
      </c>
      <c r="UO26" s="2">
        <v>0</v>
      </c>
      <c r="UP26" s="2">
        <v>0</v>
      </c>
      <c r="UQ26" s="2">
        <v>0</v>
      </c>
      <c r="UR26" s="2">
        <v>0</v>
      </c>
      <c r="US26" s="2">
        <v>0</v>
      </c>
      <c r="UT26" s="2">
        <v>0</v>
      </c>
      <c r="UU26" s="2">
        <v>0</v>
      </c>
      <c r="UV26" s="2">
        <v>0</v>
      </c>
      <c r="UW26" s="2">
        <v>2.1036650751022502E-2</v>
      </c>
      <c r="UX26" s="2">
        <v>1.2133124532087E-3</v>
      </c>
      <c r="UY26" s="2">
        <v>0</v>
      </c>
      <c r="UZ26" s="2">
        <v>0</v>
      </c>
      <c r="VA26" s="2">
        <v>0</v>
      </c>
      <c r="VB26" s="2">
        <v>0</v>
      </c>
      <c r="VC26" s="2">
        <v>4.8105966091140102E-2</v>
      </c>
      <c r="VD26" s="2">
        <v>0</v>
      </c>
      <c r="VE26" s="2">
        <v>6.2265912784665997E-3</v>
      </c>
      <c r="VF26" s="2">
        <v>0</v>
      </c>
      <c r="VG26" s="2">
        <v>0</v>
      </c>
      <c r="VH26" s="2">
        <v>0</v>
      </c>
      <c r="VI26" s="2">
        <v>0</v>
      </c>
      <c r="VJ26" s="2">
        <v>0</v>
      </c>
      <c r="VK26" s="2">
        <v>0</v>
      </c>
      <c r="VL26" s="2">
        <v>0</v>
      </c>
      <c r="VM26" s="2">
        <v>0</v>
      </c>
      <c r="VN26" s="2">
        <v>0</v>
      </c>
      <c r="VO26" s="2">
        <v>0</v>
      </c>
      <c r="VP26" s="2">
        <v>0</v>
      </c>
      <c r="VQ26" s="2">
        <v>0</v>
      </c>
      <c r="VR26" s="2">
        <v>0</v>
      </c>
      <c r="VS26" s="2">
        <v>0.80842276285895398</v>
      </c>
      <c r="VT26" s="2">
        <v>8.5622867362701499E-2</v>
      </c>
      <c r="VU26" s="2">
        <v>0</v>
      </c>
      <c r="VV26" s="2">
        <v>0</v>
      </c>
      <c r="VW26" s="2">
        <v>0</v>
      </c>
      <c r="VX26" s="2">
        <v>6.7490220080895398</v>
      </c>
      <c r="VY26" s="2">
        <v>3.82050444904666</v>
      </c>
      <c r="VZ26" s="2">
        <v>1.6146821631595301</v>
      </c>
      <c r="WA26" s="2">
        <v>0.19780958269326801</v>
      </c>
      <c r="WB26" s="2">
        <v>0</v>
      </c>
      <c r="WC26" s="2">
        <v>0.234433870815344</v>
      </c>
      <c r="WD26" s="2">
        <v>4.0849756334538998E-3</v>
      </c>
      <c r="WE26" s="2">
        <v>3.4128007400424598E-2</v>
      </c>
      <c r="WF26" s="2">
        <v>0</v>
      </c>
      <c r="WG26" s="2">
        <v>0</v>
      </c>
      <c r="WH26" s="2">
        <v>0</v>
      </c>
      <c r="WI26" s="2">
        <v>0</v>
      </c>
      <c r="WJ26" s="2">
        <v>6.9232471692062996E-3</v>
      </c>
      <c r="WK26" s="2">
        <v>0</v>
      </c>
      <c r="WL26" s="2">
        <v>0</v>
      </c>
      <c r="WM26" s="2">
        <v>0</v>
      </c>
      <c r="WN26" s="2">
        <v>0</v>
      </c>
      <c r="WO26" s="2">
        <v>11.5302413411349</v>
      </c>
      <c r="WP26" s="2">
        <v>0</v>
      </c>
      <c r="WQ26" s="2">
        <v>9.2420756421281407</v>
      </c>
      <c r="WR26" s="2">
        <v>1.12182241582344E-2</v>
      </c>
      <c r="WS26" s="2">
        <v>3.0192644278882601</v>
      </c>
      <c r="WT26" s="2">
        <v>5.3272448654083503E-2</v>
      </c>
      <c r="WU26" s="2">
        <v>1.6454487810199701</v>
      </c>
      <c r="WV26" s="2">
        <v>0</v>
      </c>
      <c r="WW26" s="2">
        <v>0.30392999883833099</v>
      </c>
      <c r="WX26" s="2">
        <v>1.02761964744992</v>
      </c>
      <c r="WY26" s="2">
        <v>1.28473186139763</v>
      </c>
      <c r="WZ26" s="2">
        <v>3.8624966695638398E-2</v>
      </c>
      <c r="XA26" s="2">
        <v>12.7581549678549</v>
      </c>
      <c r="XB26" s="2">
        <v>0.22577952099549001</v>
      </c>
      <c r="XC26" s="2">
        <v>11.661750283138</v>
      </c>
      <c r="XD26" s="2">
        <v>3.2195617686900202</v>
      </c>
      <c r="XE26" s="2">
        <v>5.1585586604203701</v>
      </c>
      <c r="XF26" s="2">
        <v>0.404675526480751</v>
      </c>
      <c r="XG26" s="2">
        <v>0.68714378046448299</v>
      </c>
      <c r="XH26" s="2">
        <v>0</v>
      </c>
      <c r="XI26" s="2">
        <v>6.7776145551647002E-3</v>
      </c>
      <c r="XJ26" s="2">
        <v>0</v>
      </c>
      <c r="XK26" s="2">
        <v>7.3026081566886997E-3</v>
      </c>
      <c r="XL26" s="2">
        <v>0.34332538743705998</v>
      </c>
      <c r="XM26" s="2">
        <v>0</v>
      </c>
      <c r="XN26" s="2">
        <v>5.8734672506619999E-4</v>
      </c>
      <c r="XO26" s="2">
        <v>9.5138555181574005E-3</v>
      </c>
      <c r="XP26" s="2">
        <v>8.2188757498828004E-3</v>
      </c>
      <c r="XQ26" s="2">
        <v>0</v>
      </c>
      <c r="XR26" s="2">
        <v>8.4317334604803E-3</v>
      </c>
      <c r="XS26" s="2">
        <v>6.4373772916224998E-3</v>
      </c>
      <c r="XT26" s="2">
        <v>7.6602215318998003E-3</v>
      </c>
      <c r="XU26" s="2">
        <v>5.5878149537775597E-2</v>
      </c>
      <c r="XV26" s="2">
        <v>1.1258429534699999E-4</v>
      </c>
      <c r="XW26" s="75">
        <v>4.4111842473372397E-6</v>
      </c>
      <c r="XX26" s="2">
        <v>0</v>
      </c>
      <c r="XY26" s="2">
        <v>3.2656879642613303E-2</v>
      </c>
      <c r="XZ26" s="2">
        <v>0</v>
      </c>
      <c r="YA26" s="2">
        <v>1.8564332310372699E-2</v>
      </c>
      <c r="YB26" s="2">
        <v>0</v>
      </c>
      <c r="YC26" s="2">
        <v>0</v>
      </c>
      <c r="YD26" s="2">
        <v>0</v>
      </c>
      <c r="YE26" s="2">
        <v>0</v>
      </c>
      <c r="YF26" s="2">
        <v>0</v>
      </c>
      <c r="YG26" s="2">
        <v>2.4145997103982301E-2</v>
      </c>
      <c r="YH26" s="2">
        <v>0</v>
      </c>
      <c r="YI26" s="2">
        <v>3.1484458759095E-3</v>
      </c>
      <c r="YJ26" s="2">
        <v>0</v>
      </c>
      <c r="YK26" s="2">
        <v>0</v>
      </c>
      <c r="YL26" s="2">
        <v>0</v>
      </c>
      <c r="YM26" s="2">
        <v>0</v>
      </c>
      <c r="YN26" s="2">
        <v>0</v>
      </c>
      <c r="YO26" s="2">
        <v>0</v>
      </c>
      <c r="YP26" s="2">
        <v>1.8754424271553E-3</v>
      </c>
      <c r="YQ26" s="2">
        <v>1.90357782946712E-2</v>
      </c>
      <c r="YR26" s="2">
        <v>0</v>
      </c>
      <c r="YS26" s="2">
        <v>5.2592468721720002E-4</v>
      </c>
      <c r="YT26" s="75">
        <v>1.61372828295131E-5</v>
      </c>
      <c r="YU26" s="2">
        <v>2.8370602089943301E-2</v>
      </c>
      <c r="YV26" s="2">
        <v>1.7590171619273901E-2</v>
      </c>
      <c r="YW26" s="2">
        <v>4.7201181400277998E-3</v>
      </c>
      <c r="YX26" s="2">
        <v>8.3338303137089995E-4</v>
      </c>
      <c r="YY26" s="2">
        <v>2.3273411357600002E-3</v>
      </c>
      <c r="YZ26" s="2">
        <v>2.899079545476E-3</v>
      </c>
      <c r="ZA26" s="2">
        <v>4.0927678013405598E-2</v>
      </c>
      <c r="ZB26" s="2">
        <v>5.1302193865210999E-3</v>
      </c>
      <c r="ZC26" s="2">
        <v>9.0317002425978996E-2</v>
      </c>
      <c r="ZD26" s="2">
        <v>1.1959603803853001E-2</v>
      </c>
      <c r="ZE26" s="2">
        <v>2.4639836722419999E-4</v>
      </c>
      <c r="ZF26" s="2">
        <v>0</v>
      </c>
      <c r="ZG26" s="2">
        <v>0</v>
      </c>
      <c r="ZH26" s="2">
        <v>0</v>
      </c>
      <c r="ZI26" s="2">
        <v>0</v>
      </c>
      <c r="ZJ26" s="2">
        <v>0</v>
      </c>
      <c r="ZK26" s="2">
        <v>0</v>
      </c>
      <c r="ZL26" s="2">
        <v>0</v>
      </c>
      <c r="ZM26" s="2">
        <v>5.6706612954970004E-4</v>
      </c>
      <c r="ZN26" s="2">
        <v>3.8104365436349998E-4</v>
      </c>
      <c r="ZO26" s="2">
        <v>9.0413595001593006</v>
      </c>
      <c r="ZP26" s="2">
        <v>0.139059788535144</v>
      </c>
      <c r="ZQ26" s="2">
        <v>0</v>
      </c>
      <c r="ZR26" s="2">
        <v>0</v>
      </c>
      <c r="ZS26" s="2">
        <v>2.910656922978E-4</v>
      </c>
      <c r="ZT26" s="2">
        <v>0</v>
      </c>
      <c r="ZU26" s="2">
        <v>0</v>
      </c>
      <c r="ZV26" s="2">
        <v>0</v>
      </c>
      <c r="ZW26" s="2">
        <v>0</v>
      </c>
      <c r="ZX26" s="2">
        <v>1.5878506162488999</v>
      </c>
      <c r="ZY26" s="2">
        <v>0</v>
      </c>
      <c r="ZZ26" s="2">
        <v>2.4468074600450401E-2</v>
      </c>
      <c r="AAA26" s="2">
        <v>0</v>
      </c>
      <c r="AAB26" s="75">
        <v>1.0664624959560001E-5</v>
      </c>
      <c r="AAC26" s="2">
        <v>0.13192967014965501</v>
      </c>
      <c r="AAD26" s="2">
        <v>1.4073524050367001E-3</v>
      </c>
      <c r="AAE26" s="2">
        <v>6.0592918093218002E-3</v>
      </c>
      <c r="AAF26" s="2">
        <v>0</v>
      </c>
      <c r="AAG26" s="2">
        <v>5.0546693343139998E-4</v>
      </c>
      <c r="AAH26" s="2">
        <v>0</v>
      </c>
      <c r="AAI26" s="2">
        <v>0.256704260389096</v>
      </c>
      <c r="AAJ26" s="2">
        <v>0</v>
      </c>
      <c r="AAK26" s="2">
        <v>2.0219797469639901E-2</v>
      </c>
      <c r="AAL26" s="2">
        <v>0</v>
      </c>
      <c r="AAM26" s="75">
        <v>9.9005348575952507E-6</v>
      </c>
      <c r="AAN26" s="2">
        <v>5.3285153589813297E-2</v>
      </c>
      <c r="AAO26" s="2">
        <v>2.7885546282988699E-2</v>
      </c>
      <c r="AAP26" s="2">
        <v>0</v>
      </c>
      <c r="AAQ26" s="2">
        <v>3.6087849005212398E-2</v>
      </c>
      <c r="AAR26" s="2">
        <v>1.2656257610943999</v>
      </c>
      <c r="AAS26" s="2">
        <v>0.32296871205643002</v>
      </c>
      <c r="AAT26" s="2">
        <v>1.8076058234727901</v>
      </c>
      <c r="AAU26" s="2">
        <v>1.85609472954959</v>
      </c>
      <c r="AAV26" s="2">
        <v>1.2530195738311E-2</v>
      </c>
      <c r="AAW26" s="2">
        <v>0</v>
      </c>
      <c r="AAX26" s="2">
        <v>4.4122707222659999E-3</v>
      </c>
      <c r="AAY26" s="2">
        <v>2.4220160172332101E-2</v>
      </c>
      <c r="AAZ26" s="2">
        <v>0.135370167711477</v>
      </c>
      <c r="ABA26" s="2">
        <v>4.0698517539298996E-3</v>
      </c>
      <c r="ABB26" s="2">
        <v>0.28292812052820199</v>
      </c>
      <c r="ABC26" s="2">
        <v>5.0557059424245002E-3</v>
      </c>
      <c r="ABD26" s="2">
        <v>0.26714283742634598</v>
      </c>
      <c r="ABE26" s="2">
        <v>2.3723086716663299E-2</v>
      </c>
      <c r="ABF26" s="2">
        <v>0</v>
      </c>
      <c r="ABG26" s="2">
        <v>0</v>
      </c>
      <c r="ABH26" s="2">
        <v>0</v>
      </c>
      <c r="ABI26" s="2">
        <v>0</v>
      </c>
      <c r="ABJ26" s="2">
        <v>0</v>
      </c>
      <c r="ABK26" s="2">
        <v>0</v>
      </c>
      <c r="ABL26" s="2">
        <v>0</v>
      </c>
      <c r="ABM26" s="2">
        <v>0</v>
      </c>
      <c r="ABN26" s="2">
        <v>0</v>
      </c>
      <c r="ABO26" s="2">
        <v>0</v>
      </c>
      <c r="ABP26" s="2">
        <v>8.08886945089035E-2</v>
      </c>
      <c r="ABQ26" s="2">
        <v>0.17975265446423</v>
      </c>
      <c r="ABR26" s="2">
        <v>8.08886945089035E-2</v>
      </c>
      <c r="ABS26" s="2">
        <v>5.6172704520070999E-3</v>
      </c>
      <c r="ABT26" s="2">
        <v>3.8112920409715201E-2</v>
      </c>
      <c r="ABU26" s="2">
        <v>9.3414020612046997E-3</v>
      </c>
      <c r="ABV26" s="2">
        <v>0.49555154073270102</v>
      </c>
      <c r="ABW26" s="2">
        <v>0.49555154073270102</v>
      </c>
      <c r="ABX26" s="2">
        <v>0.507760263908554</v>
      </c>
      <c r="ABY26" s="2">
        <v>0.507760263908554</v>
      </c>
      <c r="ABZ26" s="2">
        <v>9.2293061824530002E-3</v>
      </c>
      <c r="ACA26" s="2">
        <v>7.7617942717599997E-4</v>
      </c>
      <c r="ACB26" s="2">
        <v>4.2653730085259999E-4</v>
      </c>
      <c r="ACC26" s="2">
        <v>5.7663843881120003E-4</v>
      </c>
      <c r="ACD26" s="2">
        <v>0</v>
      </c>
      <c r="ACE26" s="2">
        <v>0</v>
      </c>
      <c r="ACF26" s="2">
        <v>0</v>
      </c>
      <c r="ACG26" s="2">
        <v>0</v>
      </c>
      <c r="ACH26" s="2">
        <v>2.7757765713129999E-4</v>
      </c>
      <c r="ACI26" s="2">
        <v>0</v>
      </c>
      <c r="ACJ26" s="2">
        <v>0</v>
      </c>
      <c r="ACK26" s="75">
        <v>2.3398398623082898E-5</v>
      </c>
      <c r="ACL26" s="2">
        <v>0</v>
      </c>
      <c r="ACM26" s="2">
        <v>0</v>
      </c>
      <c r="ACN26" s="2">
        <v>0</v>
      </c>
      <c r="ACO26" s="2">
        <v>0</v>
      </c>
      <c r="ACP26" s="2">
        <v>0</v>
      </c>
      <c r="ACQ26" s="2">
        <v>6.8874870385100602</v>
      </c>
      <c r="ACR26" s="2">
        <v>0</v>
      </c>
      <c r="ACS26" s="2">
        <v>40.635519477577901</v>
      </c>
      <c r="ACT26" s="2">
        <v>8.7672516106387395</v>
      </c>
      <c r="ACU26" s="2">
        <v>-136.35893194306999</v>
      </c>
      <c r="ACV26" s="2">
        <v>48.771951160215501</v>
      </c>
      <c r="ACW26" s="2">
        <v>31.299261508955802</v>
      </c>
      <c r="ACX26" s="2">
        <v>96.742532573574493</v>
      </c>
      <c r="ACY26" s="2">
        <v>3.0861745257981101</v>
      </c>
      <c r="ACZ26" s="2">
        <v>25.453363570200001</v>
      </c>
      <c r="ADA26" s="2">
        <v>20.870911619976699</v>
      </c>
      <c r="ADB26" s="2">
        <v>8.3360501268737792</v>
      </c>
      <c r="ADC26" s="2">
        <v>33.095865174786098</v>
      </c>
      <c r="ADD26" s="2">
        <v>6.7383746264272002</v>
      </c>
      <c r="ADE26" s="2">
        <v>16.107633989418499</v>
      </c>
      <c r="ADF26" s="2">
        <v>0</v>
      </c>
      <c r="ADG26" s="2">
        <v>17.585362373594201</v>
      </c>
      <c r="ADH26" s="2">
        <v>8.7902242082010602</v>
      </c>
      <c r="ADI26" s="2">
        <v>0</v>
      </c>
      <c r="ADJ26" s="2">
        <v>0</v>
      </c>
      <c r="ADK26" s="2">
        <v>0</v>
      </c>
      <c r="ADL26" s="2">
        <v>0</v>
      </c>
      <c r="ADM26" s="2">
        <v>4.3023468591841496</v>
      </c>
      <c r="ADN26" s="2">
        <v>2.88343058950149</v>
      </c>
      <c r="ADO26" s="2">
        <v>3.4545639583037899</v>
      </c>
      <c r="ADP26" s="2">
        <v>1.6466206191430199</v>
      </c>
      <c r="ADQ26" s="2">
        <v>0.38150432913926502</v>
      </c>
      <c r="ADR26" s="2">
        <v>0.47522530329746099</v>
      </c>
      <c r="ADS26" s="2">
        <v>26.8532211234944</v>
      </c>
      <c r="ADT26" s="2">
        <v>7.6019467657117703</v>
      </c>
      <c r="ADU26" s="2">
        <v>43.870357443223199</v>
      </c>
      <c r="ADV26" s="2">
        <v>4.8543933941622699</v>
      </c>
      <c r="ADW26" s="2">
        <v>0.56722540553966305</v>
      </c>
      <c r="ADX26" s="2">
        <v>0</v>
      </c>
      <c r="ADY26" s="2">
        <v>0</v>
      </c>
      <c r="ADZ26" s="2">
        <v>0</v>
      </c>
      <c r="AEA26" s="2">
        <v>0</v>
      </c>
      <c r="AEB26" s="2">
        <v>0</v>
      </c>
      <c r="AEC26" s="2">
        <v>0</v>
      </c>
      <c r="AED26" s="2">
        <v>0</v>
      </c>
      <c r="AEE26" s="2">
        <v>1.042244215355</v>
      </c>
      <c r="AEF26" s="2">
        <v>0.68464850642836605</v>
      </c>
      <c r="AEG26" s="2">
        <v>98.617728512483794</v>
      </c>
      <c r="AEH26" s="2">
        <v>429.307349964342</v>
      </c>
      <c r="AEI26" s="2">
        <v>0</v>
      </c>
      <c r="AEJ26" s="2">
        <v>290.06821351621301</v>
      </c>
      <c r="AEK26" s="2">
        <v>719.375563480555</v>
      </c>
      <c r="AEL26" s="2">
        <v>0</v>
      </c>
      <c r="AEM26" s="2">
        <v>0.45606190904997002</v>
      </c>
      <c r="AEN26" s="2">
        <v>1.7196433523388399E-2</v>
      </c>
      <c r="AEO26" s="2">
        <v>0</v>
      </c>
      <c r="AEP26" s="2">
        <v>0.29635062076914398</v>
      </c>
      <c r="AEQ26" s="2">
        <v>0.342715938369555</v>
      </c>
      <c r="AER26" s="2">
        <v>4.6887336292923002E-3</v>
      </c>
      <c r="AES26" s="2">
        <v>0.33239711956600398</v>
      </c>
      <c r="AET26" s="2">
        <v>1.4494107549073501</v>
      </c>
      <c r="AEU26" s="2">
        <v>0</v>
      </c>
      <c r="AEV26" s="2">
        <v>64.946380204281397</v>
      </c>
      <c r="AEW26" s="2">
        <v>46.178081442279598</v>
      </c>
      <c r="AEX26" s="2">
        <v>23.380499489575001</v>
      </c>
      <c r="AEY26" s="2">
        <v>5.0740738687051996</v>
      </c>
      <c r="AEZ26" s="2">
        <v>6.1097839655717099</v>
      </c>
      <c r="AFA26" s="2">
        <v>7.6107234344407102</v>
      </c>
      <c r="AFB26" s="2">
        <v>166.69467369075801</v>
      </c>
      <c r="AFC26" s="2">
        <v>56.659843227105</v>
      </c>
      <c r="AFD26" s="2">
        <v>271.12768731180898</v>
      </c>
      <c r="AFE26" s="2">
        <v>31.408414069994599</v>
      </c>
      <c r="AFF26" s="2">
        <v>1.69220949629036</v>
      </c>
      <c r="AFG26" s="2">
        <v>0</v>
      </c>
      <c r="AFH26" s="2">
        <v>0</v>
      </c>
      <c r="AFI26" s="2">
        <v>0</v>
      </c>
      <c r="AFJ26" s="2">
        <v>0</v>
      </c>
      <c r="AFK26" s="2">
        <v>0</v>
      </c>
      <c r="AFL26" s="2">
        <v>0</v>
      </c>
      <c r="AFM26" s="2">
        <v>0</v>
      </c>
      <c r="AFN26" s="2">
        <v>3.8678266664429</v>
      </c>
      <c r="AFO26" s="2">
        <v>2.66956211131405</v>
      </c>
      <c r="AFP26" s="2">
        <v>687.41975897856696</v>
      </c>
      <c r="AFQ26" s="2">
        <v>600.59862305624404</v>
      </c>
      <c r="AFR26" s="2">
        <v>0</v>
      </c>
      <c r="AFS26" s="2">
        <v>412.74510354705399</v>
      </c>
      <c r="AFT26" s="2">
        <v>1013.3437266033</v>
      </c>
      <c r="AFU26" s="2">
        <v>22.949076443793199</v>
      </c>
      <c r="AFV26" s="2">
        <v>0</v>
      </c>
      <c r="AFW26" s="2">
        <v>0</v>
      </c>
      <c r="AFX26" s="2">
        <v>22.949076443793199</v>
      </c>
      <c r="AFY26" s="2">
        <v>0</v>
      </c>
      <c r="AFZ26" s="2">
        <v>4.8124402966036897</v>
      </c>
      <c r="AGA26" s="2">
        <v>0.45606190904997002</v>
      </c>
      <c r="AGB26" s="2">
        <v>4.3563783875537201</v>
      </c>
      <c r="AGC26" s="2">
        <v>14.4870082197766</v>
      </c>
      <c r="AGD26" s="2">
        <v>0.40031720102700602</v>
      </c>
      <c r="AGE26" s="2">
        <v>3.8133654093897298</v>
      </c>
      <c r="AGF26" s="2">
        <v>1.7196433523388399E-2</v>
      </c>
      <c r="AGG26" s="2">
        <v>10.2557759859813</v>
      </c>
      <c r="AGH26" s="2">
        <v>0</v>
      </c>
      <c r="AGI26" s="2">
        <v>0</v>
      </c>
      <c r="AGJ26" s="2">
        <v>3.5318985518400001E-4</v>
      </c>
      <c r="AGK26" s="2">
        <v>17.337811894704899</v>
      </c>
      <c r="AGL26" s="2">
        <v>17.337811894704899</v>
      </c>
      <c r="AGM26" s="2">
        <v>0</v>
      </c>
      <c r="AGN26" s="2">
        <v>0</v>
      </c>
      <c r="AGO26" s="2">
        <v>0</v>
      </c>
      <c r="AGP26" s="2">
        <v>0.81760523204631597</v>
      </c>
      <c r="AGQ26" s="2">
        <v>0.52125461127717199</v>
      </c>
      <c r="AGR26" s="2">
        <v>0.29635062076914398</v>
      </c>
      <c r="AGS26" s="2">
        <v>0</v>
      </c>
      <c r="AGT26" s="2">
        <v>0</v>
      </c>
      <c r="AGU26" s="2">
        <v>179.737127343395</v>
      </c>
      <c r="AGV26" s="2">
        <v>3.4328692406083499</v>
      </c>
      <c r="AGW26" s="2">
        <v>52.800779856461098</v>
      </c>
      <c r="AGX26" s="2">
        <v>0.342715938369555</v>
      </c>
      <c r="AGY26" s="2">
        <v>123.159144089438</v>
      </c>
      <c r="AGZ26" s="2">
        <v>0</v>
      </c>
      <c r="AHA26" s="2">
        <v>0</v>
      </c>
      <c r="AHB26" s="2">
        <v>1.6182185174313001E-3</v>
      </c>
      <c r="AHC26" s="2">
        <v>3.1792226197249098</v>
      </c>
      <c r="AHD26" s="2">
        <v>6.5751634843625104E-2</v>
      </c>
      <c r="AHE26" s="2">
        <v>0.93285156670018698</v>
      </c>
      <c r="AHF26" s="2">
        <v>4.6887336292923002E-3</v>
      </c>
      <c r="AHG26" s="2">
        <v>2.17589968992149</v>
      </c>
      <c r="AHH26" s="2">
        <v>0</v>
      </c>
      <c r="AHI26" s="2">
        <v>0</v>
      </c>
      <c r="AHJ26" s="75">
        <v>3.0994630321684098E-5</v>
      </c>
      <c r="AHK26" s="2">
        <v>163.52431091860399</v>
      </c>
      <c r="AHL26" s="2">
        <v>4.6839867766185801</v>
      </c>
      <c r="AHM26" s="2">
        <v>59.495680664125103</v>
      </c>
      <c r="AHN26" s="2">
        <v>0.33239711956600398</v>
      </c>
      <c r="AHO26" s="2">
        <v>99.012246358294504</v>
      </c>
      <c r="AHP26" s="2">
        <v>0</v>
      </c>
      <c r="AHQ26" s="2">
        <v>0</v>
      </c>
      <c r="AHR26" s="2">
        <v>450.29347973909398</v>
      </c>
      <c r="AHS26" s="2">
        <v>43.448876770445601</v>
      </c>
      <c r="AHT26" s="2">
        <v>43.448876770445601</v>
      </c>
      <c r="AHU26" s="2">
        <v>0</v>
      </c>
      <c r="AHV26" s="2">
        <v>0</v>
      </c>
      <c r="AHW26" s="2">
        <v>0</v>
      </c>
      <c r="AHX26" s="2">
        <v>0</v>
      </c>
      <c r="AHY26" s="2">
        <v>0</v>
      </c>
      <c r="AHZ26" s="2">
        <v>0</v>
      </c>
      <c r="AIA26" s="2">
        <v>0</v>
      </c>
      <c r="AIB26" s="2">
        <v>0</v>
      </c>
      <c r="AIC26" s="2">
        <v>0</v>
      </c>
      <c r="AID26" s="2">
        <v>0</v>
      </c>
      <c r="AIE26" s="2">
        <v>0</v>
      </c>
      <c r="AIF26" s="2">
        <v>0</v>
      </c>
      <c r="AIG26" s="2">
        <v>0</v>
      </c>
      <c r="AIH26" s="2">
        <v>0</v>
      </c>
      <c r="AII26" s="2">
        <v>0</v>
      </c>
      <c r="AIJ26" s="2">
        <v>0</v>
      </c>
      <c r="AIK26" s="2">
        <v>0</v>
      </c>
      <c r="AIL26" s="2">
        <v>0</v>
      </c>
      <c r="AIM26" s="2">
        <v>0</v>
      </c>
      <c r="AIN26" s="2">
        <v>0</v>
      </c>
      <c r="AIO26" s="2">
        <v>0</v>
      </c>
      <c r="AIP26" s="2">
        <v>0</v>
      </c>
      <c r="AIQ26" s="2">
        <v>0</v>
      </c>
      <c r="AIR26" s="2">
        <v>0</v>
      </c>
      <c r="AIS26" s="2">
        <v>0</v>
      </c>
      <c r="AIT26" s="2">
        <v>0</v>
      </c>
      <c r="AIU26" s="2">
        <v>0</v>
      </c>
      <c r="AIV26" s="2">
        <v>0</v>
      </c>
      <c r="AIW26" s="2">
        <v>0.48233385242329402</v>
      </c>
      <c r="AIX26" s="2">
        <v>0</v>
      </c>
      <c r="AIY26" s="2">
        <v>177.703832763191</v>
      </c>
      <c r="AIZ26" s="2">
        <v>0</v>
      </c>
      <c r="AJA26" s="2">
        <v>1452.66928378138</v>
      </c>
      <c r="AJB26" s="2">
        <v>103.895303474125</v>
      </c>
      <c r="AJC26" s="2">
        <v>108.550176758276</v>
      </c>
      <c r="AJD26" s="2">
        <v>0</v>
      </c>
      <c r="AJE26" s="2">
        <v>6.1114884396542601</v>
      </c>
      <c r="AJF26" s="2">
        <v>0</v>
      </c>
      <c r="AJG26" s="2">
        <v>0</v>
      </c>
      <c r="AJH26" s="2">
        <v>0.21119998648319999</v>
      </c>
      <c r="AJI26" s="2">
        <v>0</v>
      </c>
      <c r="AJJ26" s="2">
        <v>487.72665009908502</v>
      </c>
      <c r="AJK26" s="2">
        <v>0</v>
      </c>
      <c r="AJL26" s="2">
        <v>0</v>
      </c>
      <c r="AJM26" s="2">
        <v>96.137908520394703</v>
      </c>
      <c r="AJN26" s="2">
        <v>0</v>
      </c>
      <c r="AJO26" s="2">
        <v>16.2159333946944</v>
      </c>
      <c r="AJP26" s="2">
        <v>2.7348122618650099</v>
      </c>
      <c r="AJQ26" s="2">
        <v>782.25961609859905</v>
      </c>
      <c r="AJR26" s="2">
        <v>0.69275651136291505</v>
      </c>
      <c r="AJS26" s="2">
        <v>0</v>
      </c>
      <c r="AJT26" s="2">
        <v>0</v>
      </c>
      <c r="AJU26" s="2">
        <v>88.540941390765894</v>
      </c>
      <c r="AJV26" s="2">
        <v>95.429339491532801</v>
      </c>
      <c r="AJW26" s="2">
        <v>10.6032599435036</v>
      </c>
      <c r="AJX26" s="2">
        <v>0</v>
      </c>
      <c r="AJY26" s="2">
        <v>28.9460896283503</v>
      </c>
      <c r="AJZ26" s="2">
        <v>98.617728512483794</v>
      </c>
      <c r="AKA26" s="2">
        <v>19.680644942321901</v>
      </c>
      <c r="AKB26" s="2">
        <v>22.459095054942999</v>
      </c>
      <c r="AKC26" s="2">
        <v>0</v>
      </c>
      <c r="AKD26" s="2">
        <v>0</v>
      </c>
      <c r="AKE26" s="2">
        <v>0</v>
      </c>
      <c r="AKF26" s="2">
        <v>0</v>
      </c>
      <c r="AKG26" s="2">
        <v>217.770357071234</v>
      </c>
      <c r="AKH26" s="2">
        <v>0</v>
      </c>
      <c r="AKI26" s="2">
        <v>0</v>
      </c>
      <c r="AKJ26" s="2">
        <v>104.809110256401</v>
      </c>
      <c r="AKK26" s="2">
        <v>0</v>
      </c>
      <c r="AKL26" s="2">
        <v>0.56319268703099801</v>
      </c>
      <c r="AKM26" s="2">
        <v>0</v>
      </c>
      <c r="AKN26" s="2">
        <v>0</v>
      </c>
      <c r="AKO26" s="2">
        <v>0</v>
      </c>
      <c r="AKP26" s="2">
        <v>0</v>
      </c>
      <c r="AKQ26" s="2">
        <v>0</v>
      </c>
      <c r="AKR26" s="2">
        <v>42.288142329185199</v>
      </c>
      <c r="AKS26" s="2">
        <v>6.7391191909389399</v>
      </c>
      <c r="AKT26" s="2">
        <v>0</v>
      </c>
      <c r="AKU26" s="2">
        <v>0</v>
      </c>
      <c r="AKV26" s="2">
        <v>59.927498246307003</v>
      </c>
      <c r="AKW26" s="2">
        <v>719.375563480555</v>
      </c>
      <c r="AKX26" s="2">
        <v>0</v>
      </c>
      <c r="AKY26" s="2">
        <v>7.4909372807883603</v>
      </c>
      <c r="AKZ26" s="2">
        <v>0</v>
      </c>
      <c r="ALA26" s="2">
        <v>7.2358618809644399</v>
      </c>
      <c r="ALB26" s="2">
        <v>0</v>
      </c>
      <c r="ALC26" s="2">
        <v>7.4909372807883603</v>
      </c>
      <c r="ALD26" s="2">
        <v>162.79566691377099</v>
      </c>
      <c r="ALE26" s="2">
        <v>0</v>
      </c>
      <c r="ALF26" s="2">
        <v>0</v>
      </c>
      <c r="ALG26" s="2">
        <v>0</v>
      </c>
      <c r="ALH26" s="2">
        <v>0</v>
      </c>
      <c r="ALI26" s="2">
        <v>0</v>
      </c>
      <c r="ALJ26" s="2">
        <v>0</v>
      </c>
      <c r="ALK26" s="2">
        <v>0</v>
      </c>
      <c r="ALL26" s="2">
        <v>0</v>
      </c>
      <c r="ALM26" s="2">
        <v>0</v>
      </c>
      <c r="ALN26" s="2">
        <v>8.5829248530975502</v>
      </c>
      <c r="ALO26" s="2">
        <v>0</v>
      </c>
    </row>
    <row r="27" spans="1:1003" ht="15.75" customHeight="1" x14ac:dyDescent="0.15">
      <c r="A27" s="2">
        <v>50050</v>
      </c>
      <c r="B27" s="2">
        <v>3015</v>
      </c>
      <c r="C27" s="2" t="s">
        <v>68</v>
      </c>
      <c r="D27" s="2" t="s">
        <v>69</v>
      </c>
      <c r="E27" s="2" t="s">
        <v>1261</v>
      </c>
      <c r="F27" s="2">
        <v>15</v>
      </c>
      <c r="G27" s="2">
        <v>540364.79648582102</v>
      </c>
      <c r="H27" s="2">
        <v>737199.04992831603</v>
      </c>
      <c r="I27" s="2">
        <v>41660.673351077203</v>
      </c>
      <c r="J27" s="2">
        <v>363523.93966332002</v>
      </c>
      <c r="K27" s="2">
        <v>1441.1767802655399</v>
      </c>
      <c r="L27" s="2">
        <v>4070.76608878149</v>
      </c>
      <c r="M27" s="2">
        <v>133234.97885852799</v>
      </c>
      <c r="N27" s="2">
        <v>45838.015192063198</v>
      </c>
      <c r="O27" s="2">
        <v>238398.834710981</v>
      </c>
      <c r="P27" s="2">
        <v>343253.15596793802</v>
      </c>
      <c r="Q27" s="2">
        <v>65436.4343423674</v>
      </c>
      <c r="R27" s="2">
        <v>394393.89842472703</v>
      </c>
      <c r="S27" s="2">
        <v>111749.17568235801</v>
      </c>
      <c r="T27" s="2">
        <v>51678.999205654</v>
      </c>
      <c r="U27" s="2">
        <v>2968885.8962708898</v>
      </c>
      <c r="V27" s="2">
        <v>884.37774668724398</v>
      </c>
      <c r="W27" s="2">
        <v>1140.20462686778</v>
      </c>
      <c r="X27" s="2">
        <v>0</v>
      </c>
      <c r="Y27" s="2">
        <v>8179.4379735234197</v>
      </c>
      <c r="Z27" s="2">
        <v>9919.1184040836306</v>
      </c>
      <c r="AA27" s="2">
        <v>11599.212426493399</v>
      </c>
      <c r="AB27" s="2">
        <v>9364.5146883353791</v>
      </c>
      <c r="AC27" s="2">
        <v>1003.0029512052</v>
      </c>
      <c r="AD27" s="2">
        <v>7015.0009814627801</v>
      </c>
      <c r="AE27" s="2">
        <v>2574.12940699519</v>
      </c>
      <c r="AF27" s="2">
        <v>23497.7283690523</v>
      </c>
      <c r="AG27" s="2">
        <v>2109.03567536635</v>
      </c>
      <c r="AH27" s="2">
        <v>1214844.8638234499</v>
      </c>
      <c r="AI27" s="2">
        <v>979.72453989131702</v>
      </c>
      <c r="AJ27" s="2">
        <v>0</v>
      </c>
      <c r="AK27" s="2">
        <v>5726.75131444201</v>
      </c>
      <c r="AL27" s="2">
        <v>3711.4902283250799</v>
      </c>
      <c r="AM27" s="2">
        <v>5040.3680324232</v>
      </c>
      <c r="AN27" s="2">
        <v>1151.93694904115</v>
      </c>
      <c r="AO27" s="2">
        <v>0</v>
      </c>
      <c r="AP27" s="2">
        <v>2571.6031382608398</v>
      </c>
      <c r="AQ27" s="2">
        <v>2206.8184913023501</v>
      </c>
      <c r="AR27" s="2">
        <v>28572.419725052601</v>
      </c>
      <c r="AS27" s="2">
        <v>841.80888320075201</v>
      </c>
      <c r="AT27" s="2">
        <v>7840.9892829052096</v>
      </c>
      <c r="AU27" s="2">
        <v>241875.77249902199</v>
      </c>
      <c r="AV27" s="2">
        <v>0</v>
      </c>
      <c r="AW27" s="2">
        <v>3070.78532547744</v>
      </c>
      <c r="AX27" s="2">
        <v>1716.2274481967299</v>
      </c>
      <c r="AY27" s="2">
        <v>1384.62697912356</v>
      </c>
      <c r="AZ27" s="2">
        <v>410.01167268445499</v>
      </c>
      <c r="BA27" s="2">
        <v>0</v>
      </c>
      <c r="BB27" s="2">
        <v>374.22769066509102</v>
      </c>
      <c r="BC27" s="2">
        <v>12933.742442799399</v>
      </c>
      <c r="BD27" s="2">
        <v>88341.942629425597</v>
      </c>
      <c r="BE27" s="2">
        <v>15073.0778568931</v>
      </c>
      <c r="BF27" s="2">
        <v>1796.12136910851</v>
      </c>
      <c r="BG27" s="2">
        <v>2287.01984386104</v>
      </c>
      <c r="BH27" s="2">
        <v>58318571.747527502</v>
      </c>
      <c r="BI27" s="2">
        <v>13859.800127505499</v>
      </c>
      <c r="BJ27" s="2">
        <v>14379.8170579079</v>
      </c>
      <c r="BK27" s="2">
        <v>23637.208418410999</v>
      </c>
      <c r="BL27" s="2">
        <v>865.863225425314</v>
      </c>
      <c r="BM27" s="2">
        <v>0</v>
      </c>
      <c r="BN27" s="2">
        <v>12157.0362245671</v>
      </c>
      <c r="BO27" s="2">
        <v>4285.9985057461099</v>
      </c>
      <c r="BP27" s="2">
        <v>151210.522224146</v>
      </c>
      <c r="BQ27" s="2">
        <v>9181.74930740942</v>
      </c>
      <c r="BR27" s="2">
        <v>1788.83631789935</v>
      </c>
      <c r="BS27" s="2">
        <v>1590.62813484049</v>
      </c>
      <c r="BT27" s="2">
        <v>0</v>
      </c>
      <c r="BU27" s="2">
        <v>14411530.6124538</v>
      </c>
      <c r="BV27" s="2">
        <v>20828.629328659401</v>
      </c>
      <c r="BW27" s="2">
        <v>73487.9765258525</v>
      </c>
      <c r="BX27" s="2">
        <v>20277.238938627201</v>
      </c>
      <c r="BY27" s="2">
        <v>883.52247736408697</v>
      </c>
      <c r="BZ27" s="2">
        <v>19286.516932135499</v>
      </c>
      <c r="CA27" s="2">
        <v>3885.4242613576698</v>
      </c>
      <c r="CB27" s="2">
        <v>310284.25359265902</v>
      </c>
      <c r="CC27" s="2">
        <v>15166.379643463</v>
      </c>
      <c r="CD27" s="2">
        <v>1824.75150929851</v>
      </c>
      <c r="CE27" s="2">
        <v>1724.29720696715</v>
      </c>
      <c r="CF27" s="2">
        <v>0</v>
      </c>
      <c r="CG27" s="2">
        <v>35276.475337973701</v>
      </c>
      <c r="CH27" s="2">
        <v>22318547.158517499</v>
      </c>
      <c r="CI27" s="2">
        <v>161933.89721755899</v>
      </c>
      <c r="CJ27" s="2">
        <v>42784.398594912702</v>
      </c>
      <c r="CK27" s="2">
        <v>2634.1990192111498</v>
      </c>
      <c r="CL27" s="2">
        <v>44693.775899636799</v>
      </c>
      <c r="CM27" s="2">
        <v>4246.0791636367503</v>
      </c>
      <c r="CN27" s="2">
        <v>398608.83454126399</v>
      </c>
      <c r="CO27" s="2">
        <v>13451.1799787572</v>
      </c>
      <c r="CP27" s="2">
        <v>1644.6152350720599</v>
      </c>
      <c r="CQ27" s="2">
        <v>1427.57416242251</v>
      </c>
      <c r="CR27" s="2">
        <v>0</v>
      </c>
      <c r="CS27" s="2">
        <v>27804.753872915298</v>
      </c>
      <c r="CT27" s="2">
        <v>157770.45167319701</v>
      </c>
      <c r="CU27" s="2">
        <v>14330085.124639099</v>
      </c>
      <c r="CV27" s="2">
        <v>37710.939052350797</v>
      </c>
      <c r="CW27" s="2">
        <v>2811.59528158586</v>
      </c>
      <c r="CX27" s="2">
        <v>152441.349609047</v>
      </c>
      <c r="CY27" s="2">
        <v>3546.3756759164098</v>
      </c>
      <c r="CZ27" s="2">
        <v>144149.77959501301</v>
      </c>
      <c r="DA27" s="2">
        <v>6735.5622620252498</v>
      </c>
      <c r="DB27" s="2">
        <v>388.481116533293</v>
      </c>
      <c r="DC27" s="2">
        <v>1115.64700760818</v>
      </c>
      <c r="DD27" s="2">
        <v>0</v>
      </c>
      <c r="DE27" s="2">
        <v>9476.2006430416805</v>
      </c>
      <c r="DF27" s="2">
        <v>81788.033784749496</v>
      </c>
      <c r="DG27" s="2">
        <v>15402.676672093299</v>
      </c>
      <c r="DH27" s="2">
        <v>3541836.72457672</v>
      </c>
      <c r="DI27" s="2">
        <v>1993.6440326299</v>
      </c>
      <c r="DJ27" s="2">
        <v>24742.738240497401</v>
      </c>
      <c r="DK27" s="2">
        <v>2506.7958358343999</v>
      </c>
      <c r="DL27" s="2">
        <v>3978.7941190886199</v>
      </c>
      <c r="DM27" s="2">
        <v>0</v>
      </c>
      <c r="DN27" s="2">
        <v>0</v>
      </c>
      <c r="DO27" s="2">
        <v>213.24076884066901</v>
      </c>
      <c r="DP27" s="2">
        <v>0</v>
      </c>
      <c r="DQ27" s="2">
        <v>0</v>
      </c>
      <c r="DR27" s="2">
        <v>0</v>
      </c>
      <c r="DS27" s="2">
        <v>0</v>
      </c>
      <c r="DT27" s="2">
        <v>1413.2199804095801</v>
      </c>
      <c r="DU27" s="2">
        <v>552449.09466592595</v>
      </c>
      <c r="DV27" s="2">
        <v>1261.6010099566899</v>
      </c>
      <c r="DW27" s="2">
        <v>1090.7323598816799</v>
      </c>
      <c r="DX27" s="2">
        <v>221010.718609793</v>
      </c>
      <c r="DY27" s="2">
        <v>11469.378921633401</v>
      </c>
      <c r="DZ27" s="2">
        <v>1214.7618242052399</v>
      </c>
      <c r="EA27" s="2">
        <v>1437.22471232064</v>
      </c>
      <c r="EB27" s="2">
        <v>0</v>
      </c>
      <c r="EC27" s="2">
        <v>22239.5110482606</v>
      </c>
      <c r="ED27" s="2">
        <v>100190.208310113</v>
      </c>
      <c r="EE27" s="2">
        <v>54202.844366899</v>
      </c>
      <c r="EF27" s="2">
        <v>23970.190360569199</v>
      </c>
      <c r="EG27" s="2">
        <v>2806.3943303821902</v>
      </c>
      <c r="EH27" s="2">
        <v>8813816.1873789802</v>
      </c>
      <c r="EI27" s="2">
        <v>3480.2047354093902</v>
      </c>
      <c r="EJ27" s="2">
        <v>40490.235868582902</v>
      </c>
      <c r="EK27" s="2">
        <v>1307.93670739851</v>
      </c>
      <c r="EL27" s="2">
        <v>10927.1823468974</v>
      </c>
      <c r="EM27" s="2">
        <v>17199.843439077002</v>
      </c>
      <c r="EN27" s="2">
        <v>0</v>
      </c>
      <c r="EO27" s="2">
        <v>4892.0340146388999</v>
      </c>
      <c r="EP27" s="2">
        <v>2745.8070974155698</v>
      </c>
      <c r="EQ27" s="2">
        <v>2216.70088625265</v>
      </c>
      <c r="ER27" s="2">
        <v>626.19998000715896</v>
      </c>
      <c r="ES27" s="2">
        <v>0</v>
      </c>
      <c r="ET27" s="2">
        <v>574.53139689572697</v>
      </c>
      <c r="EU27" s="2">
        <v>347732.58916739502</v>
      </c>
      <c r="EV27" s="2">
        <v>75336.109236146993</v>
      </c>
      <c r="EW27" s="2">
        <v>28310.116748606801</v>
      </c>
      <c r="EX27" s="2">
        <v>29115.404442696799</v>
      </c>
      <c r="EY27" s="2">
        <v>0</v>
      </c>
      <c r="EZ27" s="2">
        <v>130525.749657778</v>
      </c>
      <c r="FA27" s="2">
        <v>393049.783332647</v>
      </c>
      <c r="FB27" s="2">
        <v>348905.51152510801</v>
      </c>
      <c r="FC27" s="2">
        <v>138574.51344236301</v>
      </c>
      <c r="FD27" s="2">
        <v>12132.358092378399</v>
      </c>
      <c r="FE27" s="2">
        <v>265118.38112312497</v>
      </c>
      <c r="FF27" s="2">
        <v>40756.300878879403</v>
      </c>
      <c r="FG27" s="2">
        <v>3020564.8954765401</v>
      </c>
      <c r="FH27" s="2">
        <v>1238342.5921925099</v>
      </c>
      <c r="FI27" s="2">
        <v>270448.19222407503</v>
      </c>
      <c r="FJ27" s="2">
        <v>58406913.690156899</v>
      </c>
      <c r="FK27" s="2">
        <v>14562741.1346779</v>
      </c>
      <c r="FL27" s="2">
        <v>22628831.412110198</v>
      </c>
      <c r="FM27" s="2">
        <v>1046994.33812418</v>
      </c>
      <c r="FN27" s="2">
        <v>14728693.959180299</v>
      </c>
      <c r="FO27" s="2">
        <v>3685986.50417173</v>
      </c>
      <c r="FP27" s="2">
        <v>556427.88878501498</v>
      </c>
      <c r="FQ27" s="2">
        <v>9034826.9059887696</v>
      </c>
      <c r="FR27" s="2">
        <v>388222.82503597799</v>
      </c>
      <c r="FS27" s="2">
        <v>2618306.9745511301</v>
      </c>
      <c r="FT27" s="2">
        <v>1752856.31955269</v>
      </c>
      <c r="FU27" s="2">
        <v>570082.58576179505</v>
      </c>
      <c r="FV27" s="2">
        <v>161237593762.61401</v>
      </c>
      <c r="FW27" s="2">
        <v>18451096172.166901</v>
      </c>
      <c r="FX27" s="2">
        <v>886073.10780518001</v>
      </c>
      <c r="FY27" s="2">
        <v>2404940.16522235</v>
      </c>
      <c r="FZ27" s="2">
        <v>112444.782614916</v>
      </c>
      <c r="GA27" s="2">
        <v>5979257.5256878203</v>
      </c>
      <c r="GB27" s="2">
        <v>4063.8749212723901</v>
      </c>
      <c r="GC27" s="2">
        <v>13668.751428093299</v>
      </c>
      <c r="GD27" s="2">
        <v>588337.14269590203</v>
      </c>
      <c r="GE27" s="2">
        <v>661485.43155545904</v>
      </c>
      <c r="GF27" s="2">
        <v>502815.297332238</v>
      </c>
      <c r="GG27" s="2">
        <v>3523274.4181071501</v>
      </c>
      <c r="GH27" s="2">
        <v>10593831.3519664</v>
      </c>
      <c r="GI27" s="2">
        <v>5503321.2280353997</v>
      </c>
      <c r="GJ27" s="2">
        <v>2805202.5513494899</v>
      </c>
      <c r="GK27" s="2">
        <v>0</v>
      </c>
      <c r="GL27" s="2">
        <v>6121392.3412110005</v>
      </c>
      <c r="GM27" s="2">
        <v>6786338.6216878695</v>
      </c>
      <c r="GN27" s="2">
        <v>74016.626974807601</v>
      </c>
      <c r="GO27" s="2">
        <v>2247141.5706406301</v>
      </c>
      <c r="GP27" s="2">
        <v>917595.59753116604</v>
      </c>
      <c r="GQ27" s="2">
        <v>882083.24430491705</v>
      </c>
      <c r="GR27" s="2">
        <v>4130717.72552924</v>
      </c>
      <c r="GS27" s="2">
        <v>15169833.997957099</v>
      </c>
      <c r="GT27" s="2">
        <v>235.63246600316401</v>
      </c>
      <c r="GU27" s="2">
        <v>24.387443822248901</v>
      </c>
      <c r="GV27" s="2">
        <v>113.037588794893</v>
      </c>
      <c r="GW27" s="2">
        <v>122.594877208271</v>
      </c>
      <c r="GX27" s="2">
        <v>72.644248164659402</v>
      </c>
      <c r="GY27" s="2">
        <v>0</v>
      </c>
      <c r="GZ27" s="2">
        <v>0</v>
      </c>
      <c r="HA27" s="2">
        <v>0</v>
      </c>
      <c r="HB27" s="2">
        <v>0</v>
      </c>
      <c r="HC27" s="2">
        <v>0.28502497090747297</v>
      </c>
      <c r="HD27" s="2">
        <v>0</v>
      </c>
      <c r="HE27" s="2">
        <v>0.10603427479486301</v>
      </c>
      <c r="HF27" s="2">
        <v>0.10603427479486301</v>
      </c>
      <c r="HG27" s="2">
        <v>0</v>
      </c>
      <c r="HH27" s="2">
        <v>0</v>
      </c>
      <c r="HI27" s="2">
        <v>0</v>
      </c>
      <c r="HJ27" s="2">
        <v>0</v>
      </c>
      <c r="HK27" s="2">
        <v>0</v>
      </c>
      <c r="HL27" s="2">
        <v>1.78565269174417E-2</v>
      </c>
      <c r="HM27" s="2">
        <v>1.78565269174417E-2</v>
      </c>
      <c r="HN27" s="2">
        <v>0</v>
      </c>
      <c r="HO27" s="2">
        <v>0</v>
      </c>
      <c r="HP27" s="2">
        <v>0</v>
      </c>
      <c r="HQ27" s="2">
        <v>0</v>
      </c>
      <c r="HR27" s="2">
        <v>0</v>
      </c>
      <c r="HS27" s="75">
        <v>3.9939231241926899E-9</v>
      </c>
      <c r="HT27" s="2">
        <v>1.2146928719853799E-2</v>
      </c>
      <c r="HU27" s="2">
        <v>0</v>
      </c>
      <c r="HV27" s="2">
        <v>0</v>
      </c>
      <c r="HW27" s="75">
        <v>2.3394404699958698E-5</v>
      </c>
      <c r="HX27" s="2">
        <v>0</v>
      </c>
      <c r="HY27" s="2">
        <v>0</v>
      </c>
      <c r="HZ27" s="2">
        <v>0</v>
      </c>
      <c r="IA27" s="2">
        <v>0</v>
      </c>
      <c r="IB27" s="2">
        <v>0</v>
      </c>
      <c r="IC27" s="2">
        <v>0</v>
      </c>
      <c r="ID27" s="2">
        <v>0</v>
      </c>
      <c r="IE27" s="2">
        <v>0</v>
      </c>
      <c r="IF27" s="2">
        <v>0</v>
      </c>
      <c r="IG27" s="2">
        <v>9.5902117961131003E-3</v>
      </c>
      <c r="IH27" s="2">
        <v>0</v>
      </c>
      <c r="II27" s="2">
        <v>6.7776145551647002E-3</v>
      </c>
      <c r="IJ27" s="2">
        <v>0</v>
      </c>
      <c r="IK27" s="2">
        <v>0</v>
      </c>
      <c r="IL27" s="2">
        <v>0</v>
      </c>
      <c r="IM27" s="2">
        <v>0</v>
      </c>
      <c r="IN27" s="2">
        <v>0</v>
      </c>
      <c r="IO27" s="2">
        <v>0</v>
      </c>
      <c r="IP27" s="2">
        <v>0</v>
      </c>
      <c r="IQ27" s="2">
        <v>1.50814864535108</v>
      </c>
      <c r="IR27" s="2">
        <v>2.8786262294262802E-2</v>
      </c>
      <c r="IS27" s="2">
        <v>0</v>
      </c>
      <c r="IT27" s="2">
        <v>2.147174165419E-4</v>
      </c>
      <c r="IU27" s="2">
        <v>5.4165631065218002E-3</v>
      </c>
      <c r="IV27" s="2">
        <v>4.6492186900424001E-3</v>
      </c>
      <c r="IW27" s="2">
        <v>0</v>
      </c>
      <c r="IX27" s="2">
        <v>1.4770680118563501E-2</v>
      </c>
      <c r="IY27" s="2">
        <v>9.0439321535260991E-3</v>
      </c>
      <c r="IZ27" s="2">
        <v>1.2108986465428601E-2</v>
      </c>
      <c r="JA27" s="2">
        <v>7.7116464418870101E-2</v>
      </c>
      <c r="JB27" s="2">
        <v>1.779689664196E-4</v>
      </c>
      <c r="JC27" s="75">
        <v>4.50813335167432E-6</v>
      </c>
      <c r="JD27" s="2">
        <v>0</v>
      </c>
      <c r="JE27" s="2">
        <v>2.0291659778175E-3</v>
      </c>
      <c r="JF27" s="2">
        <v>0</v>
      </c>
      <c r="JG27" s="2">
        <v>9.8872480698944994E-3</v>
      </c>
      <c r="JH27" s="2">
        <v>0</v>
      </c>
      <c r="JI27" s="2">
        <v>0</v>
      </c>
      <c r="JJ27" s="2">
        <v>0</v>
      </c>
      <c r="JK27" s="2">
        <v>0</v>
      </c>
      <c r="JL27" s="2">
        <v>0</v>
      </c>
      <c r="JM27" s="2">
        <v>1.6144901431410501E-2</v>
      </c>
      <c r="JN27" s="2">
        <v>0</v>
      </c>
      <c r="JO27" s="2">
        <v>8.5152208510333796E-2</v>
      </c>
      <c r="JP27" s="2">
        <v>0</v>
      </c>
      <c r="JQ27" s="2">
        <v>0</v>
      </c>
      <c r="JR27" s="2">
        <v>0</v>
      </c>
      <c r="JS27" s="2">
        <v>0</v>
      </c>
      <c r="JT27" s="2">
        <v>0</v>
      </c>
      <c r="JU27" s="2">
        <v>0</v>
      </c>
      <c r="JV27" s="2">
        <v>1.2123451890333999E-3</v>
      </c>
      <c r="JW27" s="2">
        <v>1.08414777313867E-2</v>
      </c>
      <c r="JX27" s="2">
        <v>2.2309002179610702</v>
      </c>
      <c r="JY27" s="2">
        <v>4.6469306736839497</v>
      </c>
      <c r="JZ27" s="2">
        <v>0.28019762287176098</v>
      </c>
      <c r="KA27" s="2">
        <v>7.5455045630515999E-3</v>
      </c>
      <c r="KB27" s="2">
        <v>1.6295528919553799</v>
      </c>
      <c r="KC27" s="2">
        <v>0.40630047765751398</v>
      </c>
      <c r="KD27" s="2">
        <v>1.9157683421307799E-2</v>
      </c>
      <c r="KE27" s="2">
        <v>8.5670731893396999E-3</v>
      </c>
      <c r="KF27" s="2">
        <v>2.8444295020903002E-3</v>
      </c>
      <c r="KG27" s="2">
        <v>5.3915379525739998E-4</v>
      </c>
      <c r="KH27" s="2">
        <v>1.1335024056712E-3</v>
      </c>
      <c r="KI27" s="2">
        <v>1.4119604507210001E-3</v>
      </c>
      <c r="KJ27" s="2">
        <v>8.9960776355874992E-3</v>
      </c>
      <c r="KK27" s="2">
        <v>2.9184177711437998E-3</v>
      </c>
      <c r="KL27" s="2">
        <v>5.4871994817235897E-2</v>
      </c>
      <c r="KM27" s="2">
        <v>6.7752223925729004E-3</v>
      </c>
      <c r="KN27" s="2">
        <v>1.477823548179E-4</v>
      </c>
      <c r="KO27" s="2">
        <v>0</v>
      </c>
      <c r="KP27" s="2">
        <v>0</v>
      </c>
      <c r="KQ27" s="2">
        <v>0</v>
      </c>
      <c r="KR27" s="2">
        <v>0</v>
      </c>
      <c r="KS27" s="2">
        <v>0</v>
      </c>
      <c r="KT27" s="2">
        <v>0</v>
      </c>
      <c r="KU27" s="2">
        <v>0</v>
      </c>
      <c r="KV27" s="2">
        <v>3.4209548981779998E-4</v>
      </c>
      <c r="KW27" s="2">
        <v>2.269769534521E-4</v>
      </c>
      <c r="KX27" s="2">
        <v>2.8651382009193802E-2</v>
      </c>
      <c r="KY27" s="2">
        <v>2.71628474029127E-2</v>
      </c>
      <c r="KZ27" s="2">
        <v>0</v>
      </c>
      <c r="LA27" s="2">
        <v>8.9903385682706796E-2</v>
      </c>
      <c r="LB27" s="2">
        <v>0.96941180525608905</v>
      </c>
      <c r="LC27" s="2">
        <v>2.1927567640548E-3</v>
      </c>
      <c r="LD27" s="2">
        <v>0.14655789692729801</v>
      </c>
      <c r="LE27" s="2">
        <v>0</v>
      </c>
      <c r="LF27" s="2">
        <v>5.0536275678539995E-4</v>
      </c>
      <c r="LG27" s="2">
        <v>0</v>
      </c>
      <c r="LH27" s="2">
        <v>0.19621313778049901</v>
      </c>
      <c r="LI27" s="2">
        <v>0</v>
      </c>
      <c r="LJ27" s="2">
        <v>0.41300467221803999</v>
      </c>
      <c r="LK27" s="2">
        <v>0.16802573897089501</v>
      </c>
      <c r="LL27" s="75">
        <v>2.3819210870035101E-5</v>
      </c>
      <c r="LM27" s="2">
        <v>7.6909826722205699E-2</v>
      </c>
      <c r="LN27" s="2">
        <v>0</v>
      </c>
      <c r="LO27" s="2">
        <v>13.1824454157</v>
      </c>
      <c r="LP27" s="2">
        <v>8.8212338423999999</v>
      </c>
      <c r="LQ27" s="2">
        <v>0</v>
      </c>
      <c r="LR27" s="2">
        <v>0.37646457659999999</v>
      </c>
      <c r="LS27" s="2">
        <v>0.38237859540000002</v>
      </c>
      <c r="LT27" s="2">
        <v>0.18321762599999999</v>
      </c>
      <c r="LU27" s="2">
        <v>0.1126162575</v>
      </c>
      <c r="LV27" s="2">
        <v>2.3950072566</v>
      </c>
      <c r="LW27" s="2">
        <v>2.9859948616736302E-2</v>
      </c>
      <c r="LX27" s="2">
        <v>0</v>
      </c>
      <c r="LY27" s="2">
        <v>3.8925300584696503E-2</v>
      </c>
      <c r="LZ27" s="2">
        <v>2.9551349205309999E-4</v>
      </c>
      <c r="MA27" s="2">
        <v>0</v>
      </c>
      <c r="MB27" s="2">
        <v>1.4938564362690001E-3</v>
      </c>
      <c r="MC27" s="2">
        <v>6.6210344513361E-3</v>
      </c>
      <c r="MD27" s="2">
        <v>1.8530386617491999E-3</v>
      </c>
      <c r="ME27" s="75">
        <v>5.5710890923132998E-5</v>
      </c>
      <c r="MF27" s="2">
        <v>7.7464960821753998E-2</v>
      </c>
      <c r="MG27" s="2">
        <v>1.3016071320749E-3</v>
      </c>
      <c r="MH27" s="2">
        <v>5.3370124038415297E-2</v>
      </c>
      <c r="MI27" s="2">
        <v>7.8328298153243006E-3</v>
      </c>
      <c r="MJ27" s="2">
        <v>0</v>
      </c>
      <c r="MK27" s="2">
        <v>0</v>
      </c>
      <c r="ML27" s="2">
        <v>0</v>
      </c>
      <c r="MM27" s="2">
        <v>0</v>
      </c>
      <c r="MN27" s="2">
        <v>0</v>
      </c>
      <c r="MO27" s="2">
        <v>8.3157407125622994E-3</v>
      </c>
      <c r="MP27" s="2">
        <v>1.1087654283416499</v>
      </c>
      <c r="MQ27" s="2">
        <v>3.1745026891849097E-2</v>
      </c>
      <c r="MR27" s="2">
        <v>1.7360995732162201</v>
      </c>
      <c r="MS27" s="2">
        <v>1.4522236115774501</v>
      </c>
      <c r="MT27" s="2">
        <v>2.99149792899E-4</v>
      </c>
      <c r="MU27" s="2">
        <v>5.0316656594109996E-4</v>
      </c>
      <c r="MV27" s="75">
        <v>1.38253670093188E-5</v>
      </c>
      <c r="MW27" s="2">
        <v>1.5555027786865201E-2</v>
      </c>
      <c r="MX27" s="2">
        <v>1.3081690344471E-3</v>
      </c>
      <c r="MY27" s="2">
        <v>7.1888389394990002E-4</v>
      </c>
      <c r="MZ27" s="2">
        <v>0.15260252421206799</v>
      </c>
      <c r="NA27" s="2">
        <v>1.0432263546797</v>
      </c>
      <c r="NB27" s="2">
        <v>0.61666756202440598</v>
      </c>
      <c r="NC27" s="2">
        <v>0</v>
      </c>
      <c r="ND27" s="2">
        <v>0</v>
      </c>
      <c r="NE27" s="2">
        <v>3.8427942937611002E-2</v>
      </c>
      <c r="NF27" s="2">
        <v>0</v>
      </c>
      <c r="NG27" s="2">
        <v>5.1534320264089703E-2</v>
      </c>
      <c r="NH27" s="2">
        <v>0</v>
      </c>
      <c r="NI27" s="2">
        <v>0</v>
      </c>
      <c r="NJ27" s="2">
        <v>3.1571609299250902E-2</v>
      </c>
      <c r="NK27" s="2">
        <v>2.9423664322502398E-2</v>
      </c>
      <c r="NL27" s="2">
        <v>1.60026178887792E-2</v>
      </c>
      <c r="NM27" s="2">
        <v>2.55917676731491E-2</v>
      </c>
      <c r="NN27" s="2">
        <v>5.0203716703385801</v>
      </c>
      <c r="NO27" s="2">
        <v>2.9676209237971301</v>
      </c>
      <c r="NP27" s="2">
        <v>0</v>
      </c>
      <c r="NQ27" s="2">
        <v>0</v>
      </c>
      <c r="NR27" s="2">
        <v>0.18492875990714699</v>
      </c>
      <c r="NS27" s="2">
        <v>0</v>
      </c>
      <c r="NT27" s="2">
        <v>0.248001251447896</v>
      </c>
      <c r="NU27" s="2">
        <v>0</v>
      </c>
      <c r="NV27" s="2">
        <v>0</v>
      </c>
      <c r="NW27" s="2">
        <v>0.151933674031482</v>
      </c>
      <c r="NX27" s="2">
        <v>0.141597008299888</v>
      </c>
      <c r="NY27" s="2">
        <v>7.7010218482015905E-2</v>
      </c>
      <c r="NZ27" s="2">
        <v>0.123156575602053</v>
      </c>
      <c r="OA27" s="2">
        <v>0.268637796048592</v>
      </c>
      <c r="OB27" s="2">
        <v>0.268637796048592</v>
      </c>
      <c r="OC27" s="2">
        <v>0</v>
      </c>
      <c r="OD27" s="2">
        <v>0</v>
      </c>
      <c r="OE27" s="2">
        <v>0</v>
      </c>
      <c r="OF27" s="2">
        <v>0</v>
      </c>
      <c r="OG27" s="2">
        <v>0</v>
      </c>
      <c r="OH27" s="2">
        <v>0</v>
      </c>
      <c r="OI27" s="2">
        <v>0.121149787372121</v>
      </c>
      <c r="OJ27" s="2">
        <v>5.6927848951275901E-2</v>
      </c>
      <c r="OK27" s="2">
        <v>6.3748196950310005E-4</v>
      </c>
      <c r="OL27" s="2">
        <v>1.4292293136885299E-2</v>
      </c>
      <c r="OM27" s="2">
        <v>4.8069167238411801</v>
      </c>
      <c r="ON27" s="2">
        <v>0</v>
      </c>
      <c r="OO27" s="2">
        <v>0.23526849278325199</v>
      </c>
      <c r="OP27" s="2">
        <v>4.7797292566156999</v>
      </c>
      <c r="OQ27" s="2">
        <v>4.10260273095387</v>
      </c>
      <c r="OR27" s="2">
        <v>0</v>
      </c>
      <c r="OS27" s="2">
        <v>2.6656944826153302</v>
      </c>
      <c r="OT27" s="2">
        <v>1.6321767074559399</v>
      </c>
      <c r="OU27" s="2">
        <v>2.1853332515399502</v>
      </c>
      <c r="OV27" s="2">
        <v>13.9173641342234</v>
      </c>
      <c r="OW27" s="2">
        <v>3.2118418925433802E-2</v>
      </c>
      <c r="OX27" s="2">
        <v>8.8223684946743992E-3</v>
      </c>
      <c r="OY27" s="2">
        <v>0</v>
      </c>
      <c r="OZ27" s="2">
        <v>7.0560186122318003</v>
      </c>
      <c r="PA27" s="2">
        <v>0</v>
      </c>
      <c r="PB27" s="2">
        <v>10.6580281613648</v>
      </c>
      <c r="PC27" s="2">
        <v>0</v>
      </c>
      <c r="PD27" s="2">
        <v>0</v>
      </c>
      <c r="PE27" s="2">
        <v>0</v>
      </c>
      <c r="PF27" s="2">
        <v>0</v>
      </c>
      <c r="PG27" s="2">
        <v>0</v>
      </c>
      <c r="PH27" s="2">
        <v>2.60664667946038</v>
      </c>
      <c r="PI27" s="2">
        <v>0</v>
      </c>
      <c r="PJ27" s="2">
        <v>0.103171173208407</v>
      </c>
      <c r="PK27" s="2">
        <v>0</v>
      </c>
      <c r="PL27" s="2">
        <v>0</v>
      </c>
      <c r="PM27" s="2">
        <v>0</v>
      </c>
      <c r="PN27" s="2">
        <v>0</v>
      </c>
      <c r="PO27" s="2">
        <v>5.28180026573834E-2</v>
      </c>
      <c r="PP27" s="2">
        <v>0</v>
      </c>
      <c r="PQ27" s="2">
        <v>1.30683203050643</v>
      </c>
      <c r="PR27" s="2">
        <v>9.4943885031173902</v>
      </c>
      <c r="PS27" s="2">
        <v>5.2738581595509697E-2</v>
      </c>
      <c r="PT27" s="2">
        <v>2.2490633880655602</v>
      </c>
      <c r="PU27" s="2">
        <v>8.3988203911327993E-3</v>
      </c>
      <c r="PV27" s="2">
        <v>3.2237423355835002E-3</v>
      </c>
      <c r="PW27" s="2">
        <v>-0.45303564597004697</v>
      </c>
      <c r="PX27" s="2">
        <v>-1.2448531788214099</v>
      </c>
      <c r="PY27" s="2">
        <v>-90.634233619134307</v>
      </c>
      <c r="PZ27" s="2">
        <v>-46.0734321156555</v>
      </c>
      <c r="QA27" s="2">
        <v>4.66394001999904</v>
      </c>
      <c r="QB27" s="2">
        <v>3.5871513898891898</v>
      </c>
      <c r="QC27" s="2">
        <v>1.74700157690443</v>
      </c>
      <c r="QD27" s="2">
        <v>0.27304260858269502</v>
      </c>
      <c r="QE27" s="2">
        <v>0.47461304929738402</v>
      </c>
      <c r="QF27" s="2">
        <v>0.59120726312635796</v>
      </c>
      <c r="QG27" s="2">
        <v>11.890454156922001</v>
      </c>
      <c r="QH27" s="2">
        <v>3.0413260464518399</v>
      </c>
      <c r="QI27" s="2">
        <v>19.324665602387402</v>
      </c>
      <c r="QJ27" s="2">
        <v>2.3959283719928099</v>
      </c>
      <c r="QK27" s="2">
        <v>8.8835575159764493E-2</v>
      </c>
      <c r="QL27" s="2">
        <v>0</v>
      </c>
      <c r="QM27" s="2">
        <v>0</v>
      </c>
      <c r="QN27" s="2">
        <v>0</v>
      </c>
      <c r="QO27" s="2">
        <v>0</v>
      </c>
      <c r="QP27" s="2">
        <v>0</v>
      </c>
      <c r="QQ27" s="2">
        <v>0</v>
      </c>
      <c r="QR27" s="2">
        <v>0</v>
      </c>
      <c r="QS27" s="2">
        <v>0.223730807277602</v>
      </c>
      <c r="QT27" s="2">
        <v>0.15585261470311901</v>
      </c>
      <c r="QU27" s="2">
        <v>2.1741091319467699E-2</v>
      </c>
      <c r="QV27" s="2">
        <v>1.3803867504423E-3</v>
      </c>
      <c r="QW27" s="2">
        <v>1.9132160361131599E-2</v>
      </c>
      <c r="QX27" s="2">
        <v>7.13001997862807</v>
      </c>
      <c r="QY27" s="2">
        <v>0.75152547336744302</v>
      </c>
      <c r="QZ27" s="2">
        <v>1.1778930710455601E-2</v>
      </c>
      <c r="RA27" s="2">
        <v>0.20072538375183999</v>
      </c>
      <c r="RB27" s="2">
        <v>10.470712690978999</v>
      </c>
      <c r="RC27" s="2">
        <v>0</v>
      </c>
      <c r="RD27" s="2">
        <v>1.16859029184353</v>
      </c>
      <c r="RE27" s="2">
        <v>0</v>
      </c>
      <c r="RF27" s="2">
        <v>0</v>
      </c>
      <c r="RG27" s="2">
        <v>0</v>
      </c>
      <c r="RH27" s="2">
        <v>0</v>
      </c>
      <c r="RI27" s="2">
        <v>0</v>
      </c>
      <c r="RJ27" s="2">
        <v>0</v>
      </c>
      <c r="RK27" s="2">
        <v>-12.5311489645128</v>
      </c>
      <c r="RL27" s="2">
        <v>0</v>
      </c>
      <c r="RM27" s="2">
        <v>0</v>
      </c>
      <c r="RN27" s="2">
        <v>0</v>
      </c>
      <c r="RO27" s="2">
        <v>11.9925178771121</v>
      </c>
      <c r="RP27" s="2">
        <v>37.361491391413999</v>
      </c>
      <c r="RQ27" s="2">
        <v>44.750994384149699</v>
      </c>
      <c r="RR27" s="2">
        <v>0.56704962535238301</v>
      </c>
      <c r="RS27" s="2">
        <v>0</v>
      </c>
      <c r="RT27" s="2">
        <v>7.6582520573838006E-2</v>
      </c>
      <c r="RU27" s="2">
        <v>0</v>
      </c>
      <c r="RV27" s="2">
        <v>13.510497704025999</v>
      </c>
      <c r="RW27" s="2">
        <v>4.5136230203084798E-2</v>
      </c>
      <c r="RX27" s="2">
        <v>0</v>
      </c>
      <c r="RY27" s="2">
        <v>0</v>
      </c>
      <c r="RZ27" s="2">
        <v>0</v>
      </c>
      <c r="SA27" s="2">
        <v>0</v>
      </c>
      <c r="SB27" s="2">
        <v>0</v>
      </c>
      <c r="SC27" s="2">
        <v>0</v>
      </c>
      <c r="SD27" s="2">
        <v>0</v>
      </c>
      <c r="SE27" s="2">
        <v>0</v>
      </c>
      <c r="SF27" s="2">
        <v>0</v>
      </c>
      <c r="SG27" s="2">
        <v>0</v>
      </c>
      <c r="SH27" s="2">
        <v>0</v>
      </c>
      <c r="SI27" s="2">
        <v>0</v>
      </c>
      <c r="SJ27" s="2">
        <v>0</v>
      </c>
      <c r="SK27" s="2">
        <v>0</v>
      </c>
      <c r="SL27" s="2">
        <v>0</v>
      </c>
      <c r="SM27" s="2">
        <v>0</v>
      </c>
      <c r="SN27" s="2">
        <v>0</v>
      </c>
      <c r="SO27" s="2">
        <v>0</v>
      </c>
      <c r="SP27" s="2">
        <v>0</v>
      </c>
      <c r="SQ27" s="2">
        <v>0</v>
      </c>
      <c r="SR27" s="2">
        <v>0</v>
      </c>
      <c r="SS27" s="2">
        <v>0</v>
      </c>
      <c r="ST27" s="2">
        <v>0.379878386827879</v>
      </c>
      <c r="SU27" s="2">
        <v>3.5383593822380499</v>
      </c>
      <c r="SV27" s="2">
        <v>0</v>
      </c>
      <c r="SW27" s="2">
        <v>0</v>
      </c>
      <c r="SX27" s="2">
        <v>0.55795115123441297</v>
      </c>
      <c r="SY27" s="2">
        <v>0.76911220446198902</v>
      </c>
      <c r="SZ27" s="2">
        <v>0.62483287321450198</v>
      </c>
      <c r="TA27" s="2">
        <v>0.18374311736176099</v>
      </c>
      <c r="TB27" s="2">
        <v>0</v>
      </c>
      <c r="TC27" s="2">
        <v>0.142498081164983</v>
      </c>
      <c r="TD27" s="2">
        <v>5.7961426806085701</v>
      </c>
      <c r="TE27" s="2">
        <v>7.3929499243575201</v>
      </c>
      <c r="TF27" s="2">
        <v>0.88095049106478396</v>
      </c>
      <c r="TG27" s="2">
        <v>0.35031380543078799</v>
      </c>
      <c r="TH27" s="2">
        <v>0</v>
      </c>
      <c r="TI27" s="2">
        <v>2.5192549711003198</v>
      </c>
      <c r="TJ27" s="2">
        <v>7.0080123097057898</v>
      </c>
      <c r="TK27" s="2">
        <v>11.5934316698961</v>
      </c>
      <c r="TL27" s="2">
        <v>0.42197895271311497</v>
      </c>
      <c r="TM27" s="2">
        <v>0</v>
      </c>
      <c r="TN27" s="2">
        <v>5.1058153718642201</v>
      </c>
      <c r="TO27" s="2">
        <v>2.0887838952813</v>
      </c>
      <c r="TP27" s="2">
        <v>2.83446808722239</v>
      </c>
      <c r="TQ27" s="2">
        <v>0.55222586531070095</v>
      </c>
      <c r="TR27" s="2">
        <v>6.2255467746578697E-2</v>
      </c>
      <c r="TS27" s="2">
        <v>0</v>
      </c>
      <c r="TT27" s="2">
        <v>0</v>
      </c>
      <c r="TU27" s="2">
        <v>6.3648862756996296</v>
      </c>
      <c r="TV27" s="2">
        <v>22.6862351914776</v>
      </c>
      <c r="TW27" s="2">
        <v>6.1963904486007504</v>
      </c>
      <c r="TX27" s="2">
        <v>0.27274936208629103</v>
      </c>
      <c r="TY27" s="2">
        <v>4.5944619872918997</v>
      </c>
      <c r="TZ27" s="2">
        <v>1.1873216987138899</v>
      </c>
      <c r="UA27" s="2">
        <v>4.7367958205320901E-2</v>
      </c>
      <c r="UB27" s="2">
        <v>5.6991025715753003E-3</v>
      </c>
      <c r="UC27" s="2">
        <v>0</v>
      </c>
      <c r="UD27" s="2">
        <v>0</v>
      </c>
      <c r="UE27" s="2">
        <v>0</v>
      </c>
      <c r="UF27" s="2">
        <v>0</v>
      </c>
      <c r="UG27" s="2">
        <v>0.50575537839264095</v>
      </c>
      <c r="UH27" s="2">
        <v>0</v>
      </c>
      <c r="UI27" s="2">
        <v>8.2271861828456996E-3</v>
      </c>
      <c r="UJ27" s="2">
        <v>0</v>
      </c>
      <c r="UK27" s="2">
        <v>0</v>
      </c>
      <c r="UL27" s="2">
        <v>0</v>
      </c>
      <c r="UM27" s="2">
        <v>0</v>
      </c>
      <c r="UN27" s="2">
        <v>0</v>
      </c>
      <c r="UO27" s="2">
        <v>0</v>
      </c>
      <c r="UP27" s="2">
        <v>0</v>
      </c>
      <c r="UQ27" s="2">
        <v>0</v>
      </c>
      <c r="UR27" s="2">
        <v>0</v>
      </c>
      <c r="US27" s="2">
        <v>0</v>
      </c>
      <c r="UT27" s="2">
        <v>0</v>
      </c>
      <c r="UU27" s="2">
        <v>0</v>
      </c>
      <c r="UV27" s="2">
        <v>0</v>
      </c>
      <c r="UW27" s="2">
        <v>2.1036650751022502E-2</v>
      </c>
      <c r="UX27" s="2">
        <v>1.2133124532087E-3</v>
      </c>
      <c r="UY27" s="2">
        <v>0</v>
      </c>
      <c r="UZ27" s="2">
        <v>0</v>
      </c>
      <c r="VA27" s="2">
        <v>0</v>
      </c>
      <c r="VB27" s="2">
        <v>0</v>
      </c>
      <c r="VC27" s="2">
        <v>4.8105966091140102E-2</v>
      </c>
      <c r="VD27" s="2">
        <v>0</v>
      </c>
      <c r="VE27" s="2">
        <v>6.2265912784665997E-3</v>
      </c>
      <c r="VF27" s="2">
        <v>0</v>
      </c>
      <c r="VG27" s="2">
        <v>0</v>
      </c>
      <c r="VH27" s="2">
        <v>0</v>
      </c>
      <c r="VI27" s="2">
        <v>0</v>
      </c>
      <c r="VJ27" s="2">
        <v>0</v>
      </c>
      <c r="VK27" s="2">
        <v>0</v>
      </c>
      <c r="VL27" s="2">
        <v>0</v>
      </c>
      <c r="VM27" s="2">
        <v>0</v>
      </c>
      <c r="VN27" s="2">
        <v>0</v>
      </c>
      <c r="VO27" s="2">
        <v>0</v>
      </c>
      <c r="VP27" s="2">
        <v>0</v>
      </c>
      <c r="VQ27" s="2">
        <v>0</v>
      </c>
      <c r="VR27" s="2">
        <v>0</v>
      </c>
      <c r="VS27" s="2">
        <v>0.80842276285895398</v>
      </c>
      <c r="VT27" s="2">
        <v>8.5622867362701499E-2</v>
      </c>
      <c r="VU27" s="2">
        <v>0</v>
      </c>
      <c r="VV27" s="2">
        <v>0</v>
      </c>
      <c r="VW27" s="2">
        <v>0</v>
      </c>
      <c r="VX27" s="2">
        <v>6.7490220080895398</v>
      </c>
      <c r="VY27" s="2">
        <v>3.82050444904666</v>
      </c>
      <c r="VZ27" s="2">
        <v>1.6146821631595301</v>
      </c>
      <c r="WA27" s="2">
        <v>0.19780958269326801</v>
      </c>
      <c r="WB27" s="2">
        <v>0</v>
      </c>
      <c r="WC27" s="2">
        <v>0.234433870815344</v>
      </c>
      <c r="WD27" s="2">
        <v>4.0849756334538998E-3</v>
      </c>
      <c r="WE27" s="2">
        <v>3.4128007400424598E-2</v>
      </c>
      <c r="WF27" s="2">
        <v>0</v>
      </c>
      <c r="WG27" s="2">
        <v>0</v>
      </c>
      <c r="WH27" s="2">
        <v>0</v>
      </c>
      <c r="WI27" s="2">
        <v>0</v>
      </c>
      <c r="WJ27" s="2">
        <v>6.9232471692062996E-3</v>
      </c>
      <c r="WK27" s="2">
        <v>0</v>
      </c>
      <c r="WL27" s="2">
        <v>0</v>
      </c>
      <c r="WM27" s="2">
        <v>0</v>
      </c>
      <c r="WN27" s="2">
        <v>0</v>
      </c>
      <c r="WO27" s="2">
        <v>23.0604826822698</v>
      </c>
      <c r="WP27" s="2">
        <v>0</v>
      </c>
      <c r="WQ27" s="2">
        <v>18.2695491487205</v>
      </c>
      <c r="WR27" s="2">
        <v>1.12182241582344E-2</v>
      </c>
      <c r="WS27" s="2">
        <v>3.0192644278882601</v>
      </c>
      <c r="WT27" s="2">
        <v>5.3272448654083503E-2</v>
      </c>
      <c r="WU27" s="2">
        <v>1.5188757978645899</v>
      </c>
      <c r="WV27" s="2">
        <v>0</v>
      </c>
      <c r="WW27" s="2">
        <v>0.28055076815845997</v>
      </c>
      <c r="WX27" s="2">
        <v>0.94857198226146699</v>
      </c>
      <c r="WY27" s="2">
        <v>1.1859063335978099</v>
      </c>
      <c r="WZ27" s="2">
        <v>3.5653815411358501E-2</v>
      </c>
      <c r="XA27" s="2">
        <v>11.776758431866099</v>
      </c>
      <c r="XB27" s="2">
        <v>0.19580806204404499</v>
      </c>
      <c r="XC27" s="2">
        <v>9.4268473794952303</v>
      </c>
      <c r="XD27" s="2">
        <v>2.97190317109848</v>
      </c>
      <c r="XE27" s="2">
        <v>5.1585586604203701</v>
      </c>
      <c r="XF27" s="2">
        <v>0.404675526480751</v>
      </c>
      <c r="XG27" s="2">
        <v>0.68714378046448299</v>
      </c>
      <c r="XH27" s="2">
        <v>0</v>
      </c>
      <c r="XI27" s="2">
        <v>6.7776145551647002E-3</v>
      </c>
      <c r="XJ27" s="2">
        <v>0</v>
      </c>
      <c r="XK27" s="2">
        <v>7.3026081566886997E-3</v>
      </c>
      <c r="XL27" s="2">
        <v>0.34332538743705998</v>
      </c>
      <c r="XM27" s="2">
        <v>0</v>
      </c>
      <c r="XN27" s="2">
        <v>5.7453227220529996E-4</v>
      </c>
      <c r="XO27" s="2">
        <v>1.0600155756849101E-2</v>
      </c>
      <c r="XP27" s="2">
        <v>9.0984709848141998E-3</v>
      </c>
      <c r="XQ27" s="2">
        <v>0</v>
      </c>
      <c r="XR27" s="2">
        <v>9.3785919740624994E-3</v>
      </c>
      <c r="XS27" s="2">
        <v>5.7424132692729E-3</v>
      </c>
      <c r="XT27" s="2">
        <v>7.6885588454369E-3</v>
      </c>
      <c r="XU27" s="2">
        <v>4.8964830898878597E-2</v>
      </c>
      <c r="XV27" s="2">
        <v>1.130007763148E-4</v>
      </c>
      <c r="XW27" s="75">
        <v>4.4111842473372397E-6</v>
      </c>
      <c r="XX27" s="2">
        <v>0</v>
      </c>
      <c r="XY27" s="2">
        <v>2.97829199969997E-2</v>
      </c>
      <c r="XZ27" s="2">
        <v>0</v>
      </c>
      <c r="YA27" s="2">
        <v>1.6930583388502202E-2</v>
      </c>
      <c r="YB27" s="2">
        <v>0</v>
      </c>
      <c r="YC27" s="2">
        <v>0</v>
      </c>
      <c r="YD27" s="2">
        <v>0</v>
      </c>
      <c r="YE27" s="2">
        <v>0</v>
      </c>
      <c r="YF27" s="2">
        <v>0</v>
      </c>
      <c r="YG27" s="2">
        <v>2.2021035318307E-2</v>
      </c>
      <c r="YH27" s="2">
        <v>0</v>
      </c>
      <c r="YI27" s="2">
        <v>3.1484458759095E-3</v>
      </c>
      <c r="YJ27" s="2">
        <v>0</v>
      </c>
      <c r="YK27" s="2">
        <v>0</v>
      </c>
      <c r="YL27" s="2">
        <v>0</v>
      </c>
      <c r="YM27" s="2">
        <v>0</v>
      </c>
      <c r="YN27" s="2">
        <v>0</v>
      </c>
      <c r="YO27" s="2">
        <v>0</v>
      </c>
      <c r="YP27" s="2">
        <v>2.0761548204942001E-3</v>
      </c>
      <c r="YQ27" s="2">
        <v>2.1216655345301799E-2</v>
      </c>
      <c r="YR27" s="2">
        <v>0</v>
      </c>
      <c r="YS27" s="2">
        <v>5.8220986086950002E-4</v>
      </c>
      <c r="YT27" s="75">
        <v>1.7986087182959101E-5</v>
      </c>
      <c r="YU27" s="2">
        <v>2.8370602089943301E-2</v>
      </c>
      <c r="YV27" s="2">
        <v>1.7590171619273901E-2</v>
      </c>
      <c r="YW27" s="2">
        <v>4.7201181400277998E-3</v>
      </c>
      <c r="YX27" s="2">
        <v>8.3338303137089995E-4</v>
      </c>
      <c r="YY27" s="2">
        <v>2.3273411357600002E-3</v>
      </c>
      <c r="YZ27" s="2">
        <v>2.899079545476E-3</v>
      </c>
      <c r="ZA27" s="2">
        <v>4.0927678013405598E-2</v>
      </c>
      <c r="ZB27" s="2">
        <v>5.1302193865210999E-3</v>
      </c>
      <c r="ZC27" s="2">
        <v>9.0317002425978996E-2</v>
      </c>
      <c r="ZD27" s="2">
        <v>1.1959603803853001E-2</v>
      </c>
      <c r="ZE27" s="2">
        <v>2.4639836722419999E-4</v>
      </c>
      <c r="ZF27" s="2">
        <v>0</v>
      </c>
      <c r="ZG27" s="2">
        <v>0</v>
      </c>
      <c r="ZH27" s="2">
        <v>0</v>
      </c>
      <c r="ZI27" s="2">
        <v>0</v>
      </c>
      <c r="ZJ27" s="2">
        <v>0</v>
      </c>
      <c r="ZK27" s="2">
        <v>0</v>
      </c>
      <c r="ZL27" s="2">
        <v>0</v>
      </c>
      <c r="ZM27" s="2">
        <v>5.6706612954970004E-4</v>
      </c>
      <c r="ZN27" s="2">
        <v>3.8104365436349998E-4</v>
      </c>
      <c r="ZO27" s="2">
        <v>9.0413595001593006</v>
      </c>
      <c r="ZP27" s="2">
        <v>0.139059788535144</v>
      </c>
      <c r="ZQ27" s="2">
        <v>0</v>
      </c>
      <c r="ZR27" s="2">
        <v>0</v>
      </c>
      <c r="ZS27" s="2">
        <v>2.910656922978E-4</v>
      </c>
      <c r="ZT27" s="2">
        <v>0</v>
      </c>
      <c r="ZU27" s="2">
        <v>0</v>
      </c>
      <c r="ZV27" s="2">
        <v>0</v>
      </c>
      <c r="ZW27" s="2">
        <v>0</v>
      </c>
      <c r="ZX27" s="2">
        <v>1.5878506162488999</v>
      </c>
      <c r="ZY27" s="2">
        <v>0</v>
      </c>
      <c r="ZZ27" s="2">
        <v>2.4468074600450401E-2</v>
      </c>
      <c r="AAA27" s="2">
        <v>0</v>
      </c>
      <c r="AAB27" s="75">
        <v>1.0664624959560001E-5</v>
      </c>
      <c r="AAC27" s="2">
        <v>0.13192967014965501</v>
      </c>
      <c r="AAD27" s="2">
        <v>1.4073524050367001E-3</v>
      </c>
      <c r="AAE27" s="2">
        <v>6.0592918093218002E-3</v>
      </c>
      <c r="AAF27" s="2">
        <v>0</v>
      </c>
      <c r="AAG27" s="2">
        <v>5.0546693343139998E-4</v>
      </c>
      <c r="AAH27" s="2">
        <v>0</v>
      </c>
      <c r="AAI27" s="2">
        <v>0.256704260389096</v>
      </c>
      <c r="AAJ27" s="2">
        <v>0</v>
      </c>
      <c r="AAK27" s="2">
        <v>2.0219797469639901E-2</v>
      </c>
      <c r="AAL27" s="2">
        <v>0</v>
      </c>
      <c r="AAM27" s="75">
        <v>9.9005348575952507E-6</v>
      </c>
      <c r="AAN27" s="2">
        <v>5.3285153589813297E-2</v>
      </c>
      <c r="AAO27" s="2">
        <v>5.5771092565977398E-2</v>
      </c>
      <c r="AAP27" s="2">
        <v>0</v>
      </c>
      <c r="AAQ27" s="2">
        <v>7.1337733708541198E-2</v>
      </c>
      <c r="AAR27" s="2">
        <v>1.2656257610943999</v>
      </c>
      <c r="AAS27" s="2">
        <v>0.32296871205643002</v>
      </c>
      <c r="AAT27" s="2">
        <v>1.8076058234727901</v>
      </c>
      <c r="AAU27" s="2">
        <v>1.85609472954959</v>
      </c>
      <c r="AAV27" s="2">
        <v>1.1566334527671701E-2</v>
      </c>
      <c r="AAW27" s="2">
        <v>0</v>
      </c>
      <c r="AAX27" s="2">
        <v>4.0728652820917E-3</v>
      </c>
      <c r="AAY27" s="2">
        <v>2.2357070928306601E-2</v>
      </c>
      <c r="AAZ27" s="2">
        <v>0.124957077887517</v>
      </c>
      <c r="ABA27" s="2">
        <v>3.7567862343968E-3</v>
      </c>
      <c r="ABB27" s="2">
        <v>0.26116441894911002</v>
      </c>
      <c r="ABC27" s="2">
        <v>4.4203697828902998E-3</v>
      </c>
      <c r="ABD27" s="2">
        <v>0.21585670869893001</v>
      </c>
      <c r="ABE27" s="2">
        <v>2.1898233892304501E-2</v>
      </c>
      <c r="ABF27" s="2">
        <v>0</v>
      </c>
      <c r="ABG27" s="2">
        <v>0</v>
      </c>
      <c r="ABH27" s="2">
        <v>0</v>
      </c>
      <c r="ABI27" s="2">
        <v>0</v>
      </c>
      <c r="ABJ27" s="2">
        <v>0</v>
      </c>
      <c r="ABK27" s="2">
        <v>0</v>
      </c>
      <c r="ABL27" s="2">
        <v>0</v>
      </c>
      <c r="ABM27" s="2">
        <v>0</v>
      </c>
      <c r="ABN27" s="2">
        <v>0</v>
      </c>
      <c r="ABO27" s="2">
        <v>0</v>
      </c>
      <c r="ABP27" s="2">
        <v>8.08886945089035E-2</v>
      </c>
      <c r="ABQ27" s="2">
        <v>0.17975265446423</v>
      </c>
      <c r="ABR27" s="2">
        <v>8.08886945089035E-2</v>
      </c>
      <c r="ABS27" s="2">
        <v>5.6172704520070999E-3</v>
      </c>
      <c r="ABT27" s="2">
        <v>3.8112920409715201E-2</v>
      </c>
      <c r="ABU27" s="2">
        <v>9.3414020612046997E-3</v>
      </c>
      <c r="ABV27" s="2">
        <v>0.49555154073270102</v>
      </c>
      <c r="ABW27" s="2">
        <v>0.49555154073270102</v>
      </c>
      <c r="ABX27" s="2">
        <v>0.507760263908554</v>
      </c>
      <c r="ABY27" s="2">
        <v>0.507760263908554</v>
      </c>
      <c r="ABZ27" s="2">
        <v>9.2293061824530002E-3</v>
      </c>
      <c r="ACA27" s="2">
        <v>7.7617942717599997E-4</v>
      </c>
      <c r="ACB27" s="2">
        <v>4.2653730085259999E-4</v>
      </c>
      <c r="ACC27" s="2">
        <v>5.7663843881120003E-4</v>
      </c>
      <c r="ACD27" s="2">
        <v>0</v>
      </c>
      <c r="ACE27" s="2">
        <v>0</v>
      </c>
      <c r="ACF27" s="2">
        <v>0</v>
      </c>
      <c r="ACG27" s="2">
        <v>0</v>
      </c>
      <c r="ACH27" s="2">
        <v>2.7757765713129999E-4</v>
      </c>
      <c r="ACI27" s="2">
        <v>0</v>
      </c>
      <c r="ACJ27" s="2">
        <v>0</v>
      </c>
      <c r="ACK27" s="75">
        <v>2.3398398623082898E-5</v>
      </c>
      <c r="ACL27" s="2">
        <v>0</v>
      </c>
      <c r="ACM27" s="2">
        <v>0</v>
      </c>
      <c r="ACN27" s="2">
        <v>0</v>
      </c>
      <c r="ACO27" s="2">
        <v>0</v>
      </c>
      <c r="ACP27" s="2">
        <v>0</v>
      </c>
      <c r="ACQ27" s="2">
        <v>6.8874870385100602</v>
      </c>
      <c r="ACR27" s="2">
        <v>0</v>
      </c>
      <c r="ACS27" s="2">
        <v>40.655331730594099</v>
      </c>
      <c r="ACT27" s="2">
        <v>9.46882950051703</v>
      </c>
      <c r="ACU27" s="2">
        <v>-136.35893194306999</v>
      </c>
      <c r="ACV27" s="2">
        <v>48.771951160215501</v>
      </c>
      <c r="ACW27" s="2">
        <v>31.299261508955802</v>
      </c>
      <c r="ACX27" s="2">
        <v>96.742532573574493</v>
      </c>
      <c r="ACY27" s="2">
        <v>3.0861745257981101</v>
      </c>
      <c r="ACZ27" s="2">
        <v>25.453363570200001</v>
      </c>
      <c r="ADA27" s="2">
        <v>41.525925906466199</v>
      </c>
      <c r="ADB27" s="2">
        <v>8.3360501268737792</v>
      </c>
      <c r="ADC27" s="2">
        <v>29.1612142837206</v>
      </c>
      <c r="ADD27" s="2">
        <v>6.7383746264272002</v>
      </c>
      <c r="ADE27" s="2">
        <v>16.107633989418499</v>
      </c>
      <c r="ADF27" s="2">
        <v>0</v>
      </c>
      <c r="ADG27" s="2">
        <v>19.499745266772099</v>
      </c>
      <c r="ADH27" s="2">
        <v>9.6538682300619403</v>
      </c>
      <c r="ADI27" s="2">
        <v>0</v>
      </c>
      <c r="ADJ27" s="2">
        <v>0</v>
      </c>
      <c r="ADK27" s="2">
        <v>0</v>
      </c>
      <c r="ADL27" s="2">
        <v>0</v>
      </c>
      <c r="ADM27" s="2">
        <v>4.3023468591841496</v>
      </c>
      <c r="ADN27" s="2">
        <v>2.88343058950149</v>
      </c>
      <c r="ADO27" s="2">
        <v>3.4545639583037899</v>
      </c>
      <c r="ADP27" s="2">
        <v>1.6466206191430199</v>
      </c>
      <c r="ADQ27" s="2">
        <v>0.38150432913926502</v>
      </c>
      <c r="ADR27" s="2">
        <v>0.47522530329746099</v>
      </c>
      <c r="ADS27" s="2">
        <v>26.8532211234944</v>
      </c>
      <c r="ADT27" s="2">
        <v>7.6019467657117703</v>
      </c>
      <c r="ADU27" s="2">
        <v>43.870357443223199</v>
      </c>
      <c r="ADV27" s="2">
        <v>4.8543933941622699</v>
      </c>
      <c r="ADW27" s="2">
        <v>0.56722540553966305</v>
      </c>
      <c r="ADX27" s="2">
        <v>0</v>
      </c>
      <c r="ADY27" s="2">
        <v>0</v>
      </c>
      <c r="ADZ27" s="2">
        <v>0</v>
      </c>
      <c r="AEA27" s="2">
        <v>0</v>
      </c>
      <c r="AEB27" s="2">
        <v>0</v>
      </c>
      <c r="AEC27" s="2">
        <v>0</v>
      </c>
      <c r="AED27" s="2">
        <v>0</v>
      </c>
      <c r="AEE27" s="2">
        <v>1.042244215355</v>
      </c>
      <c r="AEF27" s="2">
        <v>0.68464850642836605</v>
      </c>
      <c r="AEG27" s="2">
        <v>98.617728512483794</v>
      </c>
      <c r="AEH27" s="2">
        <v>374.45290080099699</v>
      </c>
      <c r="AEI27" s="2">
        <v>0</v>
      </c>
      <c r="AEJ27" s="2">
        <v>253.59723152141299</v>
      </c>
      <c r="AEK27" s="2">
        <v>628.05013232241004</v>
      </c>
      <c r="AEL27" s="2">
        <v>0</v>
      </c>
      <c r="AEM27" s="2">
        <v>0.45606190904997002</v>
      </c>
      <c r="AEN27" s="2">
        <v>1.7196433523388399E-2</v>
      </c>
      <c r="AEO27" s="2">
        <v>0</v>
      </c>
      <c r="AEP27" s="2">
        <v>0.29635062076914398</v>
      </c>
      <c r="AEQ27" s="2">
        <v>0.342715938369555</v>
      </c>
      <c r="AER27" s="2">
        <v>4.6887336292923002E-3</v>
      </c>
      <c r="AES27" s="2">
        <v>0.33239711956600398</v>
      </c>
      <c r="AET27" s="2">
        <v>1.4494107549073501</v>
      </c>
      <c r="AEU27" s="2">
        <v>0</v>
      </c>
      <c r="AEV27" s="2">
        <v>64.946380204281397</v>
      </c>
      <c r="AEW27" s="2">
        <v>46.178081442279598</v>
      </c>
      <c r="AEX27" s="2">
        <v>23.380499489575001</v>
      </c>
      <c r="AEY27" s="2">
        <v>5.0740738687051996</v>
      </c>
      <c r="AEZ27" s="2">
        <v>6.1097839655717099</v>
      </c>
      <c r="AFA27" s="2">
        <v>7.6107234344407102</v>
      </c>
      <c r="AFB27" s="2">
        <v>166.69467369075801</v>
      </c>
      <c r="AFC27" s="2">
        <v>56.659843227105</v>
      </c>
      <c r="AFD27" s="2">
        <v>271.12768731180898</v>
      </c>
      <c r="AFE27" s="2">
        <v>31.408414069994599</v>
      </c>
      <c r="AFF27" s="2">
        <v>1.69220949629036</v>
      </c>
      <c r="AFG27" s="2">
        <v>0</v>
      </c>
      <c r="AFH27" s="2">
        <v>0</v>
      </c>
      <c r="AFI27" s="2">
        <v>0</v>
      </c>
      <c r="AFJ27" s="2">
        <v>0</v>
      </c>
      <c r="AFK27" s="2">
        <v>0</v>
      </c>
      <c r="AFL27" s="2">
        <v>0</v>
      </c>
      <c r="AFM27" s="2">
        <v>0</v>
      </c>
      <c r="AFN27" s="2">
        <v>3.8678266664429</v>
      </c>
      <c r="AFO27" s="2">
        <v>2.66956211131405</v>
      </c>
      <c r="AFP27" s="2">
        <v>687.41975897856696</v>
      </c>
      <c r="AFQ27" s="2">
        <v>717.03544698480096</v>
      </c>
      <c r="AFR27" s="2">
        <v>0</v>
      </c>
      <c r="AFS27" s="2">
        <v>496.10243907612403</v>
      </c>
      <c r="AFT27" s="2">
        <v>1213.13788606093</v>
      </c>
      <c r="AFU27" s="2">
        <v>21.1837628711937</v>
      </c>
      <c r="AFV27" s="2">
        <v>0</v>
      </c>
      <c r="AFW27" s="2">
        <v>0</v>
      </c>
      <c r="AFX27" s="2">
        <v>21.1837628711937</v>
      </c>
      <c r="AFY27" s="2">
        <v>0</v>
      </c>
      <c r="AFZ27" s="2">
        <v>4.4773342667918703</v>
      </c>
      <c r="AGA27" s="2">
        <v>0.45606190904997002</v>
      </c>
      <c r="AGB27" s="2">
        <v>4.0212723577418998</v>
      </c>
      <c r="AGC27" s="2">
        <v>13.3739457746802</v>
      </c>
      <c r="AGD27" s="2">
        <v>0.36952357017877502</v>
      </c>
      <c r="AGE27" s="2">
        <v>3.5200296086674401</v>
      </c>
      <c r="AGF27" s="2">
        <v>1.7196433523388399E-2</v>
      </c>
      <c r="AGG27" s="2">
        <v>9.46687014090584</v>
      </c>
      <c r="AGH27" s="2">
        <v>0</v>
      </c>
      <c r="AGI27" s="2">
        <v>0</v>
      </c>
      <c r="AGJ27" s="2">
        <v>3.260214047852E-4</v>
      </c>
      <c r="AGK27" s="2">
        <v>16.004134056650599</v>
      </c>
      <c r="AGL27" s="2">
        <v>16.004134056650599</v>
      </c>
      <c r="AGM27" s="2">
        <v>0</v>
      </c>
      <c r="AGN27" s="2">
        <v>0</v>
      </c>
      <c r="AGO27" s="2">
        <v>0</v>
      </c>
      <c r="AGP27" s="2">
        <v>0.77750872348653399</v>
      </c>
      <c r="AGQ27" s="2">
        <v>0.48115810271739001</v>
      </c>
      <c r="AGR27" s="2">
        <v>0.29635062076914398</v>
      </c>
      <c r="AGS27" s="2">
        <v>0</v>
      </c>
      <c r="AGT27" s="2">
        <v>0</v>
      </c>
      <c r="AGU27" s="2">
        <v>165.93755723531601</v>
      </c>
      <c r="AGV27" s="2">
        <v>3.1688023759461599</v>
      </c>
      <c r="AGW27" s="2">
        <v>48.739181405964203</v>
      </c>
      <c r="AGX27" s="2">
        <v>0.342715938369555</v>
      </c>
      <c r="AGY27" s="2">
        <v>113.685363774866</v>
      </c>
      <c r="AGZ27" s="2">
        <v>0</v>
      </c>
      <c r="AHA27" s="2">
        <v>0</v>
      </c>
      <c r="AHB27" s="2">
        <v>1.4937401699364999E-3</v>
      </c>
      <c r="AHC27" s="2">
        <v>2.7576766607560299</v>
      </c>
      <c r="AHD27" s="2">
        <v>6.0693816778730897E-2</v>
      </c>
      <c r="AHE27" s="2">
        <v>0.807875536591665</v>
      </c>
      <c r="AHF27" s="2">
        <v>4.6887336292923002E-3</v>
      </c>
      <c r="AHG27" s="2">
        <v>1.8843899633283501</v>
      </c>
      <c r="AHH27" s="2">
        <v>0</v>
      </c>
      <c r="AHI27" s="2">
        <v>0</v>
      </c>
      <c r="AHJ27" s="75">
        <v>2.8610427989246899E-5</v>
      </c>
      <c r="AHK27" s="2">
        <v>132.280269556717</v>
      </c>
      <c r="AHL27" s="2">
        <v>3.75004666770077</v>
      </c>
      <c r="AHM27" s="2">
        <v>47.632837080329701</v>
      </c>
      <c r="AHN27" s="2">
        <v>0.33239711956600398</v>
      </c>
      <c r="AHO27" s="2">
        <v>80.564988689120895</v>
      </c>
      <c r="AHP27" s="2">
        <v>0</v>
      </c>
      <c r="AHQ27" s="2">
        <v>0</v>
      </c>
      <c r="AHR27" s="2">
        <v>396.89884462600401</v>
      </c>
      <c r="AHS27" s="2">
        <v>40.106655480411298</v>
      </c>
      <c r="AHT27" s="2">
        <v>40.106655480411298</v>
      </c>
      <c r="AHU27" s="2">
        <v>0</v>
      </c>
      <c r="AHV27" s="2">
        <v>0</v>
      </c>
      <c r="AHW27" s="2">
        <v>0</v>
      </c>
      <c r="AHX27" s="2">
        <v>0</v>
      </c>
      <c r="AHY27" s="2">
        <v>0</v>
      </c>
      <c r="AHZ27" s="2">
        <v>0</v>
      </c>
      <c r="AIA27" s="2">
        <v>0</v>
      </c>
      <c r="AIB27" s="2">
        <v>0</v>
      </c>
      <c r="AIC27" s="2">
        <v>0</v>
      </c>
      <c r="AID27" s="2">
        <v>0</v>
      </c>
      <c r="AIE27" s="2">
        <v>0</v>
      </c>
      <c r="AIF27" s="2">
        <v>0</v>
      </c>
      <c r="AIG27" s="2">
        <v>0</v>
      </c>
      <c r="AIH27" s="2">
        <v>0</v>
      </c>
      <c r="AII27" s="2">
        <v>0</v>
      </c>
      <c r="AIJ27" s="2">
        <v>0</v>
      </c>
      <c r="AIK27" s="2">
        <v>0</v>
      </c>
      <c r="AIL27" s="2">
        <v>0</v>
      </c>
      <c r="AIM27" s="2">
        <v>0</v>
      </c>
      <c r="AIN27" s="2">
        <v>0</v>
      </c>
      <c r="AIO27" s="2">
        <v>0</v>
      </c>
      <c r="AIP27" s="2">
        <v>0</v>
      </c>
      <c r="AIQ27" s="2">
        <v>0</v>
      </c>
      <c r="AIR27" s="2">
        <v>0</v>
      </c>
      <c r="AIS27" s="2">
        <v>0</v>
      </c>
      <c r="AIT27" s="2">
        <v>0</v>
      </c>
      <c r="AIU27" s="2">
        <v>0</v>
      </c>
      <c r="AIV27" s="2">
        <v>0</v>
      </c>
      <c r="AIW27" s="2">
        <v>0.48233385242329402</v>
      </c>
      <c r="AIX27" s="2">
        <v>0</v>
      </c>
      <c r="AIY27" s="2">
        <v>162.09720035836401</v>
      </c>
      <c r="AIZ27" s="2">
        <v>0</v>
      </c>
      <c r="AJA27" s="2">
        <v>1619.0976301359799</v>
      </c>
      <c r="AJB27" s="2">
        <v>115.19431474561</v>
      </c>
      <c r="AJC27" s="2">
        <v>120.295032621929</v>
      </c>
      <c r="AJD27" s="2">
        <v>0</v>
      </c>
      <c r="AJE27" s="2">
        <v>6.7761361615062903</v>
      </c>
      <c r="AJF27" s="2">
        <v>0</v>
      </c>
      <c r="AJG27" s="2">
        <v>0</v>
      </c>
      <c r="AJH27" s="2">
        <v>0.21119998648319999</v>
      </c>
      <c r="AJI27" s="2">
        <v>0</v>
      </c>
      <c r="AJJ27" s="2">
        <v>444.95742301903601</v>
      </c>
      <c r="AJK27" s="2">
        <v>0</v>
      </c>
      <c r="AJL27" s="2">
        <v>0</v>
      </c>
      <c r="AJM27" s="2">
        <v>87.677318515317296</v>
      </c>
      <c r="AJN27" s="2">
        <v>0</v>
      </c>
      <c r="AJO27" s="2">
        <v>14.4089985670785</v>
      </c>
      <c r="AJP27" s="2">
        <v>2.7348122618650201</v>
      </c>
      <c r="AJQ27" s="2">
        <v>713.86382063946098</v>
      </c>
      <c r="AJR27" s="2">
        <v>0.63179066650322602</v>
      </c>
      <c r="AJS27" s="2">
        <v>0</v>
      </c>
      <c r="AJT27" s="2">
        <v>0</v>
      </c>
      <c r="AJU27" s="2">
        <v>88.540941390765894</v>
      </c>
      <c r="AJV27" s="2">
        <v>95.429339491532801</v>
      </c>
      <c r="AJW27" s="2">
        <v>10.6032599435036</v>
      </c>
      <c r="AJX27" s="2">
        <v>0</v>
      </c>
      <c r="AJY27" s="2">
        <v>28.9460896283503</v>
      </c>
      <c r="AJZ27" s="2">
        <v>98.617728512483794</v>
      </c>
      <c r="AKA27" s="2">
        <v>19.680644942321901</v>
      </c>
      <c r="AKB27" s="2">
        <v>22.459095054942999</v>
      </c>
      <c r="AKC27" s="2">
        <v>0</v>
      </c>
      <c r="AKD27" s="2">
        <v>0</v>
      </c>
      <c r="AKE27" s="2">
        <v>0</v>
      </c>
      <c r="AKF27" s="2">
        <v>0</v>
      </c>
      <c r="AKG27" s="2">
        <v>217.770357071234</v>
      </c>
      <c r="AKH27" s="2">
        <v>0</v>
      </c>
      <c r="AKI27" s="2">
        <v>0</v>
      </c>
      <c r="AKJ27" s="2">
        <v>104.809110256401</v>
      </c>
      <c r="AKK27" s="2">
        <v>0</v>
      </c>
      <c r="AKL27" s="2">
        <v>0.56319268703099801</v>
      </c>
      <c r="AKM27" s="2">
        <v>0</v>
      </c>
      <c r="AKN27" s="2">
        <v>0</v>
      </c>
      <c r="AKO27" s="2">
        <v>0</v>
      </c>
      <c r="AKP27" s="2">
        <v>0</v>
      </c>
      <c r="AKQ27" s="2">
        <v>0</v>
      </c>
      <c r="AKR27" s="2">
        <v>83.848061531984598</v>
      </c>
      <c r="AKS27" s="2">
        <v>13.3998855109913</v>
      </c>
      <c r="AKT27" s="2">
        <v>0</v>
      </c>
      <c r="AKU27" s="2">
        <v>0</v>
      </c>
      <c r="AKV27" s="2">
        <v>119.331152710371</v>
      </c>
      <c r="AKW27" s="2">
        <v>628.05013232241004</v>
      </c>
      <c r="AKX27" s="2">
        <v>0</v>
      </c>
      <c r="AKY27" s="2">
        <v>14.9163940887964</v>
      </c>
      <c r="AKZ27" s="2">
        <v>0</v>
      </c>
      <c r="ALA27" s="2">
        <v>14.391305970857401</v>
      </c>
      <c r="ALB27" s="2">
        <v>0</v>
      </c>
      <c r="ALC27" s="2">
        <v>14.9163940887964</v>
      </c>
      <c r="ALD27" s="2">
        <v>324.28455983671802</v>
      </c>
      <c r="ALE27" s="2">
        <v>0</v>
      </c>
      <c r="ALF27" s="2">
        <v>0</v>
      </c>
      <c r="ALG27" s="2">
        <v>0</v>
      </c>
      <c r="ALH27" s="2">
        <v>0</v>
      </c>
      <c r="ALI27" s="2">
        <v>0</v>
      </c>
      <c r="ALJ27" s="2">
        <v>0</v>
      </c>
      <c r="ALK27" s="2">
        <v>0</v>
      </c>
      <c r="ALL27" s="2">
        <v>0</v>
      </c>
      <c r="ALM27" s="2">
        <v>0</v>
      </c>
      <c r="ALN27" s="2">
        <v>7.3490664306044398</v>
      </c>
      <c r="ALO27" s="2">
        <v>0</v>
      </c>
    </row>
    <row r="28" spans="1:1003" ht="15.75" customHeight="1" x14ac:dyDescent="0.15">
      <c r="A28" s="2">
        <v>52052</v>
      </c>
      <c r="B28" s="2">
        <v>3017</v>
      </c>
      <c r="C28" s="2" t="s">
        <v>25</v>
      </c>
      <c r="D28" s="2" t="s">
        <v>69</v>
      </c>
      <c r="E28" s="2" t="s">
        <v>1261</v>
      </c>
      <c r="F28" s="2">
        <v>15</v>
      </c>
      <c r="G28" s="2">
        <v>540364.79648582102</v>
      </c>
      <c r="H28" s="2">
        <v>737199.04992831603</v>
      </c>
      <c r="I28" s="2">
        <v>41660.673351077203</v>
      </c>
      <c r="J28" s="2">
        <v>363523.93966332002</v>
      </c>
      <c r="K28" s="2">
        <v>1441.1767802655399</v>
      </c>
      <c r="L28" s="2">
        <v>4070.76608878149</v>
      </c>
      <c r="M28" s="2">
        <v>133234.97885852799</v>
      </c>
      <c r="N28" s="2">
        <v>45838.015192063198</v>
      </c>
      <c r="O28" s="2">
        <v>238398.834710981</v>
      </c>
      <c r="P28" s="2">
        <v>343253.15596793802</v>
      </c>
      <c r="Q28" s="2">
        <v>65436.4343423674</v>
      </c>
      <c r="R28" s="2">
        <v>394393.89842472703</v>
      </c>
      <c r="S28" s="2">
        <v>111749.17568235801</v>
      </c>
      <c r="T28" s="2">
        <v>51678.999205654</v>
      </c>
      <c r="U28" s="2">
        <v>2968885.8962708898</v>
      </c>
      <c r="V28" s="2">
        <v>884.37774668724398</v>
      </c>
      <c r="W28" s="2">
        <v>1140.20462686778</v>
      </c>
      <c r="X28" s="2">
        <v>0</v>
      </c>
      <c r="Y28" s="2">
        <v>8179.4379735234197</v>
      </c>
      <c r="Z28" s="2">
        <v>9919.1184040836306</v>
      </c>
      <c r="AA28" s="2">
        <v>11599.212426493399</v>
      </c>
      <c r="AB28" s="2">
        <v>9364.5146883353791</v>
      </c>
      <c r="AC28" s="2">
        <v>1003.0029512052</v>
      </c>
      <c r="AD28" s="2">
        <v>7015.0009814627801</v>
      </c>
      <c r="AE28" s="2">
        <v>2574.12940699519</v>
      </c>
      <c r="AF28" s="2">
        <v>23497.7283690523</v>
      </c>
      <c r="AG28" s="2">
        <v>2109.03567536635</v>
      </c>
      <c r="AH28" s="2">
        <v>1214844.8638234499</v>
      </c>
      <c r="AI28" s="2">
        <v>979.72453989131702</v>
      </c>
      <c r="AJ28" s="2">
        <v>0</v>
      </c>
      <c r="AK28" s="2">
        <v>5726.75131444201</v>
      </c>
      <c r="AL28" s="2">
        <v>3711.4902283250799</v>
      </c>
      <c r="AM28" s="2">
        <v>5040.3680324232</v>
      </c>
      <c r="AN28" s="2">
        <v>1151.93694904115</v>
      </c>
      <c r="AO28" s="2">
        <v>0</v>
      </c>
      <c r="AP28" s="2">
        <v>2571.6031382608398</v>
      </c>
      <c r="AQ28" s="2">
        <v>2206.8184913023501</v>
      </c>
      <c r="AR28" s="2">
        <v>28572.419725052601</v>
      </c>
      <c r="AS28" s="2">
        <v>841.80888320075201</v>
      </c>
      <c r="AT28" s="2">
        <v>7840.9892829052096</v>
      </c>
      <c r="AU28" s="2">
        <v>241875.77249902199</v>
      </c>
      <c r="AV28" s="2">
        <v>0</v>
      </c>
      <c r="AW28" s="2">
        <v>3070.78532547744</v>
      </c>
      <c r="AX28" s="2">
        <v>1716.2274481967299</v>
      </c>
      <c r="AY28" s="2">
        <v>1384.62697912356</v>
      </c>
      <c r="AZ28" s="2">
        <v>410.01167268445499</v>
      </c>
      <c r="BA28" s="2">
        <v>0</v>
      </c>
      <c r="BB28" s="2">
        <v>374.22769066509102</v>
      </c>
      <c r="BC28" s="2">
        <v>12933.742442799399</v>
      </c>
      <c r="BD28" s="2">
        <v>88341.942629425597</v>
      </c>
      <c r="BE28" s="2">
        <v>15073.0778568931</v>
      </c>
      <c r="BF28" s="2">
        <v>1796.12136910851</v>
      </c>
      <c r="BG28" s="2">
        <v>2287.01984386104</v>
      </c>
      <c r="BH28" s="2">
        <v>58318571.747527502</v>
      </c>
      <c r="BI28" s="2">
        <v>13859.800127505499</v>
      </c>
      <c r="BJ28" s="2">
        <v>14379.8170579079</v>
      </c>
      <c r="BK28" s="2">
        <v>23637.208418410999</v>
      </c>
      <c r="BL28" s="2">
        <v>865.863225425314</v>
      </c>
      <c r="BM28" s="2">
        <v>0</v>
      </c>
      <c r="BN28" s="2">
        <v>12157.0362245671</v>
      </c>
      <c r="BO28" s="2">
        <v>4285.9985057461099</v>
      </c>
      <c r="BP28" s="2">
        <v>151210.522224146</v>
      </c>
      <c r="BQ28" s="2">
        <v>9181.74930740942</v>
      </c>
      <c r="BR28" s="2">
        <v>1788.83631789935</v>
      </c>
      <c r="BS28" s="2">
        <v>1590.62813484049</v>
      </c>
      <c r="BT28" s="2">
        <v>0</v>
      </c>
      <c r="BU28" s="2">
        <v>14411530.6124538</v>
      </c>
      <c r="BV28" s="2">
        <v>20828.629328659401</v>
      </c>
      <c r="BW28" s="2">
        <v>73487.9765258525</v>
      </c>
      <c r="BX28" s="2">
        <v>20277.238938627201</v>
      </c>
      <c r="BY28" s="2">
        <v>883.52247736408697</v>
      </c>
      <c r="BZ28" s="2">
        <v>19286.516932135499</v>
      </c>
      <c r="CA28" s="2">
        <v>3885.4242613576698</v>
      </c>
      <c r="CB28" s="2">
        <v>310284.25359265902</v>
      </c>
      <c r="CC28" s="2">
        <v>15166.379643463</v>
      </c>
      <c r="CD28" s="2">
        <v>1824.75150929851</v>
      </c>
      <c r="CE28" s="2">
        <v>1724.29720696715</v>
      </c>
      <c r="CF28" s="2">
        <v>0</v>
      </c>
      <c r="CG28" s="2">
        <v>35276.475337973701</v>
      </c>
      <c r="CH28" s="2">
        <v>22318547.158517499</v>
      </c>
      <c r="CI28" s="2">
        <v>161933.89721755899</v>
      </c>
      <c r="CJ28" s="2">
        <v>42784.398594912702</v>
      </c>
      <c r="CK28" s="2">
        <v>2634.1990192111498</v>
      </c>
      <c r="CL28" s="2">
        <v>44693.775899636799</v>
      </c>
      <c r="CM28" s="2">
        <v>4246.0791636367503</v>
      </c>
      <c r="CN28" s="2">
        <v>398608.83454126399</v>
      </c>
      <c r="CO28" s="2">
        <v>13451.1799787572</v>
      </c>
      <c r="CP28" s="2">
        <v>1644.6152350720599</v>
      </c>
      <c r="CQ28" s="2">
        <v>1427.57416242251</v>
      </c>
      <c r="CR28" s="2">
        <v>0</v>
      </c>
      <c r="CS28" s="2">
        <v>27804.753872915298</v>
      </c>
      <c r="CT28" s="2">
        <v>157770.45167319701</v>
      </c>
      <c r="CU28" s="2">
        <v>14330085.124639099</v>
      </c>
      <c r="CV28" s="2">
        <v>37710.939052350797</v>
      </c>
      <c r="CW28" s="2">
        <v>2811.59528158586</v>
      </c>
      <c r="CX28" s="2">
        <v>152441.349609047</v>
      </c>
      <c r="CY28" s="2">
        <v>3546.3756759164098</v>
      </c>
      <c r="CZ28" s="2">
        <v>144149.77959501301</v>
      </c>
      <c r="DA28" s="2">
        <v>6735.5622620252498</v>
      </c>
      <c r="DB28" s="2">
        <v>388.481116533293</v>
      </c>
      <c r="DC28" s="2">
        <v>1115.64700760818</v>
      </c>
      <c r="DD28" s="2">
        <v>0</v>
      </c>
      <c r="DE28" s="2">
        <v>9476.2006430416805</v>
      </c>
      <c r="DF28" s="2">
        <v>81788.033784749496</v>
      </c>
      <c r="DG28" s="2">
        <v>15402.676672093299</v>
      </c>
      <c r="DH28" s="2">
        <v>3541836.72457672</v>
      </c>
      <c r="DI28" s="2">
        <v>1993.6440326299</v>
      </c>
      <c r="DJ28" s="2">
        <v>24742.738240497401</v>
      </c>
      <c r="DK28" s="2">
        <v>2506.7958358343999</v>
      </c>
      <c r="DL28" s="2">
        <v>3978.7941190886199</v>
      </c>
      <c r="DM28" s="2">
        <v>0</v>
      </c>
      <c r="DN28" s="2">
        <v>0</v>
      </c>
      <c r="DO28" s="2">
        <v>213.24076884066901</v>
      </c>
      <c r="DP28" s="2">
        <v>0</v>
      </c>
      <c r="DQ28" s="2">
        <v>0</v>
      </c>
      <c r="DR28" s="2">
        <v>0</v>
      </c>
      <c r="DS28" s="2">
        <v>0</v>
      </c>
      <c r="DT28" s="2">
        <v>1413.2199804095801</v>
      </c>
      <c r="DU28" s="2">
        <v>552449.09466592595</v>
      </c>
      <c r="DV28" s="2">
        <v>1261.6010099566899</v>
      </c>
      <c r="DW28" s="2">
        <v>1090.7323598816799</v>
      </c>
      <c r="DX28" s="2">
        <v>221010.718609793</v>
      </c>
      <c r="DY28" s="2">
        <v>11469.378921633401</v>
      </c>
      <c r="DZ28" s="2">
        <v>1214.7618242052399</v>
      </c>
      <c r="EA28" s="2">
        <v>1437.22471232064</v>
      </c>
      <c r="EB28" s="2">
        <v>0</v>
      </c>
      <c r="EC28" s="2">
        <v>22239.5110482606</v>
      </c>
      <c r="ED28" s="2">
        <v>100190.208310113</v>
      </c>
      <c r="EE28" s="2">
        <v>54202.844366899</v>
      </c>
      <c r="EF28" s="2">
        <v>23970.190360569199</v>
      </c>
      <c r="EG28" s="2">
        <v>2806.3943303821902</v>
      </c>
      <c r="EH28" s="2">
        <v>8813816.1873789802</v>
      </c>
      <c r="EI28" s="2">
        <v>3480.2047354093902</v>
      </c>
      <c r="EJ28" s="2">
        <v>40490.235868582902</v>
      </c>
      <c r="EK28" s="2">
        <v>1307.93670739851</v>
      </c>
      <c r="EL28" s="2">
        <v>10927.1823468974</v>
      </c>
      <c r="EM28" s="2">
        <v>17199.843439077002</v>
      </c>
      <c r="EN28" s="2">
        <v>0</v>
      </c>
      <c r="EO28" s="2">
        <v>4892.0340146388999</v>
      </c>
      <c r="EP28" s="2">
        <v>2745.8070974155698</v>
      </c>
      <c r="EQ28" s="2">
        <v>2216.70088625265</v>
      </c>
      <c r="ER28" s="2">
        <v>626.19998000715896</v>
      </c>
      <c r="ES28" s="2">
        <v>0</v>
      </c>
      <c r="ET28" s="2">
        <v>574.53139689572697</v>
      </c>
      <c r="EU28" s="2">
        <v>347732.58916739502</v>
      </c>
      <c r="EV28" s="2">
        <v>75336.109236146993</v>
      </c>
      <c r="EW28" s="2">
        <v>28310.116748606801</v>
      </c>
      <c r="EX28" s="2">
        <v>29115.404442696799</v>
      </c>
      <c r="EY28" s="2">
        <v>0</v>
      </c>
      <c r="EZ28" s="2">
        <v>130525.749657778</v>
      </c>
      <c r="FA28" s="2">
        <v>393049.783332647</v>
      </c>
      <c r="FB28" s="2">
        <v>348905.51152510801</v>
      </c>
      <c r="FC28" s="2">
        <v>138574.51344236301</v>
      </c>
      <c r="FD28" s="2">
        <v>12132.358092378399</v>
      </c>
      <c r="FE28" s="2">
        <v>265118.38112312497</v>
      </c>
      <c r="FF28" s="2">
        <v>40756.300878879403</v>
      </c>
      <c r="FG28" s="2">
        <v>3020564.8954765401</v>
      </c>
      <c r="FH28" s="2">
        <v>1238342.5921925099</v>
      </c>
      <c r="FI28" s="2">
        <v>270448.19222407503</v>
      </c>
      <c r="FJ28" s="2">
        <v>58406913.690156899</v>
      </c>
      <c r="FK28" s="2">
        <v>14562741.1346779</v>
      </c>
      <c r="FL28" s="2">
        <v>22628831.412110198</v>
      </c>
      <c r="FM28" s="2">
        <v>1046994.33812418</v>
      </c>
      <c r="FN28" s="2">
        <v>14728693.959180299</v>
      </c>
      <c r="FO28" s="2">
        <v>3685986.50417173</v>
      </c>
      <c r="FP28" s="2">
        <v>556427.88878501498</v>
      </c>
      <c r="FQ28" s="2">
        <v>9034826.9059887696</v>
      </c>
      <c r="FR28" s="2">
        <v>388222.82503597799</v>
      </c>
      <c r="FS28" s="2">
        <v>2618306.9745511301</v>
      </c>
      <c r="FT28" s="2">
        <v>1752856.31955269</v>
      </c>
      <c r="FU28" s="2">
        <v>570082.58576179505</v>
      </c>
      <c r="FV28" s="2">
        <v>161237593762.61401</v>
      </c>
      <c r="FW28" s="2">
        <v>18451096172.166901</v>
      </c>
      <c r="FX28" s="2">
        <v>886073.10780518001</v>
      </c>
      <c r="FY28" s="2">
        <v>2404940.16522235</v>
      </c>
      <c r="FZ28" s="2">
        <v>112444.782614916</v>
      </c>
      <c r="GA28" s="2">
        <v>5979257.5256878203</v>
      </c>
      <c r="GB28" s="2">
        <v>4063.8749212723901</v>
      </c>
      <c r="GC28" s="2">
        <v>13668.751428093299</v>
      </c>
      <c r="GD28" s="2">
        <v>588337.14269590203</v>
      </c>
      <c r="GE28" s="2">
        <v>661485.43155545904</v>
      </c>
      <c r="GF28" s="2">
        <v>502815.297332238</v>
      </c>
      <c r="GG28" s="2">
        <v>3523274.4181071501</v>
      </c>
      <c r="GH28" s="2">
        <v>10593831.3519664</v>
      </c>
      <c r="GI28" s="2">
        <v>5503321.2280353997</v>
      </c>
      <c r="GJ28" s="2">
        <v>2805202.5513494899</v>
      </c>
      <c r="GK28" s="2">
        <v>0</v>
      </c>
      <c r="GL28" s="2">
        <v>6121392.3412110005</v>
      </c>
      <c r="GM28" s="2">
        <v>6786338.6216878695</v>
      </c>
      <c r="GN28" s="2">
        <v>74016.626974807601</v>
      </c>
      <c r="GO28" s="2">
        <v>2247141.5706406301</v>
      </c>
      <c r="GP28" s="2">
        <v>917595.59753116604</v>
      </c>
      <c r="GQ28" s="2">
        <v>882083.24430491705</v>
      </c>
      <c r="GR28" s="2">
        <v>4130717.72552924</v>
      </c>
      <c r="GS28" s="2">
        <v>15169833.997957099</v>
      </c>
      <c r="GT28" s="2">
        <v>235.63246600316401</v>
      </c>
      <c r="GU28" s="2">
        <v>24.387443822248901</v>
      </c>
      <c r="GV28" s="2">
        <v>113.037588794893</v>
      </c>
      <c r="GW28" s="2">
        <v>122.594877208271</v>
      </c>
      <c r="GX28" s="2">
        <v>72.644248164659402</v>
      </c>
      <c r="GY28" s="2">
        <v>0</v>
      </c>
      <c r="GZ28" s="2">
        <v>0</v>
      </c>
      <c r="HA28" s="2">
        <v>0</v>
      </c>
      <c r="HB28" s="2">
        <v>0</v>
      </c>
      <c r="HC28" s="2">
        <v>0.28502497090747297</v>
      </c>
      <c r="HD28" s="2">
        <v>0</v>
      </c>
      <c r="HE28" s="2">
        <v>0.10603427479486301</v>
      </c>
      <c r="HF28" s="2">
        <v>0.10603427479486301</v>
      </c>
      <c r="HG28" s="2">
        <v>0</v>
      </c>
      <c r="HH28" s="2">
        <v>0</v>
      </c>
      <c r="HI28" s="2">
        <v>0</v>
      </c>
      <c r="HJ28" s="2">
        <v>0</v>
      </c>
      <c r="HK28" s="2">
        <v>0</v>
      </c>
      <c r="HL28" s="2">
        <v>1.78565269174417E-2</v>
      </c>
      <c r="HM28" s="2">
        <v>1.78565269174417E-2</v>
      </c>
      <c r="HN28" s="2">
        <v>0</v>
      </c>
      <c r="HO28" s="2">
        <v>0</v>
      </c>
      <c r="HP28" s="2">
        <v>0</v>
      </c>
      <c r="HQ28" s="2">
        <v>0</v>
      </c>
      <c r="HR28" s="2">
        <v>0</v>
      </c>
      <c r="HS28" s="75">
        <v>3.9939231241926899E-9</v>
      </c>
      <c r="HT28" s="2">
        <v>1.2146928719853799E-2</v>
      </c>
      <c r="HU28" s="2">
        <v>0</v>
      </c>
      <c r="HV28" s="2">
        <v>0</v>
      </c>
      <c r="HW28" s="75">
        <v>2.3394404699958698E-5</v>
      </c>
      <c r="HX28" s="2">
        <v>0</v>
      </c>
      <c r="HY28" s="2">
        <v>0</v>
      </c>
      <c r="HZ28" s="2">
        <v>0</v>
      </c>
      <c r="IA28" s="2">
        <v>0</v>
      </c>
      <c r="IB28" s="2">
        <v>0</v>
      </c>
      <c r="IC28" s="2">
        <v>0</v>
      </c>
      <c r="ID28" s="2">
        <v>0</v>
      </c>
      <c r="IE28" s="2">
        <v>0</v>
      </c>
      <c r="IF28" s="2">
        <v>0</v>
      </c>
      <c r="IG28" s="2">
        <v>9.5902117961131003E-3</v>
      </c>
      <c r="IH28" s="2">
        <v>0</v>
      </c>
      <c r="II28" s="2">
        <v>6.7776145551647002E-3</v>
      </c>
      <c r="IJ28" s="2">
        <v>0</v>
      </c>
      <c r="IK28" s="2">
        <v>0</v>
      </c>
      <c r="IL28" s="2">
        <v>0</v>
      </c>
      <c r="IM28" s="2">
        <v>0</v>
      </c>
      <c r="IN28" s="2">
        <v>0</v>
      </c>
      <c r="IO28" s="2">
        <v>0</v>
      </c>
      <c r="IP28" s="2">
        <v>0</v>
      </c>
      <c r="IQ28" s="2">
        <v>1.50814864535108</v>
      </c>
      <c r="IR28" s="2">
        <v>2.8786262294262802E-2</v>
      </c>
      <c r="IS28" s="2">
        <v>0</v>
      </c>
      <c r="IT28" s="2">
        <v>2.1606578128810001E-4</v>
      </c>
      <c r="IU28" s="2">
        <v>5.5121336613457002E-3</v>
      </c>
      <c r="IV28" s="2">
        <v>4.6697256292816004E-3</v>
      </c>
      <c r="IW28" s="2">
        <v>0</v>
      </c>
      <c r="IX28" s="2">
        <v>1.4794239449092699E-2</v>
      </c>
      <c r="IY28" s="2">
        <v>9.0730435216941994E-3</v>
      </c>
      <c r="IZ28" s="2">
        <v>1.19993297971274E-2</v>
      </c>
      <c r="JA28" s="2">
        <v>7.6418112448332506E-2</v>
      </c>
      <c r="JB28" s="2">
        <v>1.2760086887584001E-3</v>
      </c>
      <c r="JC28" s="75">
        <v>4.50813335167432E-6</v>
      </c>
      <c r="JD28" s="2">
        <v>0</v>
      </c>
      <c r="JE28" s="2">
        <v>2.0539473818643001E-3</v>
      </c>
      <c r="JF28" s="2">
        <v>0</v>
      </c>
      <c r="JG28" s="2">
        <v>1.00079971323217E-2</v>
      </c>
      <c r="JH28" s="2">
        <v>0</v>
      </c>
      <c r="JI28" s="2">
        <v>0</v>
      </c>
      <c r="JJ28" s="2">
        <v>0</v>
      </c>
      <c r="JK28" s="2">
        <v>0</v>
      </c>
      <c r="JL28" s="2">
        <v>0</v>
      </c>
      <c r="JM28" s="2">
        <v>1.6342072747133701E-2</v>
      </c>
      <c r="JN28" s="2">
        <v>0</v>
      </c>
      <c r="JO28" s="2">
        <v>8.5152208510333796E-2</v>
      </c>
      <c r="JP28" s="2">
        <v>0</v>
      </c>
      <c r="JQ28" s="2">
        <v>0</v>
      </c>
      <c r="JR28" s="2">
        <v>0</v>
      </c>
      <c r="JS28" s="2">
        <v>0</v>
      </c>
      <c r="JT28" s="2">
        <v>0</v>
      </c>
      <c r="JU28" s="2">
        <v>0</v>
      </c>
      <c r="JV28" s="2">
        <v>1.2176926443342E-3</v>
      </c>
      <c r="JW28" s="2">
        <v>1.10333469976426E-2</v>
      </c>
      <c r="JX28" s="2">
        <v>2.2449096413910201</v>
      </c>
      <c r="JY28" s="2">
        <v>4.6699994878385001</v>
      </c>
      <c r="JZ28" s="2">
        <v>0.28512209557928297</v>
      </c>
      <c r="KA28" s="2">
        <v>7.5455045630515999E-3</v>
      </c>
      <c r="KB28" s="2">
        <v>1.6295528919553799</v>
      </c>
      <c r="KC28" s="2">
        <v>0.40630047765751398</v>
      </c>
      <c r="KD28" s="2">
        <v>1.9157683421307799E-2</v>
      </c>
      <c r="KE28" s="2">
        <v>8.5670731893396999E-3</v>
      </c>
      <c r="KF28" s="2">
        <v>2.8444295020903002E-3</v>
      </c>
      <c r="KG28" s="2">
        <v>5.3915379525739998E-4</v>
      </c>
      <c r="KH28" s="2">
        <v>1.1335024056712E-3</v>
      </c>
      <c r="KI28" s="2">
        <v>1.4119604507210001E-3</v>
      </c>
      <c r="KJ28" s="2">
        <v>8.9960776355874992E-3</v>
      </c>
      <c r="KK28" s="2">
        <v>2.9184177711437998E-3</v>
      </c>
      <c r="KL28" s="2">
        <v>5.4871994817235897E-2</v>
      </c>
      <c r="KM28" s="2">
        <v>6.7752223925729004E-3</v>
      </c>
      <c r="KN28" s="2">
        <v>1.477823548179E-4</v>
      </c>
      <c r="KO28" s="2">
        <v>0</v>
      </c>
      <c r="KP28" s="2">
        <v>0</v>
      </c>
      <c r="KQ28" s="2">
        <v>0</v>
      </c>
      <c r="KR28" s="2">
        <v>0</v>
      </c>
      <c r="KS28" s="2">
        <v>0</v>
      </c>
      <c r="KT28" s="2">
        <v>0</v>
      </c>
      <c r="KU28" s="2">
        <v>0</v>
      </c>
      <c r="KV28" s="2">
        <v>3.4209548981779998E-4</v>
      </c>
      <c r="KW28" s="2">
        <v>2.269769534521E-4</v>
      </c>
      <c r="KX28" s="2">
        <v>2.8651382009193802E-2</v>
      </c>
      <c r="KY28" s="2">
        <v>2.71628474029127E-2</v>
      </c>
      <c r="KZ28" s="2">
        <v>0</v>
      </c>
      <c r="LA28" s="2">
        <v>8.9903385682706796E-2</v>
      </c>
      <c r="LB28" s="2">
        <v>0.96941180525608905</v>
      </c>
      <c r="LC28" s="2">
        <v>2.1927567640548E-3</v>
      </c>
      <c r="LD28" s="2">
        <v>0.14655789692729801</v>
      </c>
      <c r="LE28" s="2">
        <v>0</v>
      </c>
      <c r="LF28" s="2">
        <v>5.0536275678539995E-4</v>
      </c>
      <c r="LG28" s="2">
        <v>0</v>
      </c>
      <c r="LH28" s="2">
        <v>0.19621313778049901</v>
      </c>
      <c r="LI28" s="2">
        <v>0</v>
      </c>
      <c r="LJ28" s="2">
        <v>0.41300467221803999</v>
      </c>
      <c r="LK28" s="2">
        <v>0.16802573897089501</v>
      </c>
      <c r="LL28" s="75">
        <v>2.3819210870035101E-5</v>
      </c>
      <c r="LM28" s="2">
        <v>7.6909826722205699E-2</v>
      </c>
      <c r="LN28" s="2">
        <v>0</v>
      </c>
      <c r="LO28" s="2">
        <v>13.1824454157</v>
      </c>
      <c r="LP28" s="2">
        <v>8.8212338423999999</v>
      </c>
      <c r="LQ28" s="2">
        <v>0</v>
      </c>
      <c r="LR28" s="2">
        <v>0.37646457659999999</v>
      </c>
      <c r="LS28" s="2">
        <v>0.38237859540000002</v>
      </c>
      <c r="LT28" s="2">
        <v>0.18321762599999999</v>
      </c>
      <c r="LU28" s="2">
        <v>0.1126162575</v>
      </c>
      <c r="LV28" s="2">
        <v>2.3950072566</v>
      </c>
      <c r="LW28" s="2">
        <v>2.9859948616736302E-2</v>
      </c>
      <c r="LX28" s="2">
        <v>0</v>
      </c>
      <c r="LY28" s="2">
        <v>3.8925300584696503E-2</v>
      </c>
      <c r="LZ28" s="2">
        <v>3.2013961639090001E-4</v>
      </c>
      <c r="MA28" s="2">
        <v>0</v>
      </c>
      <c r="MB28" s="2">
        <v>1.6183444726247001E-3</v>
      </c>
      <c r="MC28" s="2">
        <v>7.1727873222807003E-3</v>
      </c>
      <c r="MD28" s="2">
        <v>2.0074585502283999E-3</v>
      </c>
      <c r="ME28" s="75">
        <v>6.0353465166727399E-5</v>
      </c>
      <c r="MF28" s="2">
        <v>8.3920374223566893E-2</v>
      </c>
      <c r="MG28" s="2">
        <v>1.4936370664576999E-3</v>
      </c>
      <c r="MH28" s="2">
        <v>5.0357965946313699E-2</v>
      </c>
      <c r="MI28" s="2">
        <v>8.4855656332679993E-3</v>
      </c>
      <c r="MJ28" s="2">
        <v>0</v>
      </c>
      <c r="MK28" s="2">
        <v>0</v>
      </c>
      <c r="ML28" s="2">
        <v>0</v>
      </c>
      <c r="MM28" s="2">
        <v>0</v>
      </c>
      <c r="MN28" s="2">
        <v>0</v>
      </c>
      <c r="MO28" s="2">
        <v>8.3157407125622994E-3</v>
      </c>
      <c r="MP28" s="2">
        <v>1.1087654283416499</v>
      </c>
      <c r="MQ28" s="2">
        <v>3.1745026891849097E-2</v>
      </c>
      <c r="MR28" s="2">
        <v>1.7360995732162201</v>
      </c>
      <c r="MS28" s="2">
        <v>1.4522236115774501</v>
      </c>
      <c r="MT28" s="2">
        <v>2.99149792899E-4</v>
      </c>
      <c r="MU28" s="2">
        <v>5.0316656594109996E-4</v>
      </c>
      <c r="MV28" s="75">
        <v>1.38253670093188E-5</v>
      </c>
      <c r="MW28" s="2">
        <v>1.5555027786865201E-2</v>
      </c>
      <c r="MX28" s="2">
        <v>1.3081690344471E-3</v>
      </c>
      <c r="MY28" s="2">
        <v>7.1888389394990002E-4</v>
      </c>
      <c r="MZ28" s="2">
        <v>0.15260252421206799</v>
      </c>
      <c r="NA28" s="2">
        <v>1.0432263546797</v>
      </c>
      <c r="NB28" s="2">
        <v>0.61666756202440598</v>
      </c>
      <c r="NC28" s="2">
        <v>0</v>
      </c>
      <c r="ND28" s="2">
        <v>0</v>
      </c>
      <c r="NE28" s="2">
        <v>3.8427942937611002E-2</v>
      </c>
      <c r="NF28" s="2">
        <v>0</v>
      </c>
      <c r="NG28" s="2">
        <v>5.1534320264089703E-2</v>
      </c>
      <c r="NH28" s="2">
        <v>0</v>
      </c>
      <c r="NI28" s="2">
        <v>0</v>
      </c>
      <c r="NJ28" s="2">
        <v>3.1571609299250902E-2</v>
      </c>
      <c r="NK28" s="2">
        <v>2.9423664322502398E-2</v>
      </c>
      <c r="NL28" s="2">
        <v>1.60026178887792E-2</v>
      </c>
      <c r="NM28" s="2">
        <v>2.55917676731491E-2</v>
      </c>
      <c r="NN28" s="2">
        <v>5.0203716703385801</v>
      </c>
      <c r="NO28" s="2">
        <v>2.9676209237971301</v>
      </c>
      <c r="NP28" s="2">
        <v>0</v>
      </c>
      <c r="NQ28" s="2">
        <v>0</v>
      </c>
      <c r="NR28" s="2">
        <v>0.18492875990714699</v>
      </c>
      <c r="NS28" s="2">
        <v>0</v>
      </c>
      <c r="NT28" s="2">
        <v>0.248001251447896</v>
      </c>
      <c r="NU28" s="2">
        <v>0</v>
      </c>
      <c r="NV28" s="2">
        <v>0</v>
      </c>
      <c r="NW28" s="2">
        <v>0.151933674031482</v>
      </c>
      <c r="NX28" s="2">
        <v>0.141597008299888</v>
      </c>
      <c r="NY28" s="2">
        <v>7.7010218482015905E-2</v>
      </c>
      <c r="NZ28" s="2">
        <v>0.123156575602053</v>
      </c>
      <c r="OA28" s="2">
        <v>0.268637796048592</v>
      </c>
      <c r="OB28" s="2">
        <v>0.268637796048592</v>
      </c>
      <c r="OC28" s="2">
        <v>0</v>
      </c>
      <c r="OD28" s="2">
        <v>0</v>
      </c>
      <c r="OE28" s="2">
        <v>0</v>
      </c>
      <c r="OF28" s="2">
        <v>0</v>
      </c>
      <c r="OG28" s="2">
        <v>0</v>
      </c>
      <c r="OH28" s="2">
        <v>0</v>
      </c>
      <c r="OI28" s="2">
        <v>0.121149787372121</v>
      </c>
      <c r="OJ28" s="2">
        <v>5.6927848951275901E-2</v>
      </c>
      <c r="OK28" s="2">
        <v>6.3748196950310005E-4</v>
      </c>
      <c r="OL28" s="2">
        <v>1.4292293136885299E-2</v>
      </c>
      <c r="OM28" s="2">
        <v>4.8069167238411801</v>
      </c>
      <c r="ON28" s="2">
        <v>0</v>
      </c>
      <c r="OO28" s="2">
        <v>0.23674591248521401</v>
      </c>
      <c r="OP28" s="2">
        <v>4.8640634308843804</v>
      </c>
      <c r="OQ28" s="2">
        <v>4.1206986370695402</v>
      </c>
      <c r="OR28" s="2">
        <v>0</v>
      </c>
      <c r="OS28" s="2">
        <v>2.6942193786168001</v>
      </c>
      <c r="OT28" s="2">
        <v>1.65231675229384</v>
      </c>
      <c r="OU28" s="2">
        <v>2.18523074343083</v>
      </c>
      <c r="OV28" s="2">
        <v>13.916711308078799</v>
      </c>
      <c r="OW28" s="2">
        <v>0.232377429631725</v>
      </c>
      <c r="OX28" s="2">
        <v>8.8223684946743992E-3</v>
      </c>
      <c r="OY28" s="2">
        <v>0</v>
      </c>
      <c r="OZ28" s="2">
        <v>7.1421909855629</v>
      </c>
      <c r="PA28" s="2">
        <v>0</v>
      </c>
      <c r="PB28" s="2">
        <v>10.7881904571533</v>
      </c>
      <c r="PC28" s="2">
        <v>0</v>
      </c>
      <c r="PD28" s="2">
        <v>0</v>
      </c>
      <c r="PE28" s="2">
        <v>0</v>
      </c>
      <c r="PF28" s="2">
        <v>0</v>
      </c>
      <c r="PG28" s="2">
        <v>0</v>
      </c>
      <c r="PH28" s="2">
        <v>2.6384806276327102</v>
      </c>
      <c r="PI28" s="2">
        <v>0</v>
      </c>
      <c r="PJ28" s="2">
        <v>0.103171173208407</v>
      </c>
      <c r="PK28" s="2">
        <v>0</v>
      </c>
      <c r="PL28" s="2">
        <v>0</v>
      </c>
      <c r="PM28" s="2">
        <v>0</v>
      </c>
      <c r="PN28" s="2">
        <v>0</v>
      </c>
      <c r="PO28" s="2">
        <v>5.28180026573834E-2</v>
      </c>
      <c r="PP28" s="2">
        <v>0</v>
      </c>
      <c r="PQ28" s="2">
        <v>1.31259625172984</v>
      </c>
      <c r="PR28" s="2">
        <v>9.6624173826461899</v>
      </c>
      <c r="PS28" s="2">
        <v>5.3069764996146802E-2</v>
      </c>
      <c r="PT28" s="2">
        <v>2.2589883341428498</v>
      </c>
      <c r="PU28" s="2">
        <v>8.5473471317481006E-3</v>
      </c>
      <c r="PV28" s="2">
        <v>3.2237423355835002E-3</v>
      </c>
      <c r="PW28" s="2">
        <v>-0.45303564597004697</v>
      </c>
      <c r="PX28" s="2">
        <v>-1.2448531788214099</v>
      </c>
      <c r="PY28" s="2">
        <v>-90.634233619134307</v>
      </c>
      <c r="PZ28" s="2">
        <v>-46.0734321156555</v>
      </c>
      <c r="QA28" s="2">
        <v>4.66394001999904</v>
      </c>
      <c r="QB28" s="2">
        <v>3.5871513898891898</v>
      </c>
      <c r="QC28" s="2">
        <v>1.74700157690443</v>
      </c>
      <c r="QD28" s="2">
        <v>0.27304260858269502</v>
      </c>
      <c r="QE28" s="2">
        <v>0.47461304929738402</v>
      </c>
      <c r="QF28" s="2">
        <v>0.59120726312635796</v>
      </c>
      <c r="QG28" s="2">
        <v>11.890454156922001</v>
      </c>
      <c r="QH28" s="2">
        <v>3.0413260464518399</v>
      </c>
      <c r="QI28" s="2">
        <v>19.324665602387402</v>
      </c>
      <c r="QJ28" s="2">
        <v>2.3959283719928099</v>
      </c>
      <c r="QK28" s="2">
        <v>8.8835575159764493E-2</v>
      </c>
      <c r="QL28" s="2">
        <v>0</v>
      </c>
      <c r="QM28" s="2">
        <v>0</v>
      </c>
      <c r="QN28" s="2">
        <v>0</v>
      </c>
      <c r="QO28" s="2">
        <v>0</v>
      </c>
      <c r="QP28" s="2">
        <v>0</v>
      </c>
      <c r="QQ28" s="2">
        <v>0</v>
      </c>
      <c r="QR28" s="2">
        <v>0</v>
      </c>
      <c r="QS28" s="2">
        <v>0.223730807277602</v>
      </c>
      <c r="QT28" s="2">
        <v>0.15585261470311901</v>
      </c>
      <c r="QU28" s="2">
        <v>2.1741091319467699E-2</v>
      </c>
      <c r="QV28" s="2">
        <v>1.3803867504423E-3</v>
      </c>
      <c r="QW28" s="2">
        <v>1.9132160361131599E-2</v>
      </c>
      <c r="QX28" s="2">
        <v>7.13001997862807</v>
      </c>
      <c r="QY28" s="2">
        <v>0.75152547336744302</v>
      </c>
      <c r="QZ28" s="2">
        <v>1.1778930710455601E-2</v>
      </c>
      <c r="RA28" s="2">
        <v>0.20072538375183999</v>
      </c>
      <c r="RB28" s="2">
        <v>10.470712690978999</v>
      </c>
      <c r="RC28" s="2">
        <v>0</v>
      </c>
      <c r="RD28" s="2">
        <v>1.16859029184353</v>
      </c>
      <c r="RE28" s="2">
        <v>0</v>
      </c>
      <c r="RF28" s="2">
        <v>0</v>
      </c>
      <c r="RG28" s="2">
        <v>0</v>
      </c>
      <c r="RH28" s="2">
        <v>0</v>
      </c>
      <c r="RI28" s="2">
        <v>0</v>
      </c>
      <c r="RJ28" s="2">
        <v>0</v>
      </c>
      <c r="RK28" s="2">
        <v>-12.5311489645128</v>
      </c>
      <c r="RL28" s="2">
        <v>0</v>
      </c>
      <c r="RM28" s="2">
        <v>0</v>
      </c>
      <c r="RN28" s="2">
        <v>0</v>
      </c>
      <c r="RO28" s="2">
        <v>11.9925178771121</v>
      </c>
      <c r="RP28" s="2">
        <v>37.361491391413999</v>
      </c>
      <c r="RQ28" s="2">
        <v>44.750994384149699</v>
      </c>
      <c r="RR28" s="2">
        <v>0.56704962535238301</v>
      </c>
      <c r="RS28" s="2">
        <v>0</v>
      </c>
      <c r="RT28" s="2">
        <v>7.6582520573838006E-2</v>
      </c>
      <c r="RU28" s="2">
        <v>0</v>
      </c>
      <c r="RV28" s="2">
        <v>13.510497704025999</v>
      </c>
      <c r="RW28" s="2">
        <v>4.5136230203084798E-2</v>
      </c>
      <c r="RX28" s="2">
        <v>0</v>
      </c>
      <c r="RY28" s="2">
        <v>0</v>
      </c>
      <c r="RZ28" s="2">
        <v>0</v>
      </c>
      <c r="SA28" s="2">
        <v>0</v>
      </c>
      <c r="SB28" s="2">
        <v>0</v>
      </c>
      <c r="SC28" s="2">
        <v>0</v>
      </c>
      <c r="SD28" s="2">
        <v>0</v>
      </c>
      <c r="SE28" s="2">
        <v>0</v>
      </c>
      <c r="SF28" s="2">
        <v>0</v>
      </c>
      <c r="SG28" s="2">
        <v>0</v>
      </c>
      <c r="SH28" s="2">
        <v>0</v>
      </c>
      <c r="SI28" s="2">
        <v>0</v>
      </c>
      <c r="SJ28" s="2">
        <v>0</v>
      </c>
      <c r="SK28" s="2">
        <v>0</v>
      </c>
      <c r="SL28" s="2">
        <v>0</v>
      </c>
      <c r="SM28" s="2">
        <v>0</v>
      </c>
      <c r="SN28" s="2">
        <v>0</v>
      </c>
      <c r="SO28" s="2">
        <v>0</v>
      </c>
      <c r="SP28" s="2">
        <v>0</v>
      </c>
      <c r="SQ28" s="2">
        <v>0</v>
      </c>
      <c r="SR28" s="2">
        <v>0</v>
      </c>
      <c r="SS28" s="2">
        <v>0</v>
      </c>
      <c r="ST28" s="2">
        <v>0.379878386827879</v>
      </c>
      <c r="SU28" s="2">
        <v>3.5383593822380499</v>
      </c>
      <c r="SV28" s="2">
        <v>0</v>
      </c>
      <c r="SW28" s="2">
        <v>0</v>
      </c>
      <c r="SX28" s="2">
        <v>0.55795115123441297</v>
      </c>
      <c r="SY28" s="2">
        <v>0.76911220446198902</v>
      </c>
      <c r="SZ28" s="2">
        <v>0.62483287321450198</v>
      </c>
      <c r="TA28" s="2">
        <v>0.18374311736176099</v>
      </c>
      <c r="TB28" s="2">
        <v>0</v>
      </c>
      <c r="TC28" s="2">
        <v>0.142498081164983</v>
      </c>
      <c r="TD28" s="2">
        <v>5.7961426806085701</v>
      </c>
      <c r="TE28" s="2">
        <v>7.3929499243575201</v>
      </c>
      <c r="TF28" s="2">
        <v>0.88095049106478396</v>
      </c>
      <c r="TG28" s="2">
        <v>0.35031380543078799</v>
      </c>
      <c r="TH28" s="2">
        <v>0</v>
      </c>
      <c r="TI28" s="2">
        <v>2.5192549711003198</v>
      </c>
      <c r="TJ28" s="2">
        <v>7.0080123097057898</v>
      </c>
      <c r="TK28" s="2">
        <v>11.5934316698961</v>
      </c>
      <c r="TL28" s="2">
        <v>0.42197895271311497</v>
      </c>
      <c r="TM28" s="2">
        <v>0</v>
      </c>
      <c r="TN28" s="2">
        <v>5.1058153718642201</v>
      </c>
      <c r="TO28" s="2">
        <v>2.0887838952813</v>
      </c>
      <c r="TP28" s="2">
        <v>2.83446808722239</v>
      </c>
      <c r="TQ28" s="2">
        <v>0.55222586531070095</v>
      </c>
      <c r="TR28" s="2">
        <v>6.2255467746578697E-2</v>
      </c>
      <c r="TS28" s="2">
        <v>0</v>
      </c>
      <c r="TT28" s="2">
        <v>0</v>
      </c>
      <c r="TU28" s="2">
        <v>6.3648862756996296</v>
      </c>
      <c r="TV28" s="2">
        <v>22.6862351914776</v>
      </c>
      <c r="TW28" s="2">
        <v>6.1963904486007504</v>
      </c>
      <c r="TX28" s="2">
        <v>0.27274936208629103</v>
      </c>
      <c r="TY28" s="2">
        <v>4.5944619872918997</v>
      </c>
      <c r="TZ28" s="2">
        <v>1.1873216987138899</v>
      </c>
      <c r="UA28" s="2">
        <v>4.7367958205320901E-2</v>
      </c>
      <c r="UB28" s="2">
        <v>5.6991025715753003E-3</v>
      </c>
      <c r="UC28" s="2">
        <v>0</v>
      </c>
      <c r="UD28" s="2">
        <v>0</v>
      </c>
      <c r="UE28" s="2">
        <v>0</v>
      </c>
      <c r="UF28" s="2">
        <v>0</v>
      </c>
      <c r="UG28" s="2">
        <v>0.50575537839264095</v>
      </c>
      <c r="UH28" s="2">
        <v>0</v>
      </c>
      <c r="UI28" s="2">
        <v>8.2271861828456996E-3</v>
      </c>
      <c r="UJ28" s="2">
        <v>0</v>
      </c>
      <c r="UK28" s="2">
        <v>0</v>
      </c>
      <c r="UL28" s="2">
        <v>0</v>
      </c>
      <c r="UM28" s="2">
        <v>0</v>
      </c>
      <c r="UN28" s="2">
        <v>0</v>
      </c>
      <c r="UO28" s="2">
        <v>0</v>
      </c>
      <c r="UP28" s="2">
        <v>0</v>
      </c>
      <c r="UQ28" s="2">
        <v>0</v>
      </c>
      <c r="UR28" s="2">
        <v>0</v>
      </c>
      <c r="US28" s="2">
        <v>0</v>
      </c>
      <c r="UT28" s="2">
        <v>0</v>
      </c>
      <c r="UU28" s="2">
        <v>0</v>
      </c>
      <c r="UV28" s="2">
        <v>0</v>
      </c>
      <c r="UW28" s="2">
        <v>2.1036650751022502E-2</v>
      </c>
      <c r="UX28" s="2">
        <v>1.2133124532087E-3</v>
      </c>
      <c r="UY28" s="2">
        <v>0</v>
      </c>
      <c r="UZ28" s="2">
        <v>0</v>
      </c>
      <c r="VA28" s="2">
        <v>0</v>
      </c>
      <c r="VB28" s="2">
        <v>0</v>
      </c>
      <c r="VC28" s="2">
        <v>4.8105966091140102E-2</v>
      </c>
      <c r="VD28" s="2">
        <v>0</v>
      </c>
      <c r="VE28" s="2">
        <v>6.2265912784665997E-3</v>
      </c>
      <c r="VF28" s="2">
        <v>0</v>
      </c>
      <c r="VG28" s="2">
        <v>0</v>
      </c>
      <c r="VH28" s="2">
        <v>0</v>
      </c>
      <c r="VI28" s="2">
        <v>0</v>
      </c>
      <c r="VJ28" s="2">
        <v>0</v>
      </c>
      <c r="VK28" s="2">
        <v>0</v>
      </c>
      <c r="VL28" s="2">
        <v>0</v>
      </c>
      <c r="VM28" s="2">
        <v>0</v>
      </c>
      <c r="VN28" s="2">
        <v>0</v>
      </c>
      <c r="VO28" s="2">
        <v>0</v>
      </c>
      <c r="VP28" s="2">
        <v>0</v>
      </c>
      <c r="VQ28" s="2">
        <v>0</v>
      </c>
      <c r="VR28" s="2">
        <v>0</v>
      </c>
      <c r="VS28" s="2">
        <v>0.80842276285895398</v>
      </c>
      <c r="VT28" s="2">
        <v>8.5622867362701499E-2</v>
      </c>
      <c r="VU28" s="2">
        <v>0</v>
      </c>
      <c r="VV28" s="2">
        <v>0</v>
      </c>
      <c r="VW28" s="2">
        <v>0</v>
      </c>
      <c r="VX28" s="2">
        <v>6.7490220080895398</v>
      </c>
      <c r="VY28" s="2">
        <v>3.82050444904666</v>
      </c>
      <c r="VZ28" s="2">
        <v>1.6146821631595301</v>
      </c>
      <c r="WA28" s="2">
        <v>0.19780958269326801</v>
      </c>
      <c r="WB28" s="2">
        <v>0</v>
      </c>
      <c r="WC28" s="2">
        <v>0.234433870815344</v>
      </c>
      <c r="WD28" s="2">
        <v>4.0849756334538998E-3</v>
      </c>
      <c r="WE28" s="2">
        <v>3.4128007400424598E-2</v>
      </c>
      <c r="WF28" s="2">
        <v>0</v>
      </c>
      <c r="WG28" s="2">
        <v>0</v>
      </c>
      <c r="WH28" s="2">
        <v>0</v>
      </c>
      <c r="WI28" s="2">
        <v>0</v>
      </c>
      <c r="WJ28" s="2">
        <v>6.9232471692062996E-3</v>
      </c>
      <c r="WK28" s="2">
        <v>0</v>
      </c>
      <c r="WL28" s="2">
        <v>0</v>
      </c>
      <c r="WM28" s="2">
        <v>0</v>
      </c>
      <c r="WN28" s="2">
        <v>0</v>
      </c>
      <c r="WO28" s="2">
        <v>23.0604826822698</v>
      </c>
      <c r="WP28" s="2">
        <v>0</v>
      </c>
      <c r="WQ28" s="2">
        <v>18.2695491487205</v>
      </c>
      <c r="WR28" s="2">
        <v>1.12182241582344E-2</v>
      </c>
      <c r="WS28" s="2">
        <v>3.0192644278882601</v>
      </c>
      <c r="WT28" s="2">
        <v>5.3272448654083503E-2</v>
      </c>
      <c r="WU28" s="2">
        <v>1.6454487810199701</v>
      </c>
      <c r="WV28" s="2">
        <v>0</v>
      </c>
      <c r="WW28" s="2">
        <v>0.30392999883833099</v>
      </c>
      <c r="WX28" s="2">
        <v>1.02761964744992</v>
      </c>
      <c r="WY28" s="2">
        <v>1.28473186139763</v>
      </c>
      <c r="WZ28" s="2">
        <v>3.8624966695638398E-2</v>
      </c>
      <c r="XA28" s="2">
        <v>12.7581549678549</v>
      </c>
      <c r="XB28" s="2">
        <v>0.22577952099549001</v>
      </c>
      <c r="XC28" s="2">
        <v>8.9341439484067404</v>
      </c>
      <c r="XD28" s="2">
        <v>3.2195617686900202</v>
      </c>
      <c r="XE28" s="2">
        <v>5.1585586604203701</v>
      </c>
      <c r="XF28" s="2">
        <v>0.404675526480751</v>
      </c>
      <c r="XG28" s="2">
        <v>0.68714378046448299</v>
      </c>
      <c r="XH28" s="2">
        <v>0</v>
      </c>
      <c r="XI28" s="2">
        <v>6.7776145551647002E-3</v>
      </c>
      <c r="XJ28" s="2">
        <v>0</v>
      </c>
      <c r="XK28" s="2">
        <v>7.3026081566886997E-3</v>
      </c>
      <c r="XL28" s="2">
        <v>0.34332538743705998</v>
      </c>
      <c r="XM28" s="2">
        <v>0</v>
      </c>
      <c r="XN28" s="2">
        <v>5.7814017264420003E-4</v>
      </c>
      <c r="XO28" s="2">
        <v>1.07871863049991E-2</v>
      </c>
      <c r="XP28" s="2">
        <v>9.1386028444006007E-3</v>
      </c>
      <c r="XQ28" s="2">
        <v>0</v>
      </c>
      <c r="XR28" s="2">
        <v>9.4745604884053994E-3</v>
      </c>
      <c r="XS28" s="2">
        <v>5.8105791754978001E-3</v>
      </c>
      <c r="XT28" s="2">
        <v>7.6846380900087996E-3</v>
      </c>
      <c r="XU28" s="2">
        <v>4.8939861443563097E-2</v>
      </c>
      <c r="XV28" s="2">
        <v>8.1718438767819997E-4</v>
      </c>
      <c r="XW28" s="75">
        <v>4.4111842473372397E-6</v>
      </c>
      <c r="XX28" s="2">
        <v>0</v>
      </c>
      <c r="XY28" s="2">
        <v>3.01466470563959E-2</v>
      </c>
      <c r="XZ28" s="2">
        <v>0</v>
      </c>
      <c r="YA28" s="2">
        <v>1.7137349928196099E-2</v>
      </c>
      <c r="YB28" s="2">
        <v>0</v>
      </c>
      <c r="YC28" s="2">
        <v>0</v>
      </c>
      <c r="YD28" s="2">
        <v>0</v>
      </c>
      <c r="YE28" s="2">
        <v>0</v>
      </c>
      <c r="YF28" s="2">
        <v>0</v>
      </c>
      <c r="YG28" s="2">
        <v>2.2289969540404599E-2</v>
      </c>
      <c r="YH28" s="2">
        <v>0</v>
      </c>
      <c r="YI28" s="2">
        <v>3.1484458759095E-3</v>
      </c>
      <c r="YJ28" s="2">
        <v>0</v>
      </c>
      <c r="YK28" s="2">
        <v>0</v>
      </c>
      <c r="YL28" s="2">
        <v>0</v>
      </c>
      <c r="YM28" s="2">
        <v>0</v>
      </c>
      <c r="YN28" s="2">
        <v>0</v>
      </c>
      <c r="YO28" s="2">
        <v>0</v>
      </c>
      <c r="YP28" s="2">
        <v>2.0853123980557999E-3</v>
      </c>
      <c r="YQ28" s="2">
        <v>2.1592141436254299E-2</v>
      </c>
      <c r="YR28" s="2">
        <v>0</v>
      </c>
      <c r="YS28" s="2">
        <v>5.847778928416E-4</v>
      </c>
      <c r="YT28" s="75">
        <v>1.8304399634094601E-5</v>
      </c>
      <c r="YU28" s="2">
        <v>2.8370602089943301E-2</v>
      </c>
      <c r="YV28" s="2">
        <v>1.7590171619273901E-2</v>
      </c>
      <c r="YW28" s="2">
        <v>4.7201181400277998E-3</v>
      </c>
      <c r="YX28" s="2">
        <v>8.3338303137089995E-4</v>
      </c>
      <c r="YY28" s="2">
        <v>2.3273411357600002E-3</v>
      </c>
      <c r="YZ28" s="2">
        <v>2.899079545476E-3</v>
      </c>
      <c r="ZA28" s="2">
        <v>4.0927678013405598E-2</v>
      </c>
      <c r="ZB28" s="2">
        <v>5.1302193865210999E-3</v>
      </c>
      <c r="ZC28" s="2">
        <v>9.0317002425978996E-2</v>
      </c>
      <c r="ZD28" s="2">
        <v>1.1959603803853001E-2</v>
      </c>
      <c r="ZE28" s="2">
        <v>2.4639836722419999E-4</v>
      </c>
      <c r="ZF28" s="2">
        <v>0</v>
      </c>
      <c r="ZG28" s="2">
        <v>0</v>
      </c>
      <c r="ZH28" s="2">
        <v>0</v>
      </c>
      <c r="ZI28" s="2">
        <v>0</v>
      </c>
      <c r="ZJ28" s="2">
        <v>0</v>
      </c>
      <c r="ZK28" s="2">
        <v>0</v>
      </c>
      <c r="ZL28" s="2">
        <v>0</v>
      </c>
      <c r="ZM28" s="2">
        <v>5.6706612954970004E-4</v>
      </c>
      <c r="ZN28" s="2">
        <v>3.8104365436349998E-4</v>
      </c>
      <c r="ZO28" s="2">
        <v>9.0413595001593006</v>
      </c>
      <c r="ZP28" s="2">
        <v>0.139059788535144</v>
      </c>
      <c r="ZQ28" s="2">
        <v>0</v>
      </c>
      <c r="ZR28" s="2">
        <v>0</v>
      </c>
      <c r="ZS28" s="2">
        <v>2.910656922978E-4</v>
      </c>
      <c r="ZT28" s="2">
        <v>0</v>
      </c>
      <c r="ZU28" s="2">
        <v>0</v>
      </c>
      <c r="ZV28" s="2">
        <v>0</v>
      </c>
      <c r="ZW28" s="2">
        <v>0</v>
      </c>
      <c r="ZX28" s="2">
        <v>1.5878506162488999</v>
      </c>
      <c r="ZY28" s="2">
        <v>0</v>
      </c>
      <c r="ZZ28" s="2">
        <v>2.4468074600450401E-2</v>
      </c>
      <c r="AAA28" s="2">
        <v>0</v>
      </c>
      <c r="AAB28" s="75">
        <v>1.0664624959560001E-5</v>
      </c>
      <c r="AAC28" s="2">
        <v>0.13192967014965501</v>
      </c>
      <c r="AAD28" s="2">
        <v>1.4073524050367001E-3</v>
      </c>
      <c r="AAE28" s="2">
        <v>6.0592918093218002E-3</v>
      </c>
      <c r="AAF28" s="2">
        <v>0</v>
      </c>
      <c r="AAG28" s="2">
        <v>5.0546693343139998E-4</v>
      </c>
      <c r="AAH28" s="2">
        <v>0</v>
      </c>
      <c r="AAI28" s="2">
        <v>0.256704260389096</v>
      </c>
      <c r="AAJ28" s="2">
        <v>0</v>
      </c>
      <c r="AAK28" s="2">
        <v>2.0219797469639901E-2</v>
      </c>
      <c r="AAL28" s="2">
        <v>0</v>
      </c>
      <c r="AAM28" s="75">
        <v>9.9005348575952507E-6</v>
      </c>
      <c r="AAN28" s="2">
        <v>5.3285153589813297E-2</v>
      </c>
      <c r="AAO28" s="2">
        <v>5.5771092565977398E-2</v>
      </c>
      <c r="AAP28" s="2">
        <v>0</v>
      </c>
      <c r="AAQ28" s="2">
        <v>7.1337733708541198E-2</v>
      </c>
      <c r="AAR28" s="2">
        <v>1.2656257610943999</v>
      </c>
      <c r="AAS28" s="2">
        <v>0.32296871205643002</v>
      </c>
      <c r="AAT28" s="2">
        <v>1.8076058234727901</v>
      </c>
      <c r="AAU28" s="2">
        <v>1.85609472954959</v>
      </c>
      <c r="AAV28" s="2">
        <v>1.2530195738311E-2</v>
      </c>
      <c r="AAW28" s="2">
        <v>0</v>
      </c>
      <c r="AAX28" s="2">
        <v>4.4122707222659999E-3</v>
      </c>
      <c r="AAY28" s="2">
        <v>2.4220160172332101E-2</v>
      </c>
      <c r="AAZ28" s="2">
        <v>0.135370167711477</v>
      </c>
      <c r="ABA28" s="2">
        <v>4.0698517539298996E-3</v>
      </c>
      <c r="ABB28" s="2">
        <v>0.28292812052820199</v>
      </c>
      <c r="ABC28" s="2">
        <v>5.0557059424245002E-3</v>
      </c>
      <c r="ABD28" s="2">
        <v>0.20465989293251899</v>
      </c>
      <c r="ABE28" s="2">
        <v>2.3723086716663299E-2</v>
      </c>
      <c r="ABF28" s="2">
        <v>0</v>
      </c>
      <c r="ABG28" s="2">
        <v>0</v>
      </c>
      <c r="ABH28" s="2">
        <v>0</v>
      </c>
      <c r="ABI28" s="2">
        <v>0</v>
      </c>
      <c r="ABJ28" s="2">
        <v>0</v>
      </c>
      <c r="ABK28" s="2">
        <v>0</v>
      </c>
      <c r="ABL28" s="2">
        <v>0</v>
      </c>
      <c r="ABM28" s="2">
        <v>0</v>
      </c>
      <c r="ABN28" s="2">
        <v>0</v>
      </c>
      <c r="ABO28" s="2">
        <v>0</v>
      </c>
      <c r="ABP28" s="2">
        <v>8.08886945089035E-2</v>
      </c>
      <c r="ABQ28" s="2">
        <v>0.17975265446423</v>
      </c>
      <c r="ABR28" s="2">
        <v>8.08886945089035E-2</v>
      </c>
      <c r="ABS28" s="2">
        <v>5.6172704520070999E-3</v>
      </c>
      <c r="ABT28" s="2">
        <v>3.8112920409715201E-2</v>
      </c>
      <c r="ABU28" s="2">
        <v>9.3414020612046997E-3</v>
      </c>
      <c r="ABV28" s="2">
        <v>0.49555154073270102</v>
      </c>
      <c r="ABW28" s="2">
        <v>0.49555154073270102</v>
      </c>
      <c r="ABX28" s="2">
        <v>0.507760263908554</v>
      </c>
      <c r="ABY28" s="2">
        <v>0.507760263908554</v>
      </c>
      <c r="ABZ28" s="2">
        <v>9.2293061824530002E-3</v>
      </c>
      <c r="ACA28" s="2">
        <v>7.7617942717599997E-4</v>
      </c>
      <c r="ACB28" s="2">
        <v>4.2653730085259999E-4</v>
      </c>
      <c r="ACC28" s="2">
        <v>5.7663843881120003E-4</v>
      </c>
      <c r="ACD28" s="2">
        <v>0</v>
      </c>
      <c r="ACE28" s="2">
        <v>0</v>
      </c>
      <c r="ACF28" s="2">
        <v>0</v>
      </c>
      <c r="ACG28" s="2">
        <v>0</v>
      </c>
      <c r="ACH28" s="2">
        <v>2.7757765713129999E-4</v>
      </c>
      <c r="ACI28" s="2">
        <v>0</v>
      </c>
      <c r="ACJ28" s="2">
        <v>0</v>
      </c>
      <c r="ACK28" s="75">
        <v>2.3398398623082898E-5</v>
      </c>
      <c r="ACL28" s="2">
        <v>0</v>
      </c>
      <c r="ACM28" s="2">
        <v>0</v>
      </c>
      <c r="ACN28" s="2">
        <v>0</v>
      </c>
      <c r="ACO28" s="2">
        <v>0</v>
      </c>
      <c r="ACP28" s="2">
        <v>0</v>
      </c>
      <c r="ACQ28" s="2">
        <v>6.8874870385100602</v>
      </c>
      <c r="ACR28" s="2">
        <v>0</v>
      </c>
      <c r="ACS28" s="2">
        <v>41.183313134884997</v>
      </c>
      <c r="ACT28" s="2">
        <v>9.5212397533720203</v>
      </c>
      <c r="ACU28" s="2">
        <v>-136.35893194306999</v>
      </c>
      <c r="ACV28" s="2">
        <v>48.771951160215501</v>
      </c>
      <c r="ACW28" s="2">
        <v>31.299261508955802</v>
      </c>
      <c r="ACX28" s="2">
        <v>96.742532573574493</v>
      </c>
      <c r="ACY28" s="2">
        <v>3.0861745257981101</v>
      </c>
      <c r="ACZ28" s="2">
        <v>25.453363570200001</v>
      </c>
      <c r="ADA28" s="2">
        <v>41.525925906466199</v>
      </c>
      <c r="ADB28" s="2">
        <v>8.3360501268737792</v>
      </c>
      <c r="ADC28" s="2">
        <v>30.290401539863101</v>
      </c>
      <c r="ADD28" s="2">
        <v>6.7383746264272002</v>
      </c>
      <c r="ADE28" s="2">
        <v>16.107633989418499</v>
      </c>
      <c r="ADF28" s="2">
        <v>0</v>
      </c>
      <c r="ADG28" s="2">
        <v>19.5870895914485</v>
      </c>
      <c r="ADH28" s="2">
        <v>9.8123962562373102</v>
      </c>
      <c r="ADI28" s="2">
        <v>0</v>
      </c>
      <c r="ADJ28" s="2">
        <v>0</v>
      </c>
      <c r="ADK28" s="2">
        <v>0</v>
      </c>
      <c r="ADL28" s="2">
        <v>0</v>
      </c>
      <c r="ADM28" s="2">
        <v>4.3023468591841496</v>
      </c>
      <c r="ADN28" s="2">
        <v>2.88343058950149</v>
      </c>
      <c r="ADO28" s="2">
        <v>3.4545639583037899</v>
      </c>
      <c r="ADP28" s="2">
        <v>1.6466206191430199</v>
      </c>
      <c r="ADQ28" s="2">
        <v>0.38150432913926502</v>
      </c>
      <c r="ADR28" s="2">
        <v>0.47522530329746099</v>
      </c>
      <c r="ADS28" s="2">
        <v>26.8532211234944</v>
      </c>
      <c r="ADT28" s="2">
        <v>7.6019467657117703</v>
      </c>
      <c r="ADU28" s="2">
        <v>43.870357443223199</v>
      </c>
      <c r="ADV28" s="2">
        <v>4.8543933941622699</v>
      </c>
      <c r="ADW28" s="2">
        <v>0.56722540553966305</v>
      </c>
      <c r="ADX28" s="2">
        <v>0</v>
      </c>
      <c r="ADY28" s="2">
        <v>0</v>
      </c>
      <c r="ADZ28" s="2">
        <v>0</v>
      </c>
      <c r="AEA28" s="2">
        <v>0</v>
      </c>
      <c r="AEB28" s="2">
        <v>0</v>
      </c>
      <c r="AEC28" s="2">
        <v>0</v>
      </c>
      <c r="AED28" s="2">
        <v>0</v>
      </c>
      <c r="AEE28" s="2">
        <v>1.042244215355</v>
      </c>
      <c r="AEF28" s="2">
        <v>0.68464850642836605</v>
      </c>
      <c r="AEG28" s="2">
        <v>98.617728512483794</v>
      </c>
      <c r="AEH28" s="2">
        <v>374.45290080099699</v>
      </c>
      <c r="AEI28" s="2">
        <v>0</v>
      </c>
      <c r="AEJ28" s="2">
        <v>253.59723152141299</v>
      </c>
      <c r="AEK28" s="2">
        <v>628.05013232241004</v>
      </c>
      <c r="AEL28" s="2">
        <v>0</v>
      </c>
      <c r="AEM28" s="2">
        <v>0.45606190904997002</v>
      </c>
      <c r="AEN28" s="2">
        <v>1.7196433523388399E-2</v>
      </c>
      <c r="AEO28" s="2">
        <v>0</v>
      </c>
      <c r="AEP28" s="2">
        <v>0.29635062076914398</v>
      </c>
      <c r="AEQ28" s="2">
        <v>0.342715938369555</v>
      </c>
      <c r="AER28" s="2">
        <v>4.6887336292923002E-3</v>
      </c>
      <c r="AES28" s="2">
        <v>9.3699952705790892</v>
      </c>
      <c r="AET28" s="2">
        <v>10.487008905920399</v>
      </c>
      <c r="AEU28" s="2">
        <v>0</v>
      </c>
      <c r="AEV28" s="2">
        <v>64.946380204281397</v>
      </c>
      <c r="AEW28" s="2">
        <v>46.178081442279598</v>
      </c>
      <c r="AEX28" s="2">
        <v>23.380499489575001</v>
      </c>
      <c r="AEY28" s="2">
        <v>5.0740738687051996</v>
      </c>
      <c r="AEZ28" s="2">
        <v>6.1097839655717099</v>
      </c>
      <c r="AFA28" s="2">
        <v>7.6107234344407102</v>
      </c>
      <c r="AFB28" s="2">
        <v>166.69467369075801</v>
      </c>
      <c r="AFC28" s="2">
        <v>56.659843227105</v>
      </c>
      <c r="AFD28" s="2">
        <v>271.12768731180898</v>
      </c>
      <c r="AFE28" s="2">
        <v>31.408414069994599</v>
      </c>
      <c r="AFF28" s="2">
        <v>1.69220949629036</v>
      </c>
      <c r="AFG28" s="2">
        <v>0</v>
      </c>
      <c r="AFH28" s="2">
        <v>0</v>
      </c>
      <c r="AFI28" s="2">
        <v>0</v>
      </c>
      <c r="AFJ28" s="2">
        <v>0</v>
      </c>
      <c r="AFK28" s="2">
        <v>0</v>
      </c>
      <c r="AFL28" s="2">
        <v>0</v>
      </c>
      <c r="AFM28" s="2">
        <v>0</v>
      </c>
      <c r="AFN28" s="2">
        <v>3.8678266664429</v>
      </c>
      <c r="AFO28" s="2">
        <v>2.66956211131405</v>
      </c>
      <c r="AFP28" s="2">
        <v>687.41975897856696</v>
      </c>
      <c r="AFQ28" s="2">
        <v>717.03544698480096</v>
      </c>
      <c r="AFR28" s="2">
        <v>0</v>
      </c>
      <c r="AFS28" s="2">
        <v>496.10243907612403</v>
      </c>
      <c r="AFT28" s="2">
        <v>1213.13788606093</v>
      </c>
      <c r="AFU28" s="2">
        <v>22.949076443793199</v>
      </c>
      <c r="AFV28" s="2">
        <v>0</v>
      </c>
      <c r="AFW28" s="2">
        <v>0</v>
      </c>
      <c r="AFX28" s="2">
        <v>22.949076443793199</v>
      </c>
      <c r="AFY28" s="2">
        <v>0</v>
      </c>
      <c r="AFZ28" s="2">
        <v>4.8124402966036897</v>
      </c>
      <c r="AGA28" s="2">
        <v>0.45606190904997002</v>
      </c>
      <c r="AGB28" s="2">
        <v>4.3563783875537201</v>
      </c>
      <c r="AGC28" s="2">
        <v>14.4870082197766</v>
      </c>
      <c r="AGD28" s="2">
        <v>0.40031720102700602</v>
      </c>
      <c r="AGE28" s="2">
        <v>3.8133654093897298</v>
      </c>
      <c r="AGF28" s="2">
        <v>1.7196433523388399E-2</v>
      </c>
      <c r="AGG28" s="2">
        <v>10.2557759859813</v>
      </c>
      <c r="AGH28" s="2">
        <v>0</v>
      </c>
      <c r="AGI28" s="2">
        <v>0</v>
      </c>
      <c r="AGJ28" s="2">
        <v>3.5318985518400001E-4</v>
      </c>
      <c r="AGK28" s="2">
        <v>17.337811894704899</v>
      </c>
      <c r="AGL28" s="2">
        <v>17.337811894704899</v>
      </c>
      <c r="AGM28" s="2">
        <v>0</v>
      </c>
      <c r="AGN28" s="2">
        <v>0</v>
      </c>
      <c r="AGO28" s="2">
        <v>0</v>
      </c>
      <c r="AGP28" s="2">
        <v>0.81760523204631597</v>
      </c>
      <c r="AGQ28" s="2">
        <v>0.52125461127717199</v>
      </c>
      <c r="AGR28" s="2">
        <v>0.29635062076914398</v>
      </c>
      <c r="AGS28" s="2">
        <v>0</v>
      </c>
      <c r="AGT28" s="2">
        <v>0</v>
      </c>
      <c r="AGU28" s="2">
        <v>179.737127343395</v>
      </c>
      <c r="AGV28" s="2">
        <v>3.4328692406083499</v>
      </c>
      <c r="AGW28" s="2">
        <v>52.800779856461098</v>
      </c>
      <c r="AGX28" s="2">
        <v>0.342715938369555</v>
      </c>
      <c r="AGY28" s="2">
        <v>123.159144089438</v>
      </c>
      <c r="AGZ28" s="2">
        <v>0</v>
      </c>
      <c r="AHA28" s="2">
        <v>0</v>
      </c>
      <c r="AHB28" s="2">
        <v>1.6182185174313001E-3</v>
      </c>
      <c r="AHC28" s="2">
        <v>3.1792226197249098</v>
      </c>
      <c r="AHD28" s="2">
        <v>6.5751634843625104E-2</v>
      </c>
      <c r="AHE28" s="2">
        <v>0.93285156670018698</v>
      </c>
      <c r="AHF28" s="2">
        <v>4.6887336292923002E-3</v>
      </c>
      <c r="AHG28" s="2">
        <v>2.17589968992149</v>
      </c>
      <c r="AHH28" s="2">
        <v>0</v>
      </c>
      <c r="AHI28" s="2">
        <v>0</v>
      </c>
      <c r="AHJ28" s="75">
        <v>3.0994630321684098E-5</v>
      </c>
      <c r="AHK28" s="2">
        <v>134.392398743299</v>
      </c>
      <c r="AHL28" s="2">
        <v>3.5884332196044499</v>
      </c>
      <c r="AHM28" s="2">
        <v>45.580034082045401</v>
      </c>
      <c r="AHN28" s="2">
        <v>9.3699952705790892</v>
      </c>
      <c r="AHO28" s="2">
        <v>75.853936171070501</v>
      </c>
      <c r="AHP28" s="2">
        <v>0</v>
      </c>
      <c r="AHQ28" s="2">
        <v>0</v>
      </c>
      <c r="AHR28" s="2">
        <v>421.16156756378899</v>
      </c>
      <c r="AHS28" s="2">
        <v>43.448876770445601</v>
      </c>
      <c r="AHT28" s="2">
        <v>43.448876770445601</v>
      </c>
      <c r="AHU28" s="2">
        <v>0</v>
      </c>
      <c r="AHV28" s="2">
        <v>0</v>
      </c>
      <c r="AHW28" s="2">
        <v>0</v>
      </c>
      <c r="AHX28" s="2">
        <v>0</v>
      </c>
      <c r="AHY28" s="2">
        <v>0</v>
      </c>
      <c r="AHZ28" s="2">
        <v>0</v>
      </c>
      <c r="AIA28" s="2">
        <v>0</v>
      </c>
      <c r="AIB28" s="2">
        <v>0</v>
      </c>
      <c r="AIC28" s="2">
        <v>0</v>
      </c>
      <c r="AID28" s="2">
        <v>0</v>
      </c>
      <c r="AIE28" s="2">
        <v>0</v>
      </c>
      <c r="AIF28" s="2">
        <v>0</v>
      </c>
      <c r="AIG28" s="2">
        <v>0</v>
      </c>
      <c r="AIH28" s="2">
        <v>0</v>
      </c>
      <c r="AII28" s="2">
        <v>0</v>
      </c>
      <c r="AIJ28" s="2">
        <v>0</v>
      </c>
      <c r="AIK28" s="2">
        <v>0</v>
      </c>
      <c r="AIL28" s="2">
        <v>0</v>
      </c>
      <c r="AIM28" s="2">
        <v>0</v>
      </c>
      <c r="AIN28" s="2">
        <v>0</v>
      </c>
      <c r="AIO28" s="2">
        <v>0</v>
      </c>
      <c r="AIP28" s="2">
        <v>0</v>
      </c>
      <c r="AIQ28" s="2">
        <v>0</v>
      </c>
      <c r="AIR28" s="2">
        <v>0</v>
      </c>
      <c r="AIS28" s="2">
        <v>0</v>
      </c>
      <c r="AIT28" s="2">
        <v>0</v>
      </c>
      <c r="AIU28" s="2">
        <v>0</v>
      </c>
      <c r="AIV28" s="2">
        <v>0</v>
      </c>
      <c r="AIW28" s="2">
        <v>0.48233385242329402</v>
      </c>
      <c r="AIX28" s="2">
        <v>0</v>
      </c>
      <c r="AIY28" s="2">
        <v>164.074011081029</v>
      </c>
      <c r="AIZ28" s="2">
        <v>0</v>
      </c>
      <c r="AJA28" s="2">
        <v>1647.7519411061</v>
      </c>
      <c r="AJB28" s="2">
        <v>116.514239653479</v>
      </c>
      <c r="AJC28" s="2">
        <v>121.587981512816</v>
      </c>
      <c r="AJD28" s="2">
        <v>0</v>
      </c>
      <c r="AJE28" s="2">
        <v>6.8537788031456399</v>
      </c>
      <c r="AJF28" s="2">
        <v>0</v>
      </c>
      <c r="AJG28" s="2">
        <v>0</v>
      </c>
      <c r="AJH28" s="2">
        <v>0.21119998648319999</v>
      </c>
      <c r="AJI28" s="2">
        <v>0</v>
      </c>
      <c r="AJJ28" s="2">
        <v>450.373890377311</v>
      </c>
      <c r="AJK28" s="2">
        <v>0</v>
      </c>
      <c r="AJL28" s="2">
        <v>0</v>
      </c>
      <c r="AJM28" s="2">
        <v>88.748087037763398</v>
      </c>
      <c r="AJN28" s="2">
        <v>0</v>
      </c>
      <c r="AJO28" s="2">
        <v>14.587813500115001</v>
      </c>
      <c r="AJP28" s="2">
        <v>2.7348122618650201</v>
      </c>
      <c r="AJQ28" s="2">
        <v>722.57469345887705</v>
      </c>
      <c r="AJR28" s="2">
        <v>0.63950647681679895</v>
      </c>
      <c r="AJS28" s="2">
        <v>0</v>
      </c>
      <c r="AJT28" s="2">
        <v>0</v>
      </c>
      <c r="AJU28" s="2">
        <v>88.540941390765894</v>
      </c>
      <c r="AJV28" s="2">
        <v>95.429339491532801</v>
      </c>
      <c r="AJW28" s="2">
        <v>10.6032599435036</v>
      </c>
      <c r="AJX28" s="2">
        <v>0</v>
      </c>
      <c r="AJY28" s="2">
        <v>28.9460896283503</v>
      </c>
      <c r="AJZ28" s="2">
        <v>98.617728512483794</v>
      </c>
      <c r="AKA28" s="2">
        <v>19.680644942321901</v>
      </c>
      <c r="AKB28" s="2">
        <v>22.459095054942999</v>
      </c>
      <c r="AKC28" s="2">
        <v>0</v>
      </c>
      <c r="AKD28" s="2">
        <v>0</v>
      </c>
      <c r="AKE28" s="2">
        <v>0</v>
      </c>
      <c r="AKF28" s="2">
        <v>0</v>
      </c>
      <c r="AKG28" s="2">
        <v>217.770357071234</v>
      </c>
      <c r="AKH28" s="2">
        <v>0</v>
      </c>
      <c r="AKI28" s="2">
        <v>0</v>
      </c>
      <c r="AKJ28" s="2">
        <v>104.809110256401</v>
      </c>
      <c r="AKK28" s="2">
        <v>0</v>
      </c>
      <c r="AKL28" s="2">
        <v>0.56319268703099801</v>
      </c>
      <c r="AKM28" s="2">
        <v>0</v>
      </c>
      <c r="AKN28" s="2">
        <v>0</v>
      </c>
      <c r="AKO28" s="2">
        <v>0</v>
      </c>
      <c r="AKP28" s="2">
        <v>0</v>
      </c>
      <c r="AKQ28" s="2">
        <v>0</v>
      </c>
      <c r="AKR28" s="2">
        <v>83.848061531984598</v>
      </c>
      <c r="AKS28" s="2">
        <v>13.3998855109913</v>
      </c>
      <c r="AKT28" s="2">
        <v>0</v>
      </c>
      <c r="AKU28" s="2">
        <v>0</v>
      </c>
      <c r="AKV28" s="2">
        <v>119.331152710371</v>
      </c>
      <c r="AKW28" s="2">
        <v>628.05013232241004</v>
      </c>
      <c r="AKX28" s="2">
        <v>0</v>
      </c>
      <c r="AKY28" s="2">
        <v>14.9163940887964</v>
      </c>
      <c r="AKZ28" s="2">
        <v>0</v>
      </c>
      <c r="ALA28" s="2">
        <v>14.391305970857401</v>
      </c>
      <c r="ALB28" s="2">
        <v>0</v>
      </c>
      <c r="ALC28" s="2">
        <v>14.9163940887964</v>
      </c>
      <c r="ALD28" s="2">
        <v>324.28455983671802</v>
      </c>
      <c r="ALE28" s="2">
        <v>0</v>
      </c>
      <c r="ALF28" s="2">
        <v>0</v>
      </c>
      <c r="ALG28" s="2">
        <v>0</v>
      </c>
      <c r="ALH28" s="2">
        <v>0</v>
      </c>
      <c r="ALI28" s="2">
        <v>0</v>
      </c>
      <c r="ALJ28" s="2">
        <v>0</v>
      </c>
      <c r="ALK28" s="2">
        <v>0</v>
      </c>
      <c r="ALL28" s="2">
        <v>0</v>
      </c>
      <c r="ALM28" s="2">
        <v>0</v>
      </c>
      <c r="ALN28" s="2">
        <v>7.4873712960834302</v>
      </c>
      <c r="ALO28" s="2">
        <v>0</v>
      </c>
    </row>
    <row r="29" spans="1:1003" ht="15.75" customHeight="1" x14ac:dyDescent="0.15">
      <c r="A29" s="2">
        <v>54054</v>
      </c>
      <c r="B29" s="2">
        <v>3019</v>
      </c>
      <c r="C29" s="2" t="s">
        <v>11</v>
      </c>
      <c r="D29" s="2" t="s">
        <v>69</v>
      </c>
      <c r="E29" s="2" t="s">
        <v>1261</v>
      </c>
      <c r="F29" s="2">
        <v>15</v>
      </c>
      <c r="G29" s="2">
        <v>540364.79648582102</v>
      </c>
      <c r="H29" s="2">
        <v>737199.04992831603</v>
      </c>
      <c r="I29" s="2">
        <v>41660.673351077203</v>
      </c>
      <c r="J29" s="2">
        <v>363523.93966332002</v>
      </c>
      <c r="K29" s="2">
        <v>1441.1767802655399</v>
      </c>
      <c r="L29" s="2">
        <v>4070.76608878149</v>
      </c>
      <c r="M29" s="2">
        <v>133234.97885852799</v>
      </c>
      <c r="N29" s="2">
        <v>45838.015192063198</v>
      </c>
      <c r="O29" s="2">
        <v>238398.834710981</v>
      </c>
      <c r="P29" s="2">
        <v>343253.15596793802</v>
      </c>
      <c r="Q29" s="2">
        <v>65436.4343423674</v>
      </c>
      <c r="R29" s="2">
        <v>394393.89842472703</v>
      </c>
      <c r="S29" s="2">
        <v>111749.17568235801</v>
      </c>
      <c r="T29" s="2">
        <v>51678.999205654</v>
      </c>
      <c r="U29" s="2">
        <v>2968885.8962708898</v>
      </c>
      <c r="V29" s="2">
        <v>884.37774668724398</v>
      </c>
      <c r="W29" s="2">
        <v>1140.20462686778</v>
      </c>
      <c r="X29" s="2">
        <v>0</v>
      </c>
      <c r="Y29" s="2">
        <v>8179.4379735234197</v>
      </c>
      <c r="Z29" s="2">
        <v>9919.1184040836306</v>
      </c>
      <c r="AA29" s="2">
        <v>11599.212426493399</v>
      </c>
      <c r="AB29" s="2">
        <v>9364.5146883353791</v>
      </c>
      <c r="AC29" s="2">
        <v>1003.0029512052</v>
      </c>
      <c r="AD29" s="2">
        <v>7015.0009814627801</v>
      </c>
      <c r="AE29" s="2">
        <v>2574.12940699519</v>
      </c>
      <c r="AF29" s="2">
        <v>23497.7283690523</v>
      </c>
      <c r="AG29" s="2">
        <v>2109.03567536635</v>
      </c>
      <c r="AH29" s="2">
        <v>1214844.8638234499</v>
      </c>
      <c r="AI29" s="2">
        <v>979.72453989131702</v>
      </c>
      <c r="AJ29" s="2">
        <v>0</v>
      </c>
      <c r="AK29" s="2">
        <v>5726.75131444201</v>
      </c>
      <c r="AL29" s="2">
        <v>3711.4902283250799</v>
      </c>
      <c r="AM29" s="2">
        <v>5040.3680324232</v>
      </c>
      <c r="AN29" s="2">
        <v>1151.93694904115</v>
      </c>
      <c r="AO29" s="2">
        <v>0</v>
      </c>
      <c r="AP29" s="2">
        <v>2571.6031382608398</v>
      </c>
      <c r="AQ29" s="2">
        <v>2206.8184913023501</v>
      </c>
      <c r="AR29" s="2">
        <v>28572.419725052601</v>
      </c>
      <c r="AS29" s="2">
        <v>841.80888320075201</v>
      </c>
      <c r="AT29" s="2">
        <v>7840.9892829052096</v>
      </c>
      <c r="AU29" s="2">
        <v>241875.77249902199</v>
      </c>
      <c r="AV29" s="2">
        <v>0</v>
      </c>
      <c r="AW29" s="2">
        <v>3070.78532547744</v>
      </c>
      <c r="AX29" s="2">
        <v>1716.2274481967299</v>
      </c>
      <c r="AY29" s="2">
        <v>1384.62697912356</v>
      </c>
      <c r="AZ29" s="2">
        <v>410.01167270000002</v>
      </c>
      <c r="BA29" s="2">
        <v>0</v>
      </c>
      <c r="BB29" s="2">
        <v>374.22769066509102</v>
      </c>
      <c r="BC29" s="2">
        <v>12933.742442799399</v>
      </c>
      <c r="BD29" s="2">
        <v>88341.942629425597</v>
      </c>
      <c r="BE29" s="2">
        <v>15073.0778568931</v>
      </c>
      <c r="BF29" s="2">
        <v>1796.12136910851</v>
      </c>
      <c r="BG29" s="2">
        <v>2287.01984386104</v>
      </c>
      <c r="BH29" s="2">
        <v>58318571.747527502</v>
      </c>
      <c r="BI29" s="2">
        <v>13859.800127505499</v>
      </c>
      <c r="BJ29" s="2">
        <v>14379.8170579079</v>
      </c>
      <c r="BK29" s="2">
        <v>23637.208418410999</v>
      </c>
      <c r="BL29" s="2">
        <v>865.863225425314</v>
      </c>
      <c r="BM29" s="2">
        <v>0</v>
      </c>
      <c r="BN29" s="2">
        <v>12157.0362245671</v>
      </c>
      <c r="BO29" s="2">
        <v>4285.9985057461099</v>
      </c>
      <c r="BP29" s="2">
        <v>151210.522224146</v>
      </c>
      <c r="BQ29" s="2">
        <v>9181.74930740942</v>
      </c>
      <c r="BR29" s="2">
        <v>1788.83631789935</v>
      </c>
      <c r="BS29" s="2">
        <v>1590.62813484049</v>
      </c>
      <c r="BT29" s="2">
        <v>0</v>
      </c>
      <c r="BU29" s="2">
        <v>14411530.6124538</v>
      </c>
      <c r="BV29" s="2">
        <v>20828.629328659401</v>
      </c>
      <c r="BW29" s="2">
        <v>73487.9765258525</v>
      </c>
      <c r="BX29" s="2">
        <v>20277.238938627201</v>
      </c>
      <c r="BY29" s="2">
        <v>883.52247736408697</v>
      </c>
      <c r="BZ29" s="2">
        <v>19286.516932135499</v>
      </c>
      <c r="CA29" s="2">
        <v>3885.4242613576698</v>
      </c>
      <c r="CB29" s="2">
        <v>310284.25359265902</v>
      </c>
      <c r="CC29" s="2">
        <v>15166.379643463</v>
      </c>
      <c r="CD29" s="2">
        <v>1824.75150929851</v>
      </c>
      <c r="CE29" s="2">
        <v>1724.29720696715</v>
      </c>
      <c r="CF29" s="2">
        <v>0</v>
      </c>
      <c r="CG29" s="2">
        <v>35276.475337973701</v>
      </c>
      <c r="CH29" s="2">
        <v>22318547.158517499</v>
      </c>
      <c r="CI29" s="2">
        <v>161933.89721755899</v>
      </c>
      <c r="CJ29" s="2">
        <v>42784.398594912702</v>
      </c>
      <c r="CK29" s="2">
        <v>2634.1990192111498</v>
      </c>
      <c r="CL29" s="2">
        <v>44693.775899636799</v>
      </c>
      <c r="CM29" s="2">
        <v>4246.0791636367503</v>
      </c>
      <c r="CN29" s="2">
        <v>398608.83454126399</v>
      </c>
      <c r="CO29" s="2">
        <v>13451.1799787572</v>
      </c>
      <c r="CP29" s="2">
        <v>1644.6152350720599</v>
      </c>
      <c r="CQ29" s="2">
        <v>1427.57416242251</v>
      </c>
      <c r="CR29" s="2">
        <v>0</v>
      </c>
      <c r="CS29" s="2">
        <v>27804.753872915298</v>
      </c>
      <c r="CT29" s="2">
        <v>157770.45167319701</v>
      </c>
      <c r="CU29" s="2">
        <v>14330085.124639099</v>
      </c>
      <c r="CV29" s="2">
        <v>37710.939052350797</v>
      </c>
      <c r="CW29" s="2">
        <v>2811.59528158586</v>
      </c>
      <c r="CX29" s="2">
        <v>152441.349609047</v>
      </c>
      <c r="CY29" s="2">
        <v>3546.3756759164098</v>
      </c>
      <c r="CZ29" s="2">
        <v>144149.77959501301</v>
      </c>
      <c r="DA29" s="2">
        <v>6735.5622620252498</v>
      </c>
      <c r="DB29" s="2">
        <v>388.48111649999998</v>
      </c>
      <c r="DC29" s="2">
        <v>1115.64700760818</v>
      </c>
      <c r="DD29" s="2">
        <v>0</v>
      </c>
      <c r="DE29" s="2">
        <v>9476.2006430416805</v>
      </c>
      <c r="DF29" s="2">
        <v>81788.033784749496</v>
      </c>
      <c r="DG29" s="2">
        <v>15402.676672093299</v>
      </c>
      <c r="DH29" s="2">
        <v>3541836.72457672</v>
      </c>
      <c r="DI29" s="2">
        <v>1993.6440326299</v>
      </c>
      <c r="DJ29" s="2">
        <v>24742.738240497401</v>
      </c>
      <c r="DK29" s="2">
        <v>2506.7958358343999</v>
      </c>
      <c r="DL29" s="2">
        <v>3978.7941190886199</v>
      </c>
      <c r="DM29" s="2">
        <v>0</v>
      </c>
      <c r="DN29" s="2">
        <v>0</v>
      </c>
      <c r="DO29" s="2">
        <v>213.24076884066901</v>
      </c>
      <c r="DP29" s="2">
        <v>0</v>
      </c>
      <c r="DQ29" s="2">
        <v>0</v>
      </c>
      <c r="DR29" s="2">
        <v>0</v>
      </c>
      <c r="DS29" s="2">
        <v>0</v>
      </c>
      <c r="DT29" s="2">
        <v>1413.2199804095801</v>
      </c>
      <c r="DU29" s="2">
        <v>552449.09466592595</v>
      </c>
      <c r="DV29" s="2">
        <v>1261.6010099566899</v>
      </c>
      <c r="DW29" s="2">
        <v>1090.7323598816799</v>
      </c>
      <c r="DX29" s="2">
        <v>221010.718609793</v>
      </c>
      <c r="DY29" s="2">
        <v>11469.378921633401</v>
      </c>
      <c r="DZ29" s="2">
        <v>1214.7618242052399</v>
      </c>
      <c r="EA29" s="2">
        <v>1437.22471232064</v>
      </c>
      <c r="EB29" s="2">
        <v>0</v>
      </c>
      <c r="EC29" s="2">
        <v>22239.5110482606</v>
      </c>
      <c r="ED29" s="2">
        <v>100190.208310113</v>
      </c>
      <c r="EE29" s="2">
        <v>54202.844366899</v>
      </c>
      <c r="EF29" s="2">
        <v>23970.190360569199</v>
      </c>
      <c r="EG29" s="2">
        <v>2806.3943303821902</v>
      </c>
      <c r="EH29" s="2">
        <v>8813816.1873789802</v>
      </c>
      <c r="EI29" s="2">
        <v>3480.2047354093902</v>
      </c>
      <c r="EJ29" s="2">
        <v>40490.235868582902</v>
      </c>
      <c r="EK29" s="2">
        <v>1307.93670739851</v>
      </c>
      <c r="EL29" s="2">
        <v>10927.1823468974</v>
      </c>
      <c r="EM29" s="2">
        <v>17199.843439077002</v>
      </c>
      <c r="EN29" s="2">
        <v>0</v>
      </c>
      <c r="EO29" s="2">
        <v>4892.0340146388999</v>
      </c>
      <c r="EP29" s="2">
        <v>2745.8070974155698</v>
      </c>
      <c r="EQ29" s="2">
        <v>2216.70088625265</v>
      </c>
      <c r="ER29" s="2">
        <v>626.19998000715896</v>
      </c>
      <c r="ES29" s="2">
        <v>0</v>
      </c>
      <c r="ET29" s="2">
        <v>574.53139689572697</v>
      </c>
      <c r="EU29" s="2">
        <v>347732.58916739502</v>
      </c>
      <c r="EV29" s="2">
        <v>75336.109236146993</v>
      </c>
      <c r="EW29" s="2">
        <v>28310.116748606801</v>
      </c>
      <c r="EX29" s="2">
        <v>29115.404442696799</v>
      </c>
      <c r="EY29" s="2">
        <v>0</v>
      </c>
      <c r="EZ29" s="2">
        <v>130525.749657778</v>
      </c>
      <c r="FA29" s="2">
        <v>393049.783332647</v>
      </c>
      <c r="FB29" s="2">
        <v>348905.51152510801</v>
      </c>
      <c r="FC29" s="2">
        <v>138574.51344236301</v>
      </c>
      <c r="FD29" s="2">
        <v>12132.358092378399</v>
      </c>
      <c r="FE29" s="2">
        <v>265118.38112312497</v>
      </c>
      <c r="FF29" s="2">
        <v>40756.300878879403</v>
      </c>
      <c r="FG29" s="2">
        <v>3020564.8954765401</v>
      </c>
      <c r="FH29" s="2">
        <v>1238342.5921925099</v>
      </c>
      <c r="FI29" s="2">
        <v>270448.19222407503</v>
      </c>
      <c r="FJ29" s="2">
        <v>58406913.690156899</v>
      </c>
      <c r="FK29" s="2">
        <v>14562741.1346779</v>
      </c>
      <c r="FL29" s="2">
        <v>22628831.412110198</v>
      </c>
      <c r="FM29" s="2">
        <v>1046994.33812418</v>
      </c>
      <c r="FN29" s="2">
        <v>14728693.959180299</v>
      </c>
      <c r="FO29" s="2">
        <v>3685986.50417173</v>
      </c>
      <c r="FP29" s="2">
        <v>556427.88878501498</v>
      </c>
      <c r="FQ29" s="2">
        <v>9034826.9059887696</v>
      </c>
      <c r="FR29" s="2">
        <v>388222.82503597799</v>
      </c>
      <c r="FS29" s="2">
        <v>2618306.9745511301</v>
      </c>
      <c r="FT29" s="2">
        <v>1752856.31955269</v>
      </c>
      <c r="FU29" s="2">
        <v>570082.58576179505</v>
      </c>
      <c r="FV29" s="2">
        <v>161237593762.61401</v>
      </c>
      <c r="FW29" s="2">
        <v>18451096172.166901</v>
      </c>
      <c r="FX29" s="2">
        <v>886073.10780518001</v>
      </c>
      <c r="FY29" s="2">
        <v>2404940.16522235</v>
      </c>
      <c r="FZ29" s="2">
        <v>112444.782614916</v>
      </c>
      <c r="GA29" s="2">
        <v>5979257.5256878203</v>
      </c>
      <c r="GB29" s="2">
        <v>4063.8749212723901</v>
      </c>
      <c r="GC29" s="2">
        <v>13668.751428093299</v>
      </c>
      <c r="GD29" s="2">
        <v>588337.14269590203</v>
      </c>
      <c r="GE29" s="2">
        <v>661485.43155545904</v>
      </c>
      <c r="GF29" s="2">
        <v>502815.297332238</v>
      </c>
      <c r="GG29" s="2">
        <v>3523274.4181071501</v>
      </c>
      <c r="GH29" s="2">
        <v>10593831.3519664</v>
      </c>
      <c r="GI29" s="2">
        <v>5503321.2280353997</v>
      </c>
      <c r="GJ29" s="2">
        <v>2805202.5513494899</v>
      </c>
      <c r="GK29" s="2">
        <v>0</v>
      </c>
      <c r="GL29" s="2">
        <v>6121392.3412110005</v>
      </c>
      <c r="GM29" s="2">
        <v>6786338.6216878695</v>
      </c>
      <c r="GN29" s="2">
        <v>74016.626974807601</v>
      </c>
      <c r="GO29" s="2">
        <v>2247141.5706406301</v>
      </c>
      <c r="GP29" s="2">
        <v>917595.59753116604</v>
      </c>
      <c r="GQ29" s="2">
        <v>882083.24430491705</v>
      </c>
      <c r="GR29" s="2">
        <v>4130717.72552924</v>
      </c>
      <c r="GS29" s="2">
        <v>15169833.997957099</v>
      </c>
      <c r="GT29" s="2">
        <v>235.63246599999999</v>
      </c>
      <c r="GU29" s="2">
        <v>24.387443820000001</v>
      </c>
      <c r="GV29" s="2">
        <v>113.037588794893</v>
      </c>
      <c r="GW29" s="2">
        <v>122.5948772</v>
      </c>
      <c r="GX29" s="2">
        <v>72.644248160000004</v>
      </c>
      <c r="GY29" s="2">
        <v>0</v>
      </c>
      <c r="GZ29" s="2">
        <v>0</v>
      </c>
      <c r="HA29" s="2">
        <v>0</v>
      </c>
      <c r="HB29" s="2">
        <v>0</v>
      </c>
      <c r="HC29" s="2">
        <v>0.28502497100000002</v>
      </c>
      <c r="HD29" s="2">
        <v>0</v>
      </c>
      <c r="HE29" s="2">
        <v>0.106034275</v>
      </c>
      <c r="HF29" s="2">
        <v>0.106034275</v>
      </c>
      <c r="HG29" s="2">
        <v>0</v>
      </c>
      <c r="HH29" s="2">
        <v>0</v>
      </c>
      <c r="HI29" s="2">
        <v>0</v>
      </c>
      <c r="HJ29" s="2">
        <v>0</v>
      </c>
      <c r="HK29" s="2">
        <v>0</v>
      </c>
      <c r="HL29" s="2">
        <v>1.7856527000000001E-2</v>
      </c>
      <c r="HM29" s="2">
        <v>1.7856527000000001E-2</v>
      </c>
      <c r="HN29" s="2">
        <v>0</v>
      </c>
      <c r="HO29" s="2">
        <v>0</v>
      </c>
      <c r="HP29" s="2">
        <v>0</v>
      </c>
      <c r="HQ29" s="2">
        <v>0</v>
      </c>
      <c r="HR29" s="2">
        <v>0</v>
      </c>
      <c r="HS29" s="75">
        <v>3.9939231241926899E-9</v>
      </c>
      <c r="HT29" s="2">
        <v>1.2146929000000001E-2</v>
      </c>
      <c r="HU29" s="2">
        <v>0</v>
      </c>
      <c r="HV29" s="2">
        <v>0</v>
      </c>
      <c r="HW29" s="75">
        <v>2.3394404699958698E-5</v>
      </c>
      <c r="HX29" s="2">
        <v>0</v>
      </c>
      <c r="HY29" s="2">
        <v>0</v>
      </c>
      <c r="HZ29" s="2">
        <v>0</v>
      </c>
      <c r="IA29" s="2">
        <v>0</v>
      </c>
      <c r="IB29" s="2">
        <v>0</v>
      </c>
      <c r="IC29" s="2">
        <v>0</v>
      </c>
      <c r="ID29" s="2">
        <v>0</v>
      </c>
      <c r="IE29" s="2">
        <v>0</v>
      </c>
      <c r="IF29" s="2">
        <v>0</v>
      </c>
      <c r="IG29" s="2">
        <v>9.5902120000000007E-3</v>
      </c>
      <c r="IH29" s="2">
        <v>0</v>
      </c>
      <c r="II29" s="2">
        <v>6.7776149999999999E-3</v>
      </c>
      <c r="IJ29" s="2">
        <v>0</v>
      </c>
      <c r="IK29" s="2">
        <v>0</v>
      </c>
      <c r="IL29" s="2">
        <v>0</v>
      </c>
      <c r="IM29" s="2">
        <v>0</v>
      </c>
      <c r="IN29" s="2">
        <v>0</v>
      </c>
      <c r="IO29" s="2">
        <v>0</v>
      </c>
      <c r="IP29" s="2">
        <v>0</v>
      </c>
      <c r="IQ29" s="2">
        <v>1.5081486449999999</v>
      </c>
      <c r="IR29" s="2">
        <v>2.8786262E-2</v>
      </c>
      <c r="IS29" s="2">
        <v>0</v>
      </c>
      <c r="IT29" s="2">
        <v>2.1615999999999999E-4</v>
      </c>
      <c r="IU29" s="2">
        <v>5.4460649999999999E-3</v>
      </c>
      <c r="IV29" s="2">
        <v>4.7228210000000003E-3</v>
      </c>
      <c r="IW29" s="2">
        <v>0</v>
      </c>
      <c r="IX29" s="2">
        <v>1.4784149999999999E-2</v>
      </c>
      <c r="IY29" s="2">
        <v>9.0761650000000006E-3</v>
      </c>
      <c r="IZ29" s="2">
        <v>1.1991730000000001E-2</v>
      </c>
      <c r="JA29" s="2">
        <v>7.6369714000000005E-2</v>
      </c>
      <c r="JB29" s="2">
        <v>1.3630420000000001E-3</v>
      </c>
      <c r="JC29" s="75">
        <v>4.50813335167432E-6</v>
      </c>
      <c r="JD29" s="2">
        <v>0</v>
      </c>
      <c r="JE29" s="2">
        <v>2.055688E-3</v>
      </c>
      <c r="JF29" s="2">
        <v>0</v>
      </c>
      <c r="JG29" s="2">
        <v>1.0016476999999999E-2</v>
      </c>
      <c r="JH29" s="2">
        <v>0</v>
      </c>
      <c r="JI29" s="2">
        <v>0</v>
      </c>
      <c r="JJ29" s="2">
        <v>0</v>
      </c>
      <c r="JK29" s="2">
        <v>0</v>
      </c>
      <c r="JL29" s="2">
        <v>0</v>
      </c>
      <c r="JM29" s="2">
        <v>1.6355919999999999E-2</v>
      </c>
      <c r="JN29" s="2">
        <v>0</v>
      </c>
      <c r="JO29" s="2">
        <v>8.5152209000000006E-2</v>
      </c>
      <c r="JP29" s="2">
        <v>0</v>
      </c>
      <c r="JQ29" s="2">
        <v>0</v>
      </c>
      <c r="JR29" s="2">
        <v>0</v>
      </c>
      <c r="JS29" s="2">
        <v>0</v>
      </c>
      <c r="JT29" s="2">
        <v>0</v>
      </c>
      <c r="JU29" s="2">
        <v>0</v>
      </c>
      <c r="JV29" s="2">
        <v>1.2315379999999999E-3</v>
      </c>
      <c r="JW29" s="2">
        <v>1.0900707000000001E-2</v>
      </c>
      <c r="JX29" s="2">
        <v>2.2458934990000001</v>
      </c>
      <c r="JY29" s="2">
        <v>4.729727993</v>
      </c>
      <c r="JZ29" s="2">
        <v>0.28172664400000003</v>
      </c>
      <c r="KA29" s="2">
        <v>7.5455050000000001E-3</v>
      </c>
      <c r="KB29" s="2">
        <v>1.629552892</v>
      </c>
      <c r="KC29" s="2">
        <v>0.40630047800000002</v>
      </c>
      <c r="KD29" s="2">
        <v>1.9157682999999998E-2</v>
      </c>
      <c r="KE29" s="2">
        <v>8.5670729999999997E-3</v>
      </c>
      <c r="KF29" s="2">
        <v>2.8444299999999998E-3</v>
      </c>
      <c r="KG29" s="2">
        <v>5.3915400000000002E-4</v>
      </c>
      <c r="KH29" s="2">
        <v>1.133502E-3</v>
      </c>
      <c r="KI29" s="2">
        <v>1.4119600000000001E-3</v>
      </c>
      <c r="KJ29" s="2">
        <v>8.9960779999999994E-3</v>
      </c>
      <c r="KK29" s="2">
        <v>2.9184179999999999E-3</v>
      </c>
      <c r="KL29" s="2">
        <v>5.4871995E-2</v>
      </c>
      <c r="KM29" s="2">
        <v>6.775222E-3</v>
      </c>
      <c r="KN29" s="2">
        <v>1.47782E-4</v>
      </c>
      <c r="KO29" s="2">
        <v>0</v>
      </c>
      <c r="KP29" s="2">
        <v>0</v>
      </c>
      <c r="KQ29" s="2">
        <v>0</v>
      </c>
      <c r="KR29" s="2">
        <v>0</v>
      </c>
      <c r="KS29" s="2">
        <v>0</v>
      </c>
      <c r="KT29" s="2">
        <v>0</v>
      </c>
      <c r="KU29" s="2">
        <v>0</v>
      </c>
      <c r="KV29" s="2">
        <v>3.42095E-4</v>
      </c>
      <c r="KW29" s="2">
        <v>2.2697700000000001E-4</v>
      </c>
      <c r="KX29" s="2">
        <v>2.8651382E-2</v>
      </c>
      <c r="KY29" s="2">
        <v>2.7162847E-2</v>
      </c>
      <c r="KZ29" s="2">
        <v>0</v>
      </c>
      <c r="LA29" s="2">
        <v>8.9903386000000002E-2</v>
      </c>
      <c r="LB29" s="2">
        <v>0.96941180500000002</v>
      </c>
      <c r="LC29" s="2">
        <v>2.192757E-3</v>
      </c>
      <c r="LD29" s="2">
        <v>0.14655789699999999</v>
      </c>
      <c r="LE29" s="2">
        <v>0</v>
      </c>
      <c r="LF29" s="2">
        <v>5.0536299999999999E-4</v>
      </c>
      <c r="LG29" s="2">
        <v>0</v>
      </c>
      <c r="LH29" s="2">
        <v>0.19621313800000001</v>
      </c>
      <c r="LI29" s="2">
        <v>0</v>
      </c>
      <c r="LJ29" s="2">
        <v>0.41300467200000002</v>
      </c>
      <c r="LK29" s="2">
        <v>0.16802573900000001</v>
      </c>
      <c r="LL29" s="75">
        <v>2.3819210870035101E-5</v>
      </c>
      <c r="LM29" s="2">
        <v>7.6909827E-2</v>
      </c>
      <c r="LN29" s="2">
        <v>0</v>
      </c>
      <c r="LO29" s="2">
        <v>13.1824454157</v>
      </c>
      <c r="LP29" s="2">
        <v>8.8212338423999999</v>
      </c>
      <c r="LQ29" s="2">
        <v>0</v>
      </c>
      <c r="LR29" s="2">
        <v>0.37646457659999999</v>
      </c>
      <c r="LS29" s="2">
        <v>0.38237859540000002</v>
      </c>
      <c r="LT29" s="2">
        <v>0.18321762599999999</v>
      </c>
      <c r="LU29" s="2">
        <v>0.1126162575</v>
      </c>
      <c r="LV29" s="2">
        <v>2.3950072566</v>
      </c>
      <c r="LW29" s="2">
        <v>2.9859949E-2</v>
      </c>
      <c r="LX29" s="2">
        <v>0</v>
      </c>
      <c r="LY29" s="2">
        <v>3.8925301000000002E-2</v>
      </c>
      <c r="LZ29" s="2">
        <v>3.2014000000000001E-4</v>
      </c>
      <c r="MA29" s="2">
        <v>0</v>
      </c>
      <c r="MB29" s="2">
        <v>1.6183440000000001E-3</v>
      </c>
      <c r="MC29" s="2">
        <v>5.0329520000000003E-3</v>
      </c>
      <c r="MD29" s="2">
        <v>2.0074590000000001E-3</v>
      </c>
      <c r="ME29" s="75">
        <v>6.0353465166727399E-5</v>
      </c>
      <c r="MF29" s="2">
        <v>5.7965020999999999E-2</v>
      </c>
      <c r="MG29" s="2">
        <v>1.035074E-3</v>
      </c>
      <c r="MH29" s="2">
        <v>6.5732321999999996E-2</v>
      </c>
      <c r="MI29" s="2">
        <v>8.4855659999999999E-3</v>
      </c>
      <c r="MJ29" s="2">
        <v>0</v>
      </c>
      <c r="MK29" s="2">
        <v>0</v>
      </c>
      <c r="ML29" s="2">
        <v>0</v>
      </c>
      <c r="MM29" s="2">
        <v>0</v>
      </c>
      <c r="MN29" s="2">
        <v>0</v>
      </c>
      <c r="MO29" s="2">
        <v>8.3157409999999998E-3</v>
      </c>
      <c r="MP29" s="2">
        <v>1.1087654280000001</v>
      </c>
      <c r="MQ29" s="2">
        <v>3.1745027000000002E-2</v>
      </c>
      <c r="MR29" s="2">
        <v>1.736099573</v>
      </c>
      <c r="MS29" s="2">
        <v>1.4522236120000001</v>
      </c>
      <c r="MT29" s="2">
        <v>2.9914999999999998E-4</v>
      </c>
      <c r="MU29" s="2">
        <v>5.03167E-4</v>
      </c>
      <c r="MV29" s="75">
        <v>1.38253670093188E-5</v>
      </c>
      <c r="MW29" s="2">
        <v>1.5555028E-2</v>
      </c>
      <c r="MX29" s="2">
        <v>1.3081690000000001E-3</v>
      </c>
      <c r="MY29" s="2">
        <v>7.1888400000000004E-4</v>
      </c>
      <c r="MZ29" s="2">
        <v>0.15260252399999999</v>
      </c>
      <c r="NA29" s="2">
        <v>1.043226355</v>
      </c>
      <c r="NB29" s="2">
        <v>0.61666756199999995</v>
      </c>
      <c r="NC29" s="2">
        <v>0</v>
      </c>
      <c r="ND29" s="2">
        <v>0</v>
      </c>
      <c r="NE29" s="2">
        <v>3.8427942999999999E-2</v>
      </c>
      <c r="NF29" s="2">
        <v>0</v>
      </c>
      <c r="NG29" s="2">
        <v>5.1534320000000002E-2</v>
      </c>
      <c r="NH29" s="2">
        <v>0</v>
      </c>
      <c r="NI29" s="2">
        <v>0</v>
      </c>
      <c r="NJ29" s="2">
        <v>3.1571609E-2</v>
      </c>
      <c r="NK29" s="2">
        <v>2.9423663999999999E-2</v>
      </c>
      <c r="NL29" s="2">
        <v>1.6002618E-2</v>
      </c>
      <c r="NM29" s="2">
        <v>2.5591768000000001E-2</v>
      </c>
      <c r="NN29" s="2">
        <v>5.0203716700000003</v>
      </c>
      <c r="NO29" s="2">
        <v>2.9676209240000002</v>
      </c>
      <c r="NP29" s="2">
        <v>0</v>
      </c>
      <c r="NQ29" s="2">
        <v>0</v>
      </c>
      <c r="NR29" s="2">
        <v>0.18492876</v>
      </c>
      <c r="NS29" s="2">
        <v>0</v>
      </c>
      <c r="NT29" s="2">
        <v>0.24800125100000001</v>
      </c>
      <c r="NU29" s="2">
        <v>0</v>
      </c>
      <c r="NV29" s="2">
        <v>0</v>
      </c>
      <c r="NW29" s="2">
        <v>0.15193367399999999</v>
      </c>
      <c r="NX29" s="2">
        <v>0.141597008</v>
      </c>
      <c r="NY29" s="2">
        <v>7.7010218000000005E-2</v>
      </c>
      <c r="NZ29" s="2">
        <v>0.123156576</v>
      </c>
      <c r="OA29" s="2">
        <v>0.26863779599999998</v>
      </c>
      <c r="OB29" s="2">
        <v>0.26863779599999998</v>
      </c>
      <c r="OC29" s="2">
        <v>0</v>
      </c>
      <c r="OD29" s="2">
        <v>0</v>
      </c>
      <c r="OE29" s="2">
        <v>0</v>
      </c>
      <c r="OF29" s="2">
        <v>0</v>
      </c>
      <c r="OG29" s="2">
        <v>0</v>
      </c>
      <c r="OH29" s="2">
        <v>0</v>
      </c>
      <c r="OI29" s="2">
        <v>0.12114978699999999</v>
      </c>
      <c r="OJ29" s="2">
        <v>5.6927849000000003E-2</v>
      </c>
      <c r="OK29" s="2">
        <v>6.3748199999999998E-4</v>
      </c>
      <c r="OL29" s="2">
        <v>1.4292292999999999E-2</v>
      </c>
      <c r="OM29" s="2">
        <v>4.8069167239999997</v>
      </c>
      <c r="ON29" s="2">
        <v>0</v>
      </c>
      <c r="OO29" s="2">
        <v>0.23684966900000001</v>
      </c>
      <c r="OP29" s="2">
        <v>4.8057629689999999</v>
      </c>
      <c r="OQ29" s="2">
        <v>4.1675511639999998</v>
      </c>
      <c r="OR29" s="2">
        <v>0</v>
      </c>
      <c r="OS29" s="2">
        <v>2.6940798840000002</v>
      </c>
      <c r="OT29" s="2">
        <v>1.653927632</v>
      </c>
      <c r="OU29" s="2">
        <v>2.1852240379999999</v>
      </c>
      <c r="OV29" s="2">
        <v>13.91666861</v>
      </c>
      <c r="OW29" s="2">
        <v>0.24838389799999999</v>
      </c>
      <c r="OX29" s="2">
        <v>8.8223680000000006E-3</v>
      </c>
      <c r="OY29" s="2">
        <v>0</v>
      </c>
      <c r="OZ29" s="2">
        <v>7.1482427209999999</v>
      </c>
      <c r="PA29" s="2">
        <v>0</v>
      </c>
      <c r="PB29" s="2">
        <v>10.797331529999999</v>
      </c>
      <c r="PC29" s="2">
        <v>0</v>
      </c>
      <c r="PD29" s="2">
        <v>0</v>
      </c>
      <c r="PE29" s="2">
        <v>0</v>
      </c>
      <c r="PF29" s="2">
        <v>0</v>
      </c>
      <c r="PG29" s="2">
        <v>0</v>
      </c>
      <c r="PH29" s="2">
        <v>2.64071627</v>
      </c>
      <c r="PI29" s="2">
        <v>0</v>
      </c>
      <c r="PJ29" s="2">
        <v>0.103171173</v>
      </c>
      <c r="PK29" s="2">
        <v>0</v>
      </c>
      <c r="PL29" s="2">
        <v>0</v>
      </c>
      <c r="PM29" s="2">
        <v>0</v>
      </c>
      <c r="PN29" s="2">
        <v>0</v>
      </c>
      <c r="PO29" s="2">
        <v>0.82337248600000001</v>
      </c>
      <c r="PP29" s="2">
        <v>0</v>
      </c>
      <c r="PQ29" s="2">
        <v>1.3275205299999999</v>
      </c>
      <c r="PR29" s="2">
        <v>9.5462585260000008</v>
      </c>
      <c r="PS29" s="2">
        <v>5.3093023000000003E-2</v>
      </c>
      <c r="PT29" s="2">
        <v>2.2846852420000001</v>
      </c>
      <c r="PU29" s="2">
        <v>8.444699E-3</v>
      </c>
      <c r="PV29" s="2">
        <v>3.2237419999999999E-3</v>
      </c>
      <c r="PW29" s="2">
        <v>-0.45303564600000001</v>
      </c>
      <c r="PX29" s="2">
        <v>-1.2448531789999999</v>
      </c>
      <c r="PY29" s="2">
        <v>-90.634233620000003</v>
      </c>
      <c r="PZ29" s="2">
        <v>-46.07343212</v>
      </c>
      <c r="QA29" s="2">
        <v>4.6639400200000001</v>
      </c>
      <c r="QB29" s="2">
        <v>3.5871513899999998</v>
      </c>
      <c r="QC29" s="2">
        <v>1.747001577</v>
      </c>
      <c r="QD29" s="2">
        <v>0.27304260899999999</v>
      </c>
      <c r="QE29" s="2">
        <v>0.47461304900000001</v>
      </c>
      <c r="QF29" s="2">
        <v>0.59120726300000004</v>
      </c>
      <c r="QG29" s="2">
        <v>11.890454160000001</v>
      </c>
      <c r="QH29" s="2">
        <v>3.041326046</v>
      </c>
      <c r="QI29" s="2">
        <v>19.324665599999999</v>
      </c>
      <c r="QJ29" s="2">
        <v>2.3959283720000002</v>
      </c>
      <c r="QK29" s="2">
        <v>8.8835575E-2</v>
      </c>
      <c r="QL29" s="2">
        <v>0</v>
      </c>
      <c r="QM29" s="2">
        <v>0</v>
      </c>
      <c r="QN29" s="2">
        <v>0</v>
      </c>
      <c r="QO29" s="2">
        <v>0</v>
      </c>
      <c r="QP29" s="2">
        <v>0</v>
      </c>
      <c r="QQ29" s="2">
        <v>0</v>
      </c>
      <c r="QR29" s="2">
        <v>0</v>
      </c>
      <c r="QS29" s="2">
        <v>0.223730807</v>
      </c>
      <c r="QT29" s="2">
        <v>0.155852615</v>
      </c>
      <c r="QU29" s="2">
        <v>2.1741091000000001E-2</v>
      </c>
      <c r="QV29" s="2">
        <v>1.3803870000000001E-3</v>
      </c>
      <c r="QW29" s="2">
        <v>1.9132159999999999E-2</v>
      </c>
      <c r="QX29" s="2">
        <v>7.1300199790000001</v>
      </c>
      <c r="QY29" s="2">
        <v>0.75152547300000005</v>
      </c>
      <c r="QZ29" s="2">
        <v>1.1778930999999999E-2</v>
      </c>
      <c r="RA29" s="2">
        <v>0.20072538400000001</v>
      </c>
      <c r="RB29" s="2">
        <v>10.470712689999999</v>
      </c>
      <c r="RC29" s="2">
        <v>0</v>
      </c>
      <c r="RD29" s="2">
        <v>1.168590292</v>
      </c>
      <c r="RE29" s="2">
        <v>0</v>
      </c>
      <c r="RF29" s="2">
        <v>0</v>
      </c>
      <c r="RG29" s="2">
        <v>0</v>
      </c>
      <c r="RH29" s="2">
        <v>0</v>
      </c>
      <c r="RI29" s="2">
        <v>0</v>
      </c>
      <c r="RJ29" s="2">
        <v>0</v>
      </c>
      <c r="RK29" s="2">
        <v>-12.531148959999999</v>
      </c>
      <c r="RL29" s="2">
        <v>0</v>
      </c>
      <c r="RM29" s="2">
        <v>0</v>
      </c>
      <c r="RN29" s="2">
        <v>0</v>
      </c>
      <c r="RO29" s="2">
        <v>11.992517879999999</v>
      </c>
      <c r="RP29" s="2">
        <v>37.361491389999998</v>
      </c>
      <c r="RQ29" s="2">
        <v>44.750994380000002</v>
      </c>
      <c r="RR29" s="2">
        <v>0.567049625</v>
      </c>
      <c r="RS29" s="2">
        <v>0</v>
      </c>
      <c r="RT29" s="2">
        <v>7.6582521000000001E-2</v>
      </c>
      <c r="RU29" s="2">
        <v>0</v>
      </c>
      <c r="RV29" s="2">
        <v>13.5104977</v>
      </c>
      <c r="RW29" s="2">
        <v>4.5136229999999999E-2</v>
      </c>
      <c r="RX29" s="2">
        <v>0</v>
      </c>
      <c r="RY29" s="2">
        <v>0</v>
      </c>
      <c r="RZ29" s="2">
        <v>0</v>
      </c>
      <c r="SA29" s="2">
        <v>0</v>
      </c>
      <c r="SB29" s="2">
        <v>0</v>
      </c>
      <c r="SC29" s="2">
        <v>0</v>
      </c>
      <c r="SD29" s="2">
        <v>0</v>
      </c>
      <c r="SE29" s="2">
        <v>0</v>
      </c>
      <c r="SF29" s="2">
        <v>0</v>
      </c>
      <c r="SG29" s="2">
        <v>0</v>
      </c>
      <c r="SH29" s="2">
        <v>0</v>
      </c>
      <c r="SI29" s="2">
        <v>0</v>
      </c>
      <c r="SJ29" s="2">
        <v>0</v>
      </c>
      <c r="SK29" s="2">
        <v>0</v>
      </c>
      <c r="SL29" s="2">
        <v>0</v>
      </c>
      <c r="SM29" s="2">
        <v>0</v>
      </c>
      <c r="SN29" s="2">
        <v>0</v>
      </c>
      <c r="SO29" s="2">
        <v>0</v>
      </c>
      <c r="SP29" s="2">
        <v>0</v>
      </c>
      <c r="SQ29" s="2">
        <v>0</v>
      </c>
      <c r="SR29" s="2">
        <v>0</v>
      </c>
      <c r="SS29" s="2">
        <v>0</v>
      </c>
      <c r="ST29" s="2">
        <v>0.37987838699999998</v>
      </c>
      <c r="SU29" s="2">
        <v>3.5383593819999999</v>
      </c>
      <c r="SV29" s="2">
        <v>0</v>
      </c>
      <c r="SW29" s="2">
        <v>0</v>
      </c>
      <c r="SX29" s="2">
        <v>0.55795115100000003</v>
      </c>
      <c r="SY29" s="2">
        <v>0.76911220400000002</v>
      </c>
      <c r="SZ29" s="2">
        <v>0.62483287300000001</v>
      </c>
      <c r="TA29" s="2">
        <v>0.18374311700000001</v>
      </c>
      <c r="TB29" s="2">
        <v>0</v>
      </c>
      <c r="TC29" s="2">
        <v>0.142498081</v>
      </c>
      <c r="TD29" s="2">
        <v>5.7961426810000001</v>
      </c>
      <c r="TE29" s="2">
        <v>7.3929499239999998</v>
      </c>
      <c r="TF29" s="2">
        <v>0.880950491</v>
      </c>
      <c r="TG29" s="2">
        <v>0.35031380499999998</v>
      </c>
      <c r="TH29" s="2">
        <v>0</v>
      </c>
      <c r="TI29" s="2">
        <v>2.5192549710000001</v>
      </c>
      <c r="TJ29" s="2">
        <v>7.0080123099999998</v>
      </c>
      <c r="TK29" s="2">
        <v>11.593431669999999</v>
      </c>
      <c r="TL29" s="2">
        <v>0.42197895299999999</v>
      </c>
      <c r="TM29" s="2">
        <v>0</v>
      </c>
      <c r="TN29" s="2">
        <v>5.1058153720000004</v>
      </c>
      <c r="TO29" s="2">
        <v>2.0887838950000002</v>
      </c>
      <c r="TP29" s="2">
        <v>2.8344680869999999</v>
      </c>
      <c r="TQ29" s="2">
        <v>0.55222586500000004</v>
      </c>
      <c r="TR29" s="2">
        <v>6.2255468000000001E-2</v>
      </c>
      <c r="TS29" s="2">
        <v>0</v>
      </c>
      <c r="TT29" s="2">
        <v>0</v>
      </c>
      <c r="TU29" s="2">
        <v>6.364886276</v>
      </c>
      <c r="TV29" s="2">
        <v>22.686235190000001</v>
      </c>
      <c r="TW29" s="2">
        <v>6.1963904489999999</v>
      </c>
      <c r="TX29" s="2">
        <v>0.272749362</v>
      </c>
      <c r="TY29" s="2">
        <v>4.5944619869999999</v>
      </c>
      <c r="TZ29" s="2">
        <v>1.187321699</v>
      </c>
      <c r="UA29" s="2">
        <v>4.7367958000000002E-2</v>
      </c>
      <c r="UB29" s="2">
        <v>5.6991029999999996E-3</v>
      </c>
      <c r="UC29" s="2">
        <v>0</v>
      </c>
      <c r="UD29" s="2">
        <v>0</v>
      </c>
      <c r="UE29" s="2">
        <v>0</v>
      </c>
      <c r="UF29" s="2">
        <v>0</v>
      </c>
      <c r="UG29" s="2">
        <v>0.50575537800000003</v>
      </c>
      <c r="UH29" s="2">
        <v>0</v>
      </c>
      <c r="UI29" s="2">
        <v>8.2271859999999992E-3</v>
      </c>
      <c r="UJ29" s="2">
        <v>0</v>
      </c>
      <c r="UK29" s="2">
        <v>0</v>
      </c>
      <c r="UL29" s="2">
        <v>0</v>
      </c>
      <c r="UM29" s="2">
        <v>0</v>
      </c>
      <c r="UN29" s="2">
        <v>0</v>
      </c>
      <c r="UO29" s="2">
        <v>0</v>
      </c>
      <c r="UP29" s="2">
        <v>0</v>
      </c>
      <c r="UQ29" s="2">
        <v>0</v>
      </c>
      <c r="UR29" s="2">
        <v>0</v>
      </c>
      <c r="US29" s="2">
        <v>0</v>
      </c>
      <c r="UT29" s="2">
        <v>0</v>
      </c>
      <c r="UU29" s="2">
        <v>0</v>
      </c>
      <c r="UV29" s="2">
        <v>0</v>
      </c>
      <c r="UW29" s="2">
        <v>2.1036651E-2</v>
      </c>
      <c r="UX29" s="2">
        <v>1.213312E-3</v>
      </c>
      <c r="UY29" s="2">
        <v>0</v>
      </c>
      <c r="UZ29" s="2">
        <v>0</v>
      </c>
      <c r="VA29" s="2">
        <v>0</v>
      </c>
      <c r="VB29" s="2">
        <v>0</v>
      </c>
      <c r="VC29" s="2">
        <v>4.8105966E-2</v>
      </c>
      <c r="VD29" s="2">
        <v>0</v>
      </c>
      <c r="VE29" s="2">
        <v>6.2265910000000001E-3</v>
      </c>
      <c r="VF29" s="2">
        <v>0</v>
      </c>
      <c r="VG29" s="2">
        <v>0</v>
      </c>
      <c r="VH29" s="2">
        <v>0</v>
      </c>
      <c r="VI29" s="2">
        <v>0</v>
      </c>
      <c r="VJ29" s="2">
        <v>0</v>
      </c>
      <c r="VK29" s="2">
        <v>0</v>
      </c>
      <c r="VL29" s="2">
        <v>0</v>
      </c>
      <c r="VM29" s="2">
        <v>0</v>
      </c>
      <c r="VN29" s="2">
        <v>0</v>
      </c>
      <c r="VO29" s="2">
        <v>0</v>
      </c>
      <c r="VP29" s="2">
        <v>0</v>
      </c>
      <c r="VQ29" s="2">
        <v>0</v>
      </c>
      <c r="VR29" s="2">
        <v>0</v>
      </c>
      <c r="VS29" s="2">
        <v>0.80842276300000004</v>
      </c>
      <c r="VT29" s="2">
        <v>8.5622867000000005E-2</v>
      </c>
      <c r="VU29" s="2">
        <v>0</v>
      </c>
      <c r="VV29" s="2">
        <v>0</v>
      </c>
      <c r="VW29" s="2">
        <v>0</v>
      </c>
      <c r="VX29" s="2">
        <v>6.7490220079999999</v>
      </c>
      <c r="VY29" s="2">
        <v>3.820504449</v>
      </c>
      <c r="VZ29" s="2">
        <v>1.6146821629999999</v>
      </c>
      <c r="WA29" s="2">
        <v>0.19780958300000001</v>
      </c>
      <c r="WB29" s="2">
        <v>0</v>
      </c>
      <c r="WC29" s="2">
        <v>0.23443387099999999</v>
      </c>
      <c r="WD29" s="2">
        <v>4.0849759999999997E-3</v>
      </c>
      <c r="WE29" s="2">
        <v>3.4128007000000002E-2</v>
      </c>
      <c r="WF29" s="2">
        <v>0</v>
      </c>
      <c r="WG29" s="2">
        <v>0</v>
      </c>
      <c r="WH29" s="2">
        <v>0</v>
      </c>
      <c r="WI29" s="2">
        <v>0</v>
      </c>
      <c r="WJ29" s="2">
        <v>6.9232470000000004E-3</v>
      </c>
      <c r="WK29" s="2">
        <v>0</v>
      </c>
      <c r="WL29" s="2">
        <v>0</v>
      </c>
      <c r="WM29" s="2">
        <v>0</v>
      </c>
      <c r="WN29" s="2">
        <v>0</v>
      </c>
      <c r="WO29" s="2">
        <v>23.06048268</v>
      </c>
      <c r="WP29" s="2">
        <v>0</v>
      </c>
      <c r="WQ29" s="2">
        <v>18.26954915</v>
      </c>
      <c r="WR29" s="2">
        <v>1.1218224000000001E-2</v>
      </c>
      <c r="WS29" s="2">
        <v>3.0192644280000001</v>
      </c>
      <c r="WT29" s="2">
        <v>5.3272448999999999E-2</v>
      </c>
      <c r="WU29" s="2">
        <v>1.645448781</v>
      </c>
      <c r="WV29" s="2">
        <v>0</v>
      </c>
      <c r="WW29" s="2">
        <v>0.30392999900000001</v>
      </c>
      <c r="WX29" s="2">
        <v>0.68911644100000002</v>
      </c>
      <c r="WY29" s="2">
        <v>1.284731861</v>
      </c>
      <c r="WZ29" s="2">
        <v>3.8624967000000003E-2</v>
      </c>
      <c r="XA29" s="2">
        <v>8.5170566529999991</v>
      </c>
      <c r="XB29" s="2">
        <v>0.15085041499999999</v>
      </c>
      <c r="XC29" s="2">
        <v>11.66175028</v>
      </c>
      <c r="XD29" s="2">
        <v>3.2195617689999998</v>
      </c>
      <c r="XE29" s="2">
        <v>5.1585586599999997</v>
      </c>
      <c r="XF29" s="2">
        <v>0.40467552600000001</v>
      </c>
      <c r="XG29" s="2">
        <v>0.68714377999999998</v>
      </c>
      <c r="XH29" s="2">
        <v>0</v>
      </c>
      <c r="XI29" s="2">
        <v>6.7776149999999999E-3</v>
      </c>
      <c r="XJ29" s="2">
        <v>0</v>
      </c>
      <c r="XK29" s="2">
        <v>7.3026080000000004E-3</v>
      </c>
      <c r="XL29" s="2">
        <v>0.34332538699999998</v>
      </c>
      <c r="XM29" s="2">
        <v>0</v>
      </c>
      <c r="XN29" s="2">
        <v>5.7839399999999998E-4</v>
      </c>
      <c r="XO29" s="2">
        <v>1.0657892E-2</v>
      </c>
      <c r="XP29" s="2">
        <v>9.2425089999999994E-3</v>
      </c>
      <c r="XQ29" s="2">
        <v>0</v>
      </c>
      <c r="XR29" s="2">
        <v>9.4737659999999998E-3</v>
      </c>
      <c r="XS29" s="2">
        <v>5.8160570000000003E-3</v>
      </c>
      <c r="XT29" s="2">
        <v>7.6843679999999996E-3</v>
      </c>
      <c r="XU29" s="2">
        <v>4.8938138999999999E-2</v>
      </c>
      <c r="XV29" s="2">
        <v>8.7344500000000004E-4</v>
      </c>
      <c r="XW29" s="75">
        <v>4.4111842473372397E-6</v>
      </c>
      <c r="XX29" s="2">
        <v>0</v>
      </c>
      <c r="XY29" s="2">
        <v>3.0172191000000001E-2</v>
      </c>
      <c r="XZ29" s="2">
        <v>0</v>
      </c>
      <c r="YA29" s="2">
        <v>1.7151870999999999E-2</v>
      </c>
      <c r="YB29" s="2">
        <v>0</v>
      </c>
      <c r="YC29" s="2">
        <v>0</v>
      </c>
      <c r="YD29" s="2">
        <v>0</v>
      </c>
      <c r="YE29" s="2">
        <v>0</v>
      </c>
      <c r="YF29" s="2">
        <v>0</v>
      </c>
      <c r="YG29" s="2">
        <v>2.2308855999999998E-2</v>
      </c>
      <c r="YH29" s="2">
        <v>0</v>
      </c>
      <c r="YI29" s="2">
        <v>3.1484460000000001E-3</v>
      </c>
      <c r="YJ29" s="2">
        <v>0</v>
      </c>
      <c r="YK29" s="2">
        <v>0</v>
      </c>
      <c r="YL29" s="2">
        <v>0</v>
      </c>
      <c r="YM29" s="2">
        <v>0</v>
      </c>
      <c r="YN29" s="2">
        <v>0</v>
      </c>
      <c r="YO29" s="2">
        <v>0</v>
      </c>
      <c r="YP29" s="2">
        <v>2.1090219999999999E-3</v>
      </c>
      <c r="YQ29" s="2">
        <v>2.1332567E-2</v>
      </c>
      <c r="YR29" s="2">
        <v>0</v>
      </c>
      <c r="YS29" s="2">
        <v>5.9142699999999995E-4</v>
      </c>
      <c r="YT29" s="75">
        <v>1.8084349304396299E-5</v>
      </c>
      <c r="YU29" s="2">
        <v>2.8370602000000002E-2</v>
      </c>
      <c r="YV29" s="2">
        <v>1.7590172000000001E-2</v>
      </c>
      <c r="YW29" s="2">
        <v>4.7201179999999997E-3</v>
      </c>
      <c r="YX29" s="2">
        <v>8.3338300000000004E-4</v>
      </c>
      <c r="YY29" s="2">
        <v>2.3273410000000001E-3</v>
      </c>
      <c r="YZ29" s="2">
        <v>2.8990800000000001E-3</v>
      </c>
      <c r="ZA29" s="2">
        <v>4.0927678000000002E-2</v>
      </c>
      <c r="ZB29" s="2">
        <v>5.1302190000000001E-3</v>
      </c>
      <c r="ZC29" s="2">
        <v>9.0317001999999993E-2</v>
      </c>
      <c r="ZD29" s="2">
        <v>1.1959604E-2</v>
      </c>
      <c r="ZE29" s="2">
        <v>2.4639799999999999E-4</v>
      </c>
      <c r="ZF29" s="2">
        <v>0</v>
      </c>
      <c r="ZG29" s="2">
        <v>0</v>
      </c>
      <c r="ZH29" s="2">
        <v>0</v>
      </c>
      <c r="ZI29" s="2">
        <v>0</v>
      </c>
      <c r="ZJ29" s="2">
        <v>0</v>
      </c>
      <c r="ZK29" s="2">
        <v>0</v>
      </c>
      <c r="ZL29" s="2">
        <v>0</v>
      </c>
      <c r="ZM29" s="2">
        <v>5.6706599999999997E-4</v>
      </c>
      <c r="ZN29" s="2">
        <v>3.8104399999999998E-4</v>
      </c>
      <c r="ZO29" s="2">
        <v>9.0413595000000004</v>
      </c>
      <c r="ZP29" s="2">
        <v>0.13905978899999999</v>
      </c>
      <c r="ZQ29" s="2">
        <v>0</v>
      </c>
      <c r="ZR29" s="2">
        <v>0</v>
      </c>
      <c r="ZS29" s="2">
        <v>2.9106599999999998E-4</v>
      </c>
      <c r="ZT29" s="2">
        <v>0</v>
      </c>
      <c r="ZU29" s="2">
        <v>0</v>
      </c>
      <c r="ZV29" s="2">
        <v>0</v>
      </c>
      <c r="ZW29" s="2">
        <v>0</v>
      </c>
      <c r="ZX29" s="2">
        <v>1.5878506160000001</v>
      </c>
      <c r="ZY29" s="2">
        <v>0</v>
      </c>
      <c r="ZZ29" s="2">
        <v>2.4468074999999999E-2</v>
      </c>
      <c r="AAA29" s="2">
        <v>0</v>
      </c>
      <c r="AAB29" s="75">
        <v>1.0664624959560001E-5</v>
      </c>
      <c r="AAC29" s="2">
        <v>0.13192967</v>
      </c>
      <c r="AAD29" s="2">
        <v>1.407352E-3</v>
      </c>
      <c r="AAE29" s="2">
        <v>6.059292E-3</v>
      </c>
      <c r="AAF29" s="2">
        <v>0</v>
      </c>
      <c r="AAG29" s="2">
        <v>5.05467E-4</v>
      </c>
      <c r="AAH29" s="2">
        <v>0</v>
      </c>
      <c r="AAI29" s="2">
        <v>0.25670426000000002</v>
      </c>
      <c r="AAJ29" s="2">
        <v>0</v>
      </c>
      <c r="AAK29" s="2">
        <v>2.0219797000000001E-2</v>
      </c>
      <c r="AAL29" s="2">
        <v>0</v>
      </c>
      <c r="AAM29" s="75">
        <v>9.9005348575952507E-6</v>
      </c>
      <c r="AAN29" s="2">
        <v>5.3285154000000001E-2</v>
      </c>
      <c r="AAO29" s="2">
        <v>5.5771093000000001E-2</v>
      </c>
      <c r="AAP29" s="2">
        <v>0</v>
      </c>
      <c r="AAQ29" s="2">
        <v>7.1337734E-2</v>
      </c>
      <c r="AAR29" s="2">
        <v>1.2656257609999999</v>
      </c>
      <c r="AAS29" s="2">
        <v>0.32296871199999999</v>
      </c>
      <c r="AAT29" s="2">
        <v>1.8076058230000001</v>
      </c>
      <c r="AAU29" s="2">
        <v>1.8560947299999999</v>
      </c>
      <c r="AAV29" s="2">
        <v>1.2530196E-2</v>
      </c>
      <c r="AAW29" s="2">
        <v>0</v>
      </c>
      <c r="AAX29" s="2">
        <v>4.4122709999999997E-3</v>
      </c>
      <c r="AAY29" s="2">
        <v>1.7525562000000001E-2</v>
      </c>
      <c r="AAZ29" s="2">
        <v>0.13537016800000001</v>
      </c>
      <c r="ABA29" s="2">
        <v>4.0698519999999997E-3</v>
      </c>
      <c r="ABB29" s="2">
        <v>0.20000410099999999</v>
      </c>
      <c r="ABC29" s="2">
        <v>3.5906559999999998E-3</v>
      </c>
      <c r="ABD29" s="2">
        <v>0.26714283700000002</v>
      </c>
      <c r="ABE29" s="2">
        <v>2.3723087E-2</v>
      </c>
      <c r="ABF29" s="2">
        <v>0</v>
      </c>
      <c r="ABG29" s="2">
        <v>0</v>
      </c>
      <c r="ABH29" s="2">
        <v>0</v>
      </c>
      <c r="ABI29" s="2">
        <v>0</v>
      </c>
      <c r="ABJ29" s="2">
        <v>0</v>
      </c>
      <c r="ABK29" s="2">
        <v>0</v>
      </c>
      <c r="ABL29" s="2">
        <v>0</v>
      </c>
      <c r="ABM29" s="2">
        <v>0</v>
      </c>
      <c r="ABN29" s="2">
        <v>0</v>
      </c>
      <c r="ABO29" s="2">
        <v>0</v>
      </c>
      <c r="ABP29" s="2">
        <v>8.0888694999999997E-2</v>
      </c>
      <c r="ABQ29" s="2">
        <v>0.17975265400000001</v>
      </c>
      <c r="ABR29" s="2">
        <v>8.0888694999999997E-2</v>
      </c>
      <c r="ABS29" s="2">
        <v>5.6172699999999997E-3</v>
      </c>
      <c r="ABT29" s="2">
        <v>3.8112920000000002E-2</v>
      </c>
      <c r="ABU29" s="2">
        <v>9.3414020000000004E-3</v>
      </c>
      <c r="ABV29" s="2">
        <v>0.49555154099999998</v>
      </c>
      <c r="ABW29" s="2">
        <v>0.49555154099999998</v>
      </c>
      <c r="ABX29" s="2">
        <v>0.50776026399999996</v>
      </c>
      <c r="ABY29" s="2">
        <v>0.50776026399999996</v>
      </c>
      <c r="ABZ29" s="2">
        <v>9.2293059999999996E-3</v>
      </c>
      <c r="ACA29" s="2">
        <v>7.76179E-4</v>
      </c>
      <c r="ACB29" s="2">
        <v>4.26537E-4</v>
      </c>
      <c r="ACC29" s="2">
        <v>5.7663799999999998E-4</v>
      </c>
      <c r="ACD29" s="2">
        <v>0</v>
      </c>
      <c r="ACE29" s="2">
        <v>0</v>
      </c>
      <c r="ACF29" s="2">
        <v>0</v>
      </c>
      <c r="ACG29" s="2">
        <v>0</v>
      </c>
      <c r="ACH29" s="2">
        <v>2.77578E-4</v>
      </c>
      <c r="ACI29" s="2">
        <v>0</v>
      </c>
      <c r="ACJ29" s="2">
        <v>0</v>
      </c>
      <c r="ACK29" s="75">
        <v>2.3398398623082898E-5</v>
      </c>
      <c r="ACL29" s="2">
        <v>0</v>
      </c>
      <c r="ACM29" s="2">
        <v>0</v>
      </c>
      <c r="ACN29" s="2">
        <v>0</v>
      </c>
      <c r="ACO29" s="2">
        <v>0</v>
      </c>
      <c r="ACP29" s="2">
        <v>0</v>
      </c>
      <c r="ACQ29" s="2">
        <v>6.8874870389999998</v>
      </c>
      <c r="ACR29" s="2">
        <v>0</v>
      </c>
      <c r="ACS29" s="2">
        <v>41.858407659999997</v>
      </c>
      <c r="ACT29" s="2">
        <v>9.6041806110000003</v>
      </c>
      <c r="ACU29" s="2">
        <v>-136.35893194306999</v>
      </c>
      <c r="ACV29" s="2">
        <v>48.77195116</v>
      </c>
      <c r="ACW29" s="2">
        <v>31.299261510000001</v>
      </c>
      <c r="ACX29" s="2">
        <v>96.742532569999995</v>
      </c>
      <c r="ACY29" s="2">
        <v>3.0861745260000002</v>
      </c>
      <c r="ACZ29" s="2">
        <v>25.453363570200001</v>
      </c>
      <c r="ADA29" s="2">
        <v>41.525925909999998</v>
      </c>
      <c r="ADB29" s="2">
        <v>8.336050127</v>
      </c>
      <c r="ADC29" s="2">
        <v>28.32169713</v>
      </c>
      <c r="ADD29" s="2">
        <v>6.7383746264272002</v>
      </c>
      <c r="ADE29" s="2">
        <v>16.10763399</v>
      </c>
      <c r="ADF29" s="2">
        <v>0</v>
      </c>
      <c r="ADG29" s="2">
        <v>19.81323506</v>
      </c>
      <c r="ADH29" s="2">
        <v>9.7059776539999998</v>
      </c>
      <c r="ADI29" s="2">
        <v>0</v>
      </c>
      <c r="ADJ29" s="2">
        <v>0</v>
      </c>
      <c r="ADK29" s="2">
        <v>0</v>
      </c>
      <c r="ADL29" s="2">
        <v>0</v>
      </c>
      <c r="ADM29" s="2">
        <v>4.302346859</v>
      </c>
      <c r="ADN29" s="2">
        <v>2.8834305900000001</v>
      </c>
      <c r="ADO29" s="2">
        <v>3.454563958</v>
      </c>
      <c r="ADP29" s="2">
        <v>1.6466206189999999</v>
      </c>
      <c r="ADQ29" s="2">
        <v>0.38150432899999998</v>
      </c>
      <c r="ADR29" s="2">
        <v>0.47522530299999999</v>
      </c>
      <c r="ADS29" s="2">
        <v>26.853221120000001</v>
      </c>
      <c r="ADT29" s="2">
        <v>7.6019467660000002</v>
      </c>
      <c r="ADU29" s="2">
        <v>43.870357439999999</v>
      </c>
      <c r="ADV29" s="2">
        <v>4.8543933939999997</v>
      </c>
      <c r="ADW29" s="2">
        <v>0.56722540600000004</v>
      </c>
      <c r="ADX29" s="2">
        <v>0</v>
      </c>
      <c r="ADY29" s="2">
        <v>0</v>
      </c>
      <c r="ADZ29" s="2">
        <v>0</v>
      </c>
      <c r="AEA29" s="2">
        <v>0</v>
      </c>
      <c r="AEB29" s="2">
        <v>0</v>
      </c>
      <c r="AEC29" s="2">
        <v>0</v>
      </c>
      <c r="AED29" s="2">
        <v>0</v>
      </c>
      <c r="AEE29" s="2">
        <v>1.042244215</v>
      </c>
      <c r="AEF29" s="2">
        <v>0.68464850600000005</v>
      </c>
      <c r="AEG29" s="2">
        <v>98.617728512483794</v>
      </c>
      <c r="AEH29" s="2">
        <v>374.45290080099699</v>
      </c>
      <c r="AEI29" s="2">
        <v>0</v>
      </c>
      <c r="AEJ29" s="2">
        <v>253.59723152141299</v>
      </c>
      <c r="AEK29" s="2">
        <v>628.05013232241004</v>
      </c>
      <c r="AEL29" s="2">
        <v>0</v>
      </c>
      <c r="AEM29" s="2">
        <v>0.45606190899999999</v>
      </c>
      <c r="AEN29" s="2">
        <v>0.47752704400000001</v>
      </c>
      <c r="AEO29" s="2">
        <v>0</v>
      </c>
      <c r="AEP29" s="2">
        <v>0.29635062099999998</v>
      </c>
      <c r="AEQ29" s="2">
        <v>9.5168645759999997</v>
      </c>
      <c r="AER29" s="2">
        <v>0.13020124799999999</v>
      </c>
      <c r="AES29" s="2">
        <v>0.33239711999999999</v>
      </c>
      <c r="AET29" s="2">
        <v>11.209402519999999</v>
      </c>
      <c r="AEU29" s="2">
        <v>0</v>
      </c>
      <c r="AEV29" s="2">
        <v>64.946380199999993</v>
      </c>
      <c r="AEW29" s="2">
        <v>46.178081442279598</v>
      </c>
      <c r="AEX29" s="2">
        <v>23.380499489999998</v>
      </c>
      <c r="AEY29" s="2">
        <v>5.0740738690000002</v>
      </c>
      <c r="AEZ29" s="2">
        <v>6.1097839660000002</v>
      </c>
      <c r="AFA29" s="2">
        <v>7.6107234339999996</v>
      </c>
      <c r="AFB29" s="2">
        <v>166.69467370000001</v>
      </c>
      <c r="AFC29" s="2">
        <v>56.65984323</v>
      </c>
      <c r="AFD29" s="2">
        <v>271.12768731180898</v>
      </c>
      <c r="AFE29" s="2">
        <v>31.408414069999999</v>
      </c>
      <c r="AFF29" s="2">
        <v>1.692209496</v>
      </c>
      <c r="AFG29" s="2">
        <v>0</v>
      </c>
      <c r="AFH29" s="2">
        <v>0</v>
      </c>
      <c r="AFI29" s="2">
        <v>0</v>
      </c>
      <c r="AFJ29" s="2">
        <v>0</v>
      </c>
      <c r="AFK29" s="2">
        <v>0</v>
      </c>
      <c r="AFL29" s="2">
        <v>0</v>
      </c>
      <c r="AFM29" s="2">
        <v>0</v>
      </c>
      <c r="AFN29" s="2">
        <v>3.8678266664429</v>
      </c>
      <c r="AFO29" s="2">
        <v>2.6695621109999998</v>
      </c>
      <c r="AFP29" s="2">
        <v>687.41975897856696</v>
      </c>
      <c r="AFQ29" s="2">
        <v>717.03544698480096</v>
      </c>
      <c r="AFR29" s="2">
        <v>0</v>
      </c>
      <c r="AFS29" s="2">
        <v>496.10243907612403</v>
      </c>
      <c r="AFT29" s="2">
        <v>1213.13788606093</v>
      </c>
      <c r="AFU29" s="2">
        <v>22.949076439999999</v>
      </c>
      <c r="AFV29" s="2">
        <v>0</v>
      </c>
      <c r="AFW29" s="2">
        <v>0</v>
      </c>
      <c r="AFX29" s="2">
        <v>22.949076439999999</v>
      </c>
      <c r="AFY29" s="2">
        <v>0</v>
      </c>
      <c r="AFZ29" s="2">
        <v>4.8124402970000002</v>
      </c>
      <c r="AGA29" s="2">
        <v>0.45606190899999999</v>
      </c>
      <c r="AGB29" s="2">
        <v>4.3563783880000004</v>
      </c>
      <c r="AGC29" s="2">
        <v>11.290696929999999</v>
      </c>
      <c r="AGD29" s="2">
        <v>0.40031720100000001</v>
      </c>
      <c r="AGE29" s="2">
        <v>2.5200479960000002</v>
      </c>
      <c r="AGF29" s="2">
        <v>0.47752704400000001</v>
      </c>
      <c r="AGG29" s="2">
        <v>6.77749047</v>
      </c>
      <c r="AGH29" s="2">
        <v>0</v>
      </c>
      <c r="AGI29" s="2">
        <v>1.1149610320000001</v>
      </c>
      <c r="AGJ29" s="2">
        <v>3.5319000000000003E-4</v>
      </c>
      <c r="AGK29" s="2">
        <v>17.337811890000001</v>
      </c>
      <c r="AGL29" s="2">
        <v>17.337811890000001</v>
      </c>
      <c r="AGM29" s="2">
        <v>0</v>
      </c>
      <c r="AGN29" s="2">
        <v>0</v>
      </c>
      <c r="AGO29" s="2">
        <v>0</v>
      </c>
      <c r="AGP29" s="2">
        <v>0.81760523200000002</v>
      </c>
      <c r="AGQ29" s="2">
        <v>0.52125461100000003</v>
      </c>
      <c r="AGR29" s="2">
        <v>0.29635062099999998</v>
      </c>
      <c r="AGS29" s="2">
        <v>0</v>
      </c>
      <c r="AGT29" s="2">
        <v>0</v>
      </c>
      <c r="AGU29" s="2">
        <v>138.33141327681801</v>
      </c>
      <c r="AGV29" s="2">
        <v>3.4328692410000001</v>
      </c>
      <c r="AGW29" s="2">
        <v>34.893194119999997</v>
      </c>
      <c r="AGX29" s="2">
        <v>9.5168645759999997</v>
      </c>
      <c r="AGY29" s="2">
        <v>81.389250950000005</v>
      </c>
      <c r="AGZ29" s="2">
        <v>0</v>
      </c>
      <c r="AHA29" s="2">
        <v>9.0976161760000007</v>
      </c>
      <c r="AHB29" s="2">
        <v>1.618219E-3</v>
      </c>
      <c r="AHC29" s="2">
        <v>2.4246419490000002</v>
      </c>
      <c r="AHD29" s="2">
        <v>6.5751635000000003E-2</v>
      </c>
      <c r="AHE29" s="2">
        <v>0.61647140199999995</v>
      </c>
      <c r="AHF29" s="2">
        <v>0.13020124799999999</v>
      </c>
      <c r="AHG29" s="2">
        <v>1.437935017</v>
      </c>
      <c r="AHH29" s="2">
        <v>0</v>
      </c>
      <c r="AHI29" s="2">
        <v>0.17425165200000001</v>
      </c>
      <c r="AHJ29" s="75">
        <v>3.0994630321684098E-5</v>
      </c>
      <c r="AHK29" s="2">
        <v>163.52431089999999</v>
      </c>
      <c r="AHL29" s="2">
        <v>4.6839867770000003</v>
      </c>
      <c r="AHM29" s="2">
        <v>59.495680659999998</v>
      </c>
      <c r="AHN29" s="2">
        <v>0.33239711999999999</v>
      </c>
      <c r="AHO29" s="2">
        <v>99.012246360000006</v>
      </c>
      <c r="AHP29" s="2">
        <v>0</v>
      </c>
      <c r="AHQ29" s="2">
        <v>0</v>
      </c>
      <c r="AHR29" s="2">
        <v>404.936873715084</v>
      </c>
      <c r="AHS29" s="2">
        <v>43.448876769999998</v>
      </c>
      <c r="AHT29" s="2">
        <v>43.448876769999998</v>
      </c>
      <c r="AHU29" s="2">
        <v>0</v>
      </c>
      <c r="AHV29" s="2">
        <v>0</v>
      </c>
      <c r="AHW29" s="2">
        <v>0</v>
      </c>
      <c r="AHX29" s="2">
        <v>0</v>
      </c>
      <c r="AHY29" s="2">
        <v>0</v>
      </c>
      <c r="AHZ29" s="2">
        <v>0</v>
      </c>
      <c r="AIA29" s="2">
        <v>0</v>
      </c>
      <c r="AIB29" s="2">
        <v>0</v>
      </c>
      <c r="AIC29" s="2">
        <v>0</v>
      </c>
      <c r="AID29" s="2">
        <v>0</v>
      </c>
      <c r="AIE29" s="2">
        <v>0</v>
      </c>
      <c r="AIF29" s="2">
        <v>0</v>
      </c>
      <c r="AIG29" s="2">
        <v>0</v>
      </c>
      <c r="AIH29" s="2">
        <v>0</v>
      </c>
      <c r="AII29" s="2">
        <v>0</v>
      </c>
      <c r="AIJ29" s="2">
        <v>0</v>
      </c>
      <c r="AIK29" s="2">
        <v>0</v>
      </c>
      <c r="AIL29" s="2">
        <v>0</v>
      </c>
      <c r="AIM29" s="2">
        <v>0</v>
      </c>
      <c r="AIN29" s="2">
        <v>0</v>
      </c>
      <c r="AIO29" s="2">
        <v>0</v>
      </c>
      <c r="AIP29" s="2">
        <v>0</v>
      </c>
      <c r="AIQ29" s="2">
        <v>0</v>
      </c>
      <c r="AIR29" s="2">
        <v>0</v>
      </c>
      <c r="AIS29" s="2">
        <v>0</v>
      </c>
      <c r="AIT29" s="2">
        <v>0</v>
      </c>
      <c r="AIU29" s="2">
        <v>0</v>
      </c>
      <c r="AIV29" s="2">
        <v>0</v>
      </c>
      <c r="AIW29" s="2">
        <v>0.48233385200000001</v>
      </c>
      <c r="AIX29" s="2">
        <v>0</v>
      </c>
      <c r="AIY29" s="2">
        <v>164.212839</v>
      </c>
      <c r="AIZ29" s="2">
        <v>0</v>
      </c>
      <c r="AJA29" s="2">
        <v>1627.9431320137701</v>
      </c>
      <c r="AJB29" s="2">
        <v>116.3685663</v>
      </c>
      <c r="AJC29" s="2">
        <v>121.5820593</v>
      </c>
      <c r="AJD29" s="2">
        <v>0</v>
      </c>
      <c r="AJE29" s="2">
        <v>6.8452097820000004</v>
      </c>
      <c r="AJF29" s="2">
        <v>0</v>
      </c>
      <c r="AJG29" s="2">
        <v>0</v>
      </c>
      <c r="AJH29" s="2">
        <v>0.21119998600000001</v>
      </c>
      <c r="AJI29" s="2">
        <v>0</v>
      </c>
      <c r="AJJ29" s="2">
        <v>464.39818955840002</v>
      </c>
      <c r="AJK29" s="2">
        <v>0</v>
      </c>
      <c r="AJL29" s="2">
        <v>0</v>
      </c>
      <c r="AJM29" s="2">
        <v>88.823285240000004</v>
      </c>
      <c r="AJN29" s="2">
        <v>0</v>
      </c>
      <c r="AJO29" s="2">
        <v>14.602106539999999</v>
      </c>
      <c r="AJP29" s="2">
        <v>2.7348122620000002</v>
      </c>
      <c r="AJQ29" s="2">
        <v>723.18451881255203</v>
      </c>
      <c r="AJR29" s="2">
        <v>0.64004834499999996</v>
      </c>
      <c r="AJS29" s="2">
        <v>0</v>
      </c>
      <c r="AJT29" s="2">
        <v>0</v>
      </c>
      <c r="AJU29" s="2">
        <v>88.54094139</v>
      </c>
      <c r="AJV29" s="2">
        <v>95.429339490000004</v>
      </c>
      <c r="AJW29" s="2">
        <v>10.603259939999999</v>
      </c>
      <c r="AJX29" s="2">
        <v>0</v>
      </c>
      <c r="AJY29" s="2">
        <v>28.946089629999999</v>
      </c>
      <c r="AJZ29" s="2">
        <v>98.617728512483794</v>
      </c>
      <c r="AKA29" s="2">
        <v>19.680644940000001</v>
      </c>
      <c r="AKB29" s="2">
        <v>22.459095049999998</v>
      </c>
      <c r="AKC29" s="2">
        <v>0</v>
      </c>
      <c r="AKD29" s="2">
        <v>0</v>
      </c>
      <c r="AKE29" s="2">
        <v>0</v>
      </c>
      <c r="AKF29" s="2">
        <v>0</v>
      </c>
      <c r="AKG29" s="2">
        <v>217.770357071234</v>
      </c>
      <c r="AKH29" s="2">
        <v>0</v>
      </c>
      <c r="AKI29" s="2">
        <v>0</v>
      </c>
      <c r="AKJ29" s="2">
        <v>104.8091103</v>
      </c>
      <c r="AKK29" s="2">
        <v>0</v>
      </c>
      <c r="AKL29" s="2">
        <v>0.56319268700000003</v>
      </c>
      <c r="AKM29" s="2">
        <v>0</v>
      </c>
      <c r="AKN29" s="2">
        <v>0</v>
      </c>
      <c r="AKO29" s="2">
        <v>0</v>
      </c>
      <c r="AKP29" s="2">
        <v>0</v>
      </c>
      <c r="AKQ29" s="2">
        <v>0</v>
      </c>
      <c r="AKR29" s="2">
        <v>83.848061529999995</v>
      </c>
      <c r="AKS29" s="2">
        <v>13.399885510000001</v>
      </c>
      <c r="AKT29" s="2">
        <v>0</v>
      </c>
      <c r="AKU29" s="2">
        <v>0</v>
      </c>
      <c r="AKV29" s="2">
        <v>119.3311527</v>
      </c>
      <c r="AKW29" s="2">
        <v>628.05013232241004</v>
      </c>
      <c r="AKX29" s="2">
        <v>0</v>
      </c>
      <c r="AKY29" s="2">
        <v>14.916394090000001</v>
      </c>
      <c r="AKZ29" s="2">
        <v>0</v>
      </c>
      <c r="ALA29" s="2">
        <v>14.391305969999999</v>
      </c>
      <c r="ALB29" s="2">
        <v>0</v>
      </c>
      <c r="ALC29" s="2">
        <v>14.916394090000001</v>
      </c>
      <c r="ALD29" s="2">
        <v>324.28455980000001</v>
      </c>
      <c r="ALE29" s="2">
        <v>0</v>
      </c>
      <c r="ALF29" s="2">
        <v>0</v>
      </c>
      <c r="ALG29" s="2">
        <v>0</v>
      </c>
      <c r="ALH29" s="2">
        <v>0</v>
      </c>
      <c r="ALI29" s="2">
        <v>0</v>
      </c>
      <c r="ALJ29" s="2">
        <v>0</v>
      </c>
      <c r="ALK29" s="2">
        <v>0</v>
      </c>
      <c r="ALL29" s="2">
        <v>0</v>
      </c>
      <c r="ALM29" s="2">
        <v>0</v>
      </c>
      <c r="ALN29" s="2">
        <v>8.5829248529999997</v>
      </c>
      <c r="ALO29" s="2">
        <v>0</v>
      </c>
    </row>
    <row r="30" spans="1:1003" ht="15.75" customHeight="1" x14ac:dyDescent="0.15">
      <c r="A30" s="2">
        <v>56056</v>
      </c>
      <c r="B30" s="2">
        <v>3021</v>
      </c>
      <c r="C30" s="2" t="s">
        <v>70</v>
      </c>
      <c r="D30" s="2" t="s">
        <v>69</v>
      </c>
      <c r="E30" s="2" t="s">
        <v>1261</v>
      </c>
      <c r="F30" s="2">
        <v>15</v>
      </c>
      <c r="G30" s="2">
        <v>540364.79648582102</v>
      </c>
      <c r="H30" s="2">
        <v>737199.04992831603</v>
      </c>
      <c r="I30" s="2">
        <v>41660.673351077203</v>
      </c>
      <c r="J30" s="2">
        <v>363523.93966332002</v>
      </c>
      <c r="K30" s="2">
        <v>1441.1767802655399</v>
      </c>
      <c r="L30" s="2">
        <v>4070.76608878149</v>
      </c>
      <c r="M30" s="2">
        <v>133234.97885852799</v>
      </c>
      <c r="N30" s="2">
        <v>45838.015192063198</v>
      </c>
      <c r="O30" s="2">
        <v>238398.834710981</v>
      </c>
      <c r="P30" s="2">
        <v>343253.15596793802</v>
      </c>
      <c r="Q30" s="2">
        <v>65436.4343423674</v>
      </c>
      <c r="R30" s="2">
        <v>394393.89842472703</v>
      </c>
      <c r="S30" s="2">
        <v>111749.17568235801</v>
      </c>
      <c r="T30" s="2">
        <v>51678.999205654</v>
      </c>
      <c r="U30" s="2">
        <v>2968885.8962708898</v>
      </c>
      <c r="V30" s="2">
        <v>884.37774668724398</v>
      </c>
      <c r="W30" s="2">
        <v>1140.20462686778</v>
      </c>
      <c r="X30" s="2">
        <v>0</v>
      </c>
      <c r="Y30" s="2">
        <v>8179.4379735234197</v>
      </c>
      <c r="Z30" s="2">
        <v>9919.1184040836306</v>
      </c>
      <c r="AA30" s="2">
        <v>11599.212426493399</v>
      </c>
      <c r="AB30" s="2">
        <v>9364.5146883353791</v>
      </c>
      <c r="AC30" s="2">
        <v>1003.0029512052</v>
      </c>
      <c r="AD30" s="2">
        <v>7015.0009814627801</v>
      </c>
      <c r="AE30" s="2">
        <v>2574.12940699519</v>
      </c>
      <c r="AF30" s="2">
        <v>23497.7283690523</v>
      </c>
      <c r="AG30" s="2">
        <v>2109.03567536635</v>
      </c>
      <c r="AH30" s="2">
        <v>1214844.8638234499</v>
      </c>
      <c r="AI30" s="2">
        <v>979.72453989131702</v>
      </c>
      <c r="AJ30" s="2">
        <v>0</v>
      </c>
      <c r="AK30" s="2">
        <v>5726.75131444201</v>
      </c>
      <c r="AL30" s="2">
        <v>3711.4902283250799</v>
      </c>
      <c r="AM30" s="2">
        <v>5040.3680324232</v>
      </c>
      <c r="AN30" s="2">
        <v>1151.93694904115</v>
      </c>
      <c r="AO30" s="2">
        <v>0</v>
      </c>
      <c r="AP30" s="2">
        <v>2571.6031382608398</v>
      </c>
      <c r="AQ30" s="2">
        <v>2206.8184913023501</v>
      </c>
      <c r="AR30" s="2">
        <v>28572.419725052601</v>
      </c>
      <c r="AS30" s="2">
        <v>841.80888320075201</v>
      </c>
      <c r="AT30" s="2">
        <v>7840.9892829052096</v>
      </c>
      <c r="AU30" s="2">
        <v>241875.77249902199</v>
      </c>
      <c r="AV30" s="2">
        <v>0</v>
      </c>
      <c r="AW30" s="2">
        <v>3070.78532547744</v>
      </c>
      <c r="AX30" s="2">
        <v>1716.2274481967299</v>
      </c>
      <c r="AY30" s="2">
        <v>1384.62697912356</v>
      </c>
      <c r="AZ30" s="2">
        <v>410.01167268445499</v>
      </c>
      <c r="BA30" s="2">
        <v>0</v>
      </c>
      <c r="BB30" s="2">
        <v>374.22769066509102</v>
      </c>
      <c r="BC30" s="2">
        <v>12933.742442799399</v>
      </c>
      <c r="BD30" s="2">
        <v>88341.942629425597</v>
      </c>
      <c r="BE30" s="2">
        <v>15073.0778568931</v>
      </c>
      <c r="BF30" s="2">
        <v>1796.12136910851</v>
      </c>
      <c r="BG30" s="2">
        <v>2287.01984386104</v>
      </c>
      <c r="BH30" s="2">
        <v>58318571.747527502</v>
      </c>
      <c r="BI30" s="2">
        <v>13859.800127505499</v>
      </c>
      <c r="BJ30" s="2">
        <v>14379.8170579079</v>
      </c>
      <c r="BK30" s="2">
        <v>23637.208418410999</v>
      </c>
      <c r="BL30" s="2">
        <v>865.863225425314</v>
      </c>
      <c r="BM30" s="2">
        <v>0</v>
      </c>
      <c r="BN30" s="2">
        <v>12157.0362245671</v>
      </c>
      <c r="BO30" s="2">
        <v>4285.9985057461099</v>
      </c>
      <c r="BP30" s="2">
        <v>151210.522224146</v>
      </c>
      <c r="BQ30" s="2">
        <v>9181.74930740942</v>
      </c>
      <c r="BR30" s="2">
        <v>1788.83631789935</v>
      </c>
      <c r="BS30" s="2">
        <v>1590.62813484049</v>
      </c>
      <c r="BT30" s="2">
        <v>0</v>
      </c>
      <c r="BU30" s="2">
        <v>14411530.6124538</v>
      </c>
      <c r="BV30" s="2">
        <v>20828.629328659401</v>
      </c>
      <c r="BW30" s="2">
        <v>73487.9765258525</v>
      </c>
      <c r="BX30" s="2">
        <v>20277.238938627201</v>
      </c>
      <c r="BY30" s="2">
        <v>883.52247736408697</v>
      </c>
      <c r="BZ30" s="2">
        <v>19286.516932135499</v>
      </c>
      <c r="CA30" s="2">
        <v>3885.4242613576698</v>
      </c>
      <c r="CB30" s="2">
        <v>310284.25359265902</v>
      </c>
      <c r="CC30" s="2">
        <v>15166.379643463</v>
      </c>
      <c r="CD30" s="2">
        <v>1824.75150929851</v>
      </c>
      <c r="CE30" s="2">
        <v>1724.29720696715</v>
      </c>
      <c r="CF30" s="2">
        <v>0</v>
      </c>
      <c r="CG30" s="2">
        <v>35276.475337973701</v>
      </c>
      <c r="CH30" s="2">
        <v>22318547.158517499</v>
      </c>
      <c r="CI30" s="2">
        <v>161933.89721755899</v>
      </c>
      <c r="CJ30" s="2">
        <v>42784.398594912702</v>
      </c>
      <c r="CK30" s="2">
        <v>2634.1990192111498</v>
      </c>
      <c r="CL30" s="2">
        <v>44693.775899636799</v>
      </c>
      <c r="CM30" s="2">
        <v>4246.0791636367503</v>
      </c>
      <c r="CN30" s="2">
        <v>398608.83454126399</v>
      </c>
      <c r="CO30" s="2">
        <v>13451.1799787572</v>
      </c>
      <c r="CP30" s="2">
        <v>1644.6152350720599</v>
      </c>
      <c r="CQ30" s="2">
        <v>1427.57416242251</v>
      </c>
      <c r="CR30" s="2">
        <v>0</v>
      </c>
      <c r="CS30" s="2">
        <v>27804.753872915298</v>
      </c>
      <c r="CT30" s="2">
        <v>157770.45167319701</v>
      </c>
      <c r="CU30" s="2">
        <v>14330085.124639099</v>
      </c>
      <c r="CV30" s="2">
        <v>37710.939052350797</v>
      </c>
      <c r="CW30" s="2">
        <v>2811.59528158586</v>
      </c>
      <c r="CX30" s="2">
        <v>152441.349609047</v>
      </c>
      <c r="CY30" s="2">
        <v>3546.3756759164098</v>
      </c>
      <c r="CZ30" s="2">
        <v>144149.77959501301</v>
      </c>
      <c r="DA30" s="2">
        <v>6735.5622620252498</v>
      </c>
      <c r="DB30" s="2">
        <v>388.481116533293</v>
      </c>
      <c r="DC30" s="2">
        <v>1115.64700760818</v>
      </c>
      <c r="DD30" s="2">
        <v>0</v>
      </c>
      <c r="DE30" s="2">
        <v>9476.2006430416805</v>
      </c>
      <c r="DF30" s="2">
        <v>81788.033784749496</v>
      </c>
      <c r="DG30" s="2">
        <v>15402.676672093299</v>
      </c>
      <c r="DH30" s="2">
        <v>3541836.72457672</v>
      </c>
      <c r="DI30" s="2">
        <v>1993.6440326299</v>
      </c>
      <c r="DJ30" s="2">
        <v>24742.738240497401</v>
      </c>
      <c r="DK30" s="2">
        <v>2506.7958358343999</v>
      </c>
      <c r="DL30" s="2">
        <v>3978.7941190886199</v>
      </c>
      <c r="DM30" s="2">
        <v>0</v>
      </c>
      <c r="DN30" s="2">
        <v>0</v>
      </c>
      <c r="DO30" s="2">
        <v>213.24076884066901</v>
      </c>
      <c r="DP30" s="2">
        <v>0</v>
      </c>
      <c r="DQ30" s="2">
        <v>0</v>
      </c>
      <c r="DR30" s="2">
        <v>0</v>
      </c>
      <c r="DS30" s="2">
        <v>0</v>
      </c>
      <c r="DT30" s="2">
        <v>1413.2199804095801</v>
      </c>
      <c r="DU30" s="2">
        <v>552449.09466592595</v>
      </c>
      <c r="DV30" s="2">
        <v>1261.6010099566899</v>
      </c>
      <c r="DW30" s="2">
        <v>1090.7323598816799</v>
      </c>
      <c r="DX30" s="2">
        <v>221010.718609793</v>
      </c>
      <c r="DY30" s="2">
        <v>11469.378921633401</v>
      </c>
      <c r="DZ30" s="2">
        <v>1214.7618242052399</v>
      </c>
      <c r="EA30" s="2">
        <v>1437.22471232064</v>
      </c>
      <c r="EB30" s="2">
        <v>0</v>
      </c>
      <c r="EC30" s="2">
        <v>22239.5110482606</v>
      </c>
      <c r="ED30" s="2">
        <v>100190.208310113</v>
      </c>
      <c r="EE30" s="2">
        <v>54202.844366899</v>
      </c>
      <c r="EF30" s="2">
        <v>23970.190360569199</v>
      </c>
      <c r="EG30" s="2">
        <v>2806.3943303821902</v>
      </c>
      <c r="EH30" s="2">
        <v>8813816.1873789802</v>
      </c>
      <c r="EI30" s="2">
        <v>3480.2047354093902</v>
      </c>
      <c r="EJ30" s="2">
        <v>40490.235868582902</v>
      </c>
      <c r="EK30" s="2">
        <v>1307.93670739851</v>
      </c>
      <c r="EL30" s="2">
        <v>10927.1823468974</v>
      </c>
      <c r="EM30" s="2">
        <v>17199.843439077002</v>
      </c>
      <c r="EN30" s="2">
        <v>0</v>
      </c>
      <c r="EO30" s="2">
        <v>4892.0340146388999</v>
      </c>
      <c r="EP30" s="2">
        <v>2745.8070974155698</v>
      </c>
      <c r="EQ30" s="2">
        <v>2216.70088625265</v>
      </c>
      <c r="ER30" s="2">
        <v>626.19998000715896</v>
      </c>
      <c r="ES30" s="2">
        <v>0</v>
      </c>
      <c r="ET30" s="2">
        <v>574.53139689572697</v>
      </c>
      <c r="EU30" s="2">
        <v>347732.58916739502</v>
      </c>
      <c r="EV30" s="2">
        <v>75336.109236146993</v>
      </c>
      <c r="EW30" s="2">
        <v>28310.116748606801</v>
      </c>
      <c r="EX30" s="2">
        <v>29115.404442696799</v>
      </c>
      <c r="EY30" s="2">
        <v>0</v>
      </c>
      <c r="EZ30" s="2">
        <v>130525.749657778</v>
      </c>
      <c r="FA30" s="2">
        <v>393049.783332647</v>
      </c>
      <c r="FB30" s="2">
        <v>348905.51152510801</v>
      </c>
      <c r="FC30" s="2">
        <v>138574.51344236301</v>
      </c>
      <c r="FD30" s="2">
        <v>12132.358092378399</v>
      </c>
      <c r="FE30" s="2">
        <v>265118.38112312497</v>
      </c>
      <c r="FF30" s="2">
        <v>40756.300878879403</v>
      </c>
      <c r="FG30" s="2">
        <v>3020564.8954765401</v>
      </c>
      <c r="FH30" s="2">
        <v>1238342.5921925099</v>
      </c>
      <c r="FI30" s="2">
        <v>270448.19222407503</v>
      </c>
      <c r="FJ30" s="2">
        <v>58406913.690156899</v>
      </c>
      <c r="FK30" s="2">
        <v>14562741.1346779</v>
      </c>
      <c r="FL30" s="2">
        <v>22628831.412110198</v>
      </c>
      <c r="FM30" s="2">
        <v>1046994.33812418</v>
      </c>
      <c r="FN30" s="2">
        <v>14728693.959180299</v>
      </c>
      <c r="FO30" s="2">
        <v>3685986.50417173</v>
      </c>
      <c r="FP30" s="2">
        <v>556427.88878501498</v>
      </c>
      <c r="FQ30" s="2">
        <v>9034826.9059887696</v>
      </c>
      <c r="FR30" s="2">
        <v>388222.82503597799</v>
      </c>
      <c r="FS30" s="2">
        <v>2618306.9745511301</v>
      </c>
      <c r="FT30" s="2">
        <v>1752856.31955269</v>
      </c>
      <c r="FU30" s="2">
        <v>570082.58576179505</v>
      </c>
      <c r="FV30" s="2">
        <v>161237593762.61401</v>
      </c>
      <c r="FW30" s="2">
        <v>18451096172.166901</v>
      </c>
      <c r="FX30" s="2">
        <v>886073.10780518001</v>
      </c>
      <c r="FY30" s="2">
        <v>2404940.16522235</v>
      </c>
      <c r="FZ30" s="2">
        <v>112444.782614916</v>
      </c>
      <c r="GA30" s="2">
        <v>5979257.5256878203</v>
      </c>
      <c r="GB30" s="2">
        <v>4063.8749212723901</v>
      </c>
      <c r="GC30" s="2">
        <v>13668.751428093299</v>
      </c>
      <c r="GD30" s="2">
        <v>588337.14269590203</v>
      </c>
      <c r="GE30" s="2">
        <v>661485.43155545904</v>
      </c>
      <c r="GF30" s="2">
        <v>502815.297332238</v>
      </c>
      <c r="GG30" s="2">
        <v>3523274.4181071501</v>
      </c>
      <c r="GH30" s="2">
        <v>10593831.3519664</v>
      </c>
      <c r="GI30" s="2">
        <v>5503321.2280353997</v>
      </c>
      <c r="GJ30" s="2">
        <v>2805202.5513494899</v>
      </c>
      <c r="GK30" s="2">
        <v>0</v>
      </c>
      <c r="GL30" s="2">
        <v>6121392.3412110005</v>
      </c>
      <c r="GM30" s="2">
        <v>6786338.6216878695</v>
      </c>
      <c r="GN30" s="2">
        <v>74016.626974807601</v>
      </c>
      <c r="GO30" s="2">
        <v>2247141.5706406301</v>
      </c>
      <c r="GP30" s="2">
        <v>917595.59753116604</v>
      </c>
      <c r="GQ30" s="2">
        <v>882083.24430491705</v>
      </c>
      <c r="GR30" s="2">
        <v>4130717.72552924</v>
      </c>
      <c r="GS30" s="2">
        <v>15169833.997957099</v>
      </c>
      <c r="GT30" s="2">
        <v>235.63246600316401</v>
      </c>
      <c r="GU30" s="2">
        <v>24.387443822248901</v>
      </c>
      <c r="GV30" s="2">
        <v>113.037588794893</v>
      </c>
      <c r="GW30" s="2">
        <v>122.594877208271</v>
      </c>
      <c r="GX30" s="2">
        <v>72.644248164659402</v>
      </c>
      <c r="GY30" s="2">
        <v>0</v>
      </c>
      <c r="GZ30" s="2">
        <v>0</v>
      </c>
      <c r="HA30" s="2">
        <v>0</v>
      </c>
      <c r="HB30" s="2">
        <v>0</v>
      </c>
      <c r="HC30" s="2">
        <v>0.28502497090747297</v>
      </c>
      <c r="HD30" s="2">
        <v>0</v>
      </c>
      <c r="HE30" s="2">
        <v>0.10603427479486301</v>
      </c>
      <c r="HF30" s="2">
        <v>0.10603427479486301</v>
      </c>
      <c r="HG30" s="2">
        <v>0</v>
      </c>
      <c r="HH30" s="2">
        <v>0</v>
      </c>
      <c r="HI30" s="2">
        <v>0</v>
      </c>
      <c r="HJ30" s="2">
        <v>0</v>
      </c>
      <c r="HK30" s="2">
        <v>0</v>
      </c>
      <c r="HL30" s="2">
        <v>1.78565269174417E-2</v>
      </c>
      <c r="HM30" s="2">
        <v>1.78565269174417E-2</v>
      </c>
      <c r="HN30" s="2">
        <v>0</v>
      </c>
      <c r="HO30" s="2">
        <v>0</v>
      </c>
      <c r="HP30" s="2">
        <v>0</v>
      </c>
      <c r="HQ30" s="2">
        <v>0</v>
      </c>
      <c r="HR30" s="2">
        <v>0</v>
      </c>
      <c r="HS30" s="75">
        <v>3.9939231241926899E-9</v>
      </c>
      <c r="HT30" s="2">
        <v>1.2146928719853799E-2</v>
      </c>
      <c r="HU30" s="2">
        <v>0</v>
      </c>
      <c r="HV30" s="2">
        <v>0</v>
      </c>
      <c r="HW30" s="75">
        <v>2.3394404699958698E-5</v>
      </c>
      <c r="HX30" s="2">
        <v>0</v>
      </c>
      <c r="HY30" s="2">
        <v>0</v>
      </c>
      <c r="HZ30" s="2">
        <v>0</v>
      </c>
      <c r="IA30" s="2">
        <v>0</v>
      </c>
      <c r="IB30" s="2">
        <v>0</v>
      </c>
      <c r="IC30" s="2">
        <v>0</v>
      </c>
      <c r="ID30" s="2">
        <v>0</v>
      </c>
      <c r="IE30" s="2">
        <v>0</v>
      </c>
      <c r="IF30" s="2">
        <v>0</v>
      </c>
      <c r="IG30" s="2">
        <v>9.5902117961131003E-3</v>
      </c>
      <c r="IH30" s="2">
        <v>0</v>
      </c>
      <c r="II30" s="2">
        <v>6.7776145551647002E-3</v>
      </c>
      <c r="IJ30" s="2">
        <v>0</v>
      </c>
      <c r="IK30" s="2">
        <v>0</v>
      </c>
      <c r="IL30" s="2">
        <v>0</v>
      </c>
      <c r="IM30" s="2">
        <v>0</v>
      </c>
      <c r="IN30" s="2">
        <v>0</v>
      </c>
      <c r="IO30" s="2">
        <v>0</v>
      </c>
      <c r="IP30" s="2">
        <v>0</v>
      </c>
      <c r="IQ30" s="2">
        <v>1.50814864535108</v>
      </c>
      <c r="IR30" s="2">
        <v>2.8786262294262802E-2</v>
      </c>
      <c r="IS30" s="2">
        <v>0</v>
      </c>
      <c r="IT30" s="2">
        <v>2.1506189350030001E-4</v>
      </c>
      <c r="IU30" s="2">
        <v>5.6831439492064997E-3</v>
      </c>
      <c r="IV30" s="2">
        <v>4.6544577789311E-3</v>
      </c>
      <c r="IW30" s="2">
        <v>0</v>
      </c>
      <c r="IX30" s="2">
        <v>1.50916304302324E-2</v>
      </c>
      <c r="IY30" s="2">
        <v>9.0224914443380998E-3</v>
      </c>
      <c r="IZ30" s="2">
        <v>1.20806576490866E-2</v>
      </c>
      <c r="JA30" s="2">
        <v>7.6936051453366794E-2</v>
      </c>
      <c r="JB30" s="2">
        <v>1.7475376677259999E-4</v>
      </c>
      <c r="JC30" s="75">
        <v>4.50813335167432E-6</v>
      </c>
      <c r="JD30" s="2">
        <v>0</v>
      </c>
      <c r="JE30" s="2">
        <v>2.0354970708808999E-3</v>
      </c>
      <c r="JF30" s="2">
        <v>0</v>
      </c>
      <c r="JG30" s="2">
        <v>9.9180967478023005E-3</v>
      </c>
      <c r="JH30" s="2">
        <v>0</v>
      </c>
      <c r="JI30" s="2">
        <v>0</v>
      </c>
      <c r="JJ30" s="2">
        <v>0</v>
      </c>
      <c r="JK30" s="2">
        <v>0</v>
      </c>
      <c r="JL30" s="2">
        <v>0</v>
      </c>
      <c r="JM30" s="2">
        <v>1.6195274281427901E-2</v>
      </c>
      <c r="JN30" s="2">
        <v>0</v>
      </c>
      <c r="JO30" s="2">
        <v>8.5152208510333796E-2</v>
      </c>
      <c r="JP30" s="2">
        <v>0</v>
      </c>
      <c r="JQ30" s="2">
        <v>0</v>
      </c>
      <c r="JR30" s="2">
        <v>0</v>
      </c>
      <c r="JS30" s="2">
        <v>0</v>
      </c>
      <c r="JT30" s="2">
        <v>0</v>
      </c>
      <c r="JU30" s="2">
        <v>0</v>
      </c>
      <c r="JV30" s="2">
        <v>1.2137113506689001E-3</v>
      </c>
      <c r="JW30" s="2">
        <v>1.1376670508890701E-2</v>
      </c>
      <c r="JX30" s="2">
        <v>2.2344793115157202</v>
      </c>
      <c r="JY30" s="2">
        <v>4.6528242587434301</v>
      </c>
      <c r="JZ30" s="2">
        <v>0.29390430895874697</v>
      </c>
      <c r="KA30" s="2">
        <v>7.5455045630515999E-3</v>
      </c>
      <c r="KB30" s="2">
        <v>1.6295528919553799</v>
      </c>
      <c r="KC30" s="2">
        <v>0.40630047765751398</v>
      </c>
      <c r="KD30" s="2">
        <v>1.9157683421307799E-2</v>
      </c>
      <c r="KE30" s="2">
        <v>8.5670731893396999E-3</v>
      </c>
      <c r="KF30" s="2">
        <v>2.8444295020903002E-3</v>
      </c>
      <c r="KG30" s="2">
        <v>5.3915379525739998E-4</v>
      </c>
      <c r="KH30" s="2">
        <v>1.1335024056712E-3</v>
      </c>
      <c r="KI30" s="2">
        <v>1.4119604507210001E-3</v>
      </c>
      <c r="KJ30" s="2">
        <v>8.9960776355874992E-3</v>
      </c>
      <c r="KK30" s="2">
        <v>2.9184177711437998E-3</v>
      </c>
      <c r="KL30" s="2">
        <v>5.4871994817235897E-2</v>
      </c>
      <c r="KM30" s="2">
        <v>6.7752223925729004E-3</v>
      </c>
      <c r="KN30" s="2">
        <v>1.477823548179E-4</v>
      </c>
      <c r="KO30" s="2">
        <v>0</v>
      </c>
      <c r="KP30" s="2">
        <v>0</v>
      </c>
      <c r="KQ30" s="2">
        <v>0</v>
      </c>
      <c r="KR30" s="2">
        <v>0</v>
      </c>
      <c r="KS30" s="2">
        <v>0</v>
      </c>
      <c r="KT30" s="2">
        <v>0</v>
      </c>
      <c r="KU30" s="2">
        <v>0</v>
      </c>
      <c r="KV30" s="2">
        <v>3.4209548981779998E-4</v>
      </c>
      <c r="KW30" s="2">
        <v>2.269769534521E-4</v>
      </c>
      <c r="KX30" s="2">
        <v>2.8651382009193802E-2</v>
      </c>
      <c r="KY30" s="2">
        <v>2.71628474029127E-2</v>
      </c>
      <c r="KZ30" s="2">
        <v>0</v>
      </c>
      <c r="LA30" s="2">
        <v>8.9903385682706796E-2</v>
      </c>
      <c r="LB30" s="2">
        <v>0.96941180525608905</v>
      </c>
      <c r="LC30" s="2">
        <v>2.1927567640548E-3</v>
      </c>
      <c r="LD30" s="2">
        <v>0.14655789692729801</v>
      </c>
      <c r="LE30" s="2">
        <v>0</v>
      </c>
      <c r="LF30" s="2">
        <v>5.0536275678539995E-4</v>
      </c>
      <c r="LG30" s="2">
        <v>0</v>
      </c>
      <c r="LH30" s="2">
        <v>0.19621313778049901</v>
      </c>
      <c r="LI30" s="2">
        <v>0</v>
      </c>
      <c r="LJ30" s="2">
        <v>0.41300467221803999</v>
      </c>
      <c r="LK30" s="2">
        <v>0.16802573897089501</v>
      </c>
      <c r="LL30" s="75">
        <v>2.3819210870035101E-5</v>
      </c>
      <c r="LM30" s="2">
        <v>7.6909826722205699E-2</v>
      </c>
      <c r="LN30" s="2">
        <v>0</v>
      </c>
      <c r="LO30" s="2">
        <v>13.1824454157</v>
      </c>
      <c r="LP30" s="2">
        <v>8.8212338423999999</v>
      </c>
      <c r="LQ30" s="2">
        <v>0</v>
      </c>
      <c r="LR30" s="2">
        <v>0.37646457659999999</v>
      </c>
      <c r="LS30" s="2">
        <v>0.38237859540000002</v>
      </c>
      <c r="LT30" s="2">
        <v>0.18321762599999999</v>
      </c>
      <c r="LU30" s="2">
        <v>0.1126162575</v>
      </c>
      <c r="LV30" s="2">
        <v>2.3950072566</v>
      </c>
      <c r="LW30" s="2">
        <v>2.9859948616736302E-2</v>
      </c>
      <c r="LX30" s="2">
        <v>0</v>
      </c>
      <c r="LY30" s="2">
        <v>3.8925300584696503E-2</v>
      </c>
      <c r="LZ30" s="2">
        <v>3.1945376822409998E-4</v>
      </c>
      <c r="MA30" s="2">
        <v>0</v>
      </c>
      <c r="MB30" s="2">
        <v>1.6183444726247001E-3</v>
      </c>
      <c r="MC30" s="2">
        <v>7.1727873222807003E-3</v>
      </c>
      <c r="MD30" s="2">
        <v>2.3446284032989E-3</v>
      </c>
      <c r="ME30" s="75">
        <v>6.0353465166727399E-5</v>
      </c>
      <c r="MF30" s="2">
        <v>7.8325682608662406E-2</v>
      </c>
      <c r="MG30" s="2">
        <v>1.4936370664576999E-3</v>
      </c>
      <c r="MH30" s="2">
        <v>6.5732321644247402E-2</v>
      </c>
      <c r="MI30" s="2">
        <v>8.4855656332679993E-3</v>
      </c>
      <c r="MJ30" s="2">
        <v>0</v>
      </c>
      <c r="MK30" s="2">
        <v>0</v>
      </c>
      <c r="ML30" s="2">
        <v>0</v>
      </c>
      <c r="MM30" s="2">
        <v>0</v>
      </c>
      <c r="MN30" s="2">
        <v>0</v>
      </c>
      <c r="MO30" s="2">
        <v>8.3157407125622994E-3</v>
      </c>
      <c r="MP30" s="2">
        <v>1.1087654283416499</v>
      </c>
      <c r="MQ30" s="2">
        <v>3.1745026891849097E-2</v>
      </c>
      <c r="MR30" s="2">
        <v>1.7360995732162201</v>
      </c>
      <c r="MS30" s="2">
        <v>1.4522236115774501</v>
      </c>
      <c r="MT30" s="2">
        <v>2.99149792899E-4</v>
      </c>
      <c r="MU30" s="2">
        <v>5.0316656594109996E-4</v>
      </c>
      <c r="MV30" s="75">
        <v>1.38253670093188E-5</v>
      </c>
      <c r="MW30" s="2">
        <v>1.5555027786865201E-2</v>
      </c>
      <c r="MX30" s="2">
        <v>1.3081690344471E-3</v>
      </c>
      <c r="MY30" s="2">
        <v>7.1888389394990002E-4</v>
      </c>
      <c r="MZ30" s="2">
        <v>0.15260252421206799</v>
      </c>
      <c r="NA30" s="2">
        <v>1.0432263546797</v>
      </c>
      <c r="NB30" s="2">
        <v>0.61666756202440598</v>
      </c>
      <c r="NC30" s="2">
        <v>0</v>
      </c>
      <c r="ND30" s="2">
        <v>0</v>
      </c>
      <c r="NE30" s="2">
        <v>3.8427942937611002E-2</v>
      </c>
      <c r="NF30" s="2">
        <v>0</v>
      </c>
      <c r="NG30" s="2">
        <v>5.1534320264089703E-2</v>
      </c>
      <c r="NH30" s="2">
        <v>0</v>
      </c>
      <c r="NI30" s="2">
        <v>0</v>
      </c>
      <c r="NJ30" s="2">
        <v>3.1571609299250902E-2</v>
      </c>
      <c r="NK30" s="2">
        <v>2.9423664322502398E-2</v>
      </c>
      <c r="NL30" s="2">
        <v>1.60026178887792E-2</v>
      </c>
      <c r="NM30" s="2">
        <v>2.55917676731491E-2</v>
      </c>
      <c r="NN30" s="2">
        <v>5.0203716703385801</v>
      </c>
      <c r="NO30" s="2">
        <v>2.9676209237971301</v>
      </c>
      <c r="NP30" s="2">
        <v>0</v>
      </c>
      <c r="NQ30" s="2">
        <v>0</v>
      </c>
      <c r="NR30" s="2">
        <v>0.18492875990714699</v>
      </c>
      <c r="NS30" s="2">
        <v>0</v>
      </c>
      <c r="NT30" s="2">
        <v>0.248001251447896</v>
      </c>
      <c r="NU30" s="2">
        <v>0</v>
      </c>
      <c r="NV30" s="2">
        <v>0</v>
      </c>
      <c r="NW30" s="2">
        <v>0.151933674031482</v>
      </c>
      <c r="NX30" s="2">
        <v>0.141597008299888</v>
      </c>
      <c r="NY30" s="2">
        <v>7.7010218482015905E-2</v>
      </c>
      <c r="NZ30" s="2">
        <v>0.123156575602053</v>
      </c>
      <c r="OA30" s="2">
        <v>0.268637796048592</v>
      </c>
      <c r="OB30" s="2">
        <v>0.268637796048592</v>
      </c>
      <c r="OC30" s="2">
        <v>0</v>
      </c>
      <c r="OD30" s="2">
        <v>0</v>
      </c>
      <c r="OE30" s="2">
        <v>0</v>
      </c>
      <c r="OF30" s="2">
        <v>0</v>
      </c>
      <c r="OG30" s="2">
        <v>0</v>
      </c>
      <c r="OH30" s="2">
        <v>0</v>
      </c>
      <c r="OI30" s="2">
        <v>0.121149787372121</v>
      </c>
      <c r="OJ30" s="2">
        <v>5.6927848951275901E-2</v>
      </c>
      <c r="OK30" s="2">
        <v>6.3748196950310005E-4</v>
      </c>
      <c r="OL30" s="2">
        <v>1.4292293136885299E-2</v>
      </c>
      <c r="OM30" s="2">
        <v>4.8069167238411801</v>
      </c>
      <c r="ON30" s="2">
        <v>0</v>
      </c>
      <c r="OO30" s="2">
        <v>0.23564594038909101</v>
      </c>
      <c r="OP30" s="2">
        <v>5.0149677700374999</v>
      </c>
      <c r="OQ30" s="2">
        <v>4.1072258519158202</v>
      </c>
      <c r="OR30" s="2">
        <v>0</v>
      </c>
      <c r="OS30" s="2">
        <v>2.7299571665877802</v>
      </c>
      <c r="OT30" s="2">
        <v>1.63209769102254</v>
      </c>
      <c r="OU30" s="2">
        <v>2.1852958882527802</v>
      </c>
      <c r="OV30" s="2">
        <v>13.9171261849439</v>
      </c>
      <c r="OW30" s="2">
        <v>3.1611581014698097E-2</v>
      </c>
      <c r="OX30" s="2">
        <v>8.8223684946743992E-3</v>
      </c>
      <c r="OY30" s="2">
        <v>0</v>
      </c>
      <c r="OZ30" s="2">
        <v>7.0780337213846503</v>
      </c>
      <c r="PA30" s="2">
        <v>0</v>
      </c>
      <c r="PB30" s="2">
        <v>10.6912817093245</v>
      </c>
      <c r="PC30" s="2">
        <v>0</v>
      </c>
      <c r="PD30" s="2">
        <v>0</v>
      </c>
      <c r="PE30" s="2">
        <v>0</v>
      </c>
      <c r="PF30" s="2">
        <v>0</v>
      </c>
      <c r="PG30" s="2">
        <v>0</v>
      </c>
      <c r="PH30" s="2">
        <v>2.6147795394094402</v>
      </c>
      <c r="PI30" s="2">
        <v>0</v>
      </c>
      <c r="PJ30" s="2">
        <v>0.103171173208407</v>
      </c>
      <c r="PK30" s="2">
        <v>0</v>
      </c>
      <c r="PL30" s="2">
        <v>0</v>
      </c>
      <c r="PM30" s="2">
        <v>0</v>
      </c>
      <c r="PN30" s="2">
        <v>0</v>
      </c>
      <c r="PO30" s="2">
        <v>5.28180026573834E-2</v>
      </c>
      <c r="PP30" s="2">
        <v>0</v>
      </c>
      <c r="PQ30" s="2">
        <v>1.3083046670131</v>
      </c>
      <c r="PR30" s="2">
        <v>9.9630818196175301</v>
      </c>
      <c r="PS30" s="2">
        <v>5.2823191528285102E-2</v>
      </c>
      <c r="PT30" s="2">
        <v>2.2515990016832101</v>
      </c>
      <c r="PU30" s="2">
        <v>8.8130183159699001E-3</v>
      </c>
      <c r="PV30" s="2">
        <v>3.2237423355835002E-3</v>
      </c>
      <c r="PW30" s="2">
        <v>-0.45303564597004697</v>
      </c>
      <c r="PX30" s="2">
        <v>-1.2448531788214099</v>
      </c>
      <c r="PY30" s="2">
        <v>-90.634233619134307</v>
      </c>
      <c r="PZ30" s="2">
        <v>-46.0734321156555</v>
      </c>
      <c r="QA30" s="2">
        <v>4.66394001999904</v>
      </c>
      <c r="QB30" s="2">
        <v>3.5871513898891898</v>
      </c>
      <c r="QC30" s="2">
        <v>1.74700157690443</v>
      </c>
      <c r="QD30" s="2">
        <v>0.27304260858269502</v>
      </c>
      <c r="QE30" s="2">
        <v>0.47461304929738402</v>
      </c>
      <c r="QF30" s="2">
        <v>0.59120726312635796</v>
      </c>
      <c r="QG30" s="2">
        <v>11.890454156922001</v>
      </c>
      <c r="QH30" s="2">
        <v>3.0413260464518399</v>
      </c>
      <c r="QI30" s="2">
        <v>19.324665602387402</v>
      </c>
      <c r="QJ30" s="2">
        <v>2.3959283719928099</v>
      </c>
      <c r="QK30" s="2">
        <v>8.8835575159764493E-2</v>
      </c>
      <c r="QL30" s="2">
        <v>0</v>
      </c>
      <c r="QM30" s="2">
        <v>0</v>
      </c>
      <c r="QN30" s="2">
        <v>0</v>
      </c>
      <c r="QO30" s="2">
        <v>0</v>
      </c>
      <c r="QP30" s="2">
        <v>0</v>
      </c>
      <c r="QQ30" s="2">
        <v>0</v>
      </c>
      <c r="QR30" s="2">
        <v>0</v>
      </c>
      <c r="QS30" s="2">
        <v>0.223730807277602</v>
      </c>
      <c r="QT30" s="2">
        <v>0.15585261470311901</v>
      </c>
      <c r="QU30" s="2">
        <v>2.1741091319467699E-2</v>
      </c>
      <c r="QV30" s="2">
        <v>1.3803867504423E-3</v>
      </c>
      <c r="QW30" s="2">
        <v>1.9132160361131599E-2</v>
      </c>
      <c r="QX30" s="2">
        <v>7.13001997862807</v>
      </c>
      <c r="QY30" s="2">
        <v>0.75152547336744302</v>
      </c>
      <c r="QZ30" s="2">
        <v>1.1778930710455601E-2</v>
      </c>
      <c r="RA30" s="2">
        <v>0.20072538375183999</v>
      </c>
      <c r="RB30" s="2">
        <v>10.470712690978999</v>
      </c>
      <c r="RC30" s="2">
        <v>0</v>
      </c>
      <c r="RD30" s="2">
        <v>1.16859029184353</v>
      </c>
      <c r="RE30" s="2">
        <v>0</v>
      </c>
      <c r="RF30" s="2">
        <v>0</v>
      </c>
      <c r="RG30" s="2">
        <v>0</v>
      </c>
      <c r="RH30" s="2">
        <v>0</v>
      </c>
      <c r="RI30" s="2">
        <v>0</v>
      </c>
      <c r="RJ30" s="2">
        <v>0</v>
      </c>
      <c r="RK30" s="2">
        <v>-12.5311489645128</v>
      </c>
      <c r="RL30" s="2">
        <v>0</v>
      </c>
      <c r="RM30" s="2">
        <v>0</v>
      </c>
      <c r="RN30" s="2">
        <v>0</v>
      </c>
      <c r="RO30" s="2">
        <v>11.9925178771121</v>
      </c>
      <c r="RP30" s="2">
        <v>37.361491391413999</v>
      </c>
      <c r="RQ30" s="2">
        <v>44.750994384149699</v>
      </c>
      <c r="RR30" s="2">
        <v>0.56704962535238301</v>
      </c>
      <c r="RS30" s="2">
        <v>0</v>
      </c>
      <c r="RT30" s="2">
        <v>7.6582520573838006E-2</v>
      </c>
      <c r="RU30" s="2">
        <v>0</v>
      </c>
      <c r="RV30" s="2">
        <v>13.510497704025999</v>
      </c>
      <c r="RW30" s="2">
        <v>4.5136230203084798E-2</v>
      </c>
      <c r="RX30" s="2">
        <v>0</v>
      </c>
      <c r="RY30" s="2">
        <v>0</v>
      </c>
      <c r="RZ30" s="2">
        <v>0</v>
      </c>
      <c r="SA30" s="2">
        <v>0</v>
      </c>
      <c r="SB30" s="2">
        <v>0</v>
      </c>
      <c r="SC30" s="2">
        <v>0</v>
      </c>
      <c r="SD30" s="2">
        <v>0</v>
      </c>
      <c r="SE30" s="2">
        <v>0</v>
      </c>
      <c r="SF30" s="2">
        <v>0</v>
      </c>
      <c r="SG30" s="2">
        <v>0</v>
      </c>
      <c r="SH30" s="2">
        <v>0</v>
      </c>
      <c r="SI30" s="2">
        <v>0</v>
      </c>
      <c r="SJ30" s="2">
        <v>0</v>
      </c>
      <c r="SK30" s="2">
        <v>0</v>
      </c>
      <c r="SL30" s="2">
        <v>0</v>
      </c>
      <c r="SM30" s="2">
        <v>0</v>
      </c>
      <c r="SN30" s="2">
        <v>0</v>
      </c>
      <c r="SO30" s="2">
        <v>0</v>
      </c>
      <c r="SP30" s="2">
        <v>0</v>
      </c>
      <c r="SQ30" s="2">
        <v>0</v>
      </c>
      <c r="SR30" s="2">
        <v>0</v>
      </c>
      <c r="SS30" s="2">
        <v>0</v>
      </c>
      <c r="ST30" s="2">
        <v>0.379878386827879</v>
      </c>
      <c r="SU30" s="2">
        <v>3.5383593822380499</v>
      </c>
      <c r="SV30" s="2">
        <v>0</v>
      </c>
      <c r="SW30" s="2">
        <v>0</v>
      </c>
      <c r="SX30" s="2">
        <v>0.55795115123441297</v>
      </c>
      <c r="SY30" s="2">
        <v>0.76911220446198902</v>
      </c>
      <c r="SZ30" s="2">
        <v>0.62483287321450198</v>
      </c>
      <c r="TA30" s="2">
        <v>0.18374311736176099</v>
      </c>
      <c r="TB30" s="2">
        <v>0</v>
      </c>
      <c r="TC30" s="2">
        <v>0.142498081164983</v>
      </c>
      <c r="TD30" s="2">
        <v>5.7961426806085701</v>
      </c>
      <c r="TE30" s="2">
        <v>7.3929499243575201</v>
      </c>
      <c r="TF30" s="2">
        <v>0.88095049106478396</v>
      </c>
      <c r="TG30" s="2">
        <v>0.35031380543078799</v>
      </c>
      <c r="TH30" s="2">
        <v>0</v>
      </c>
      <c r="TI30" s="2">
        <v>2.5192549711003198</v>
      </c>
      <c r="TJ30" s="2">
        <v>7.0080123097057898</v>
      </c>
      <c r="TK30" s="2">
        <v>11.5934316698961</v>
      </c>
      <c r="TL30" s="2">
        <v>0.42197895271311497</v>
      </c>
      <c r="TM30" s="2">
        <v>0</v>
      </c>
      <c r="TN30" s="2">
        <v>5.1058153718642201</v>
      </c>
      <c r="TO30" s="2">
        <v>2.0887838952813</v>
      </c>
      <c r="TP30" s="2">
        <v>2.83446808722239</v>
      </c>
      <c r="TQ30" s="2">
        <v>0.55222586531070095</v>
      </c>
      <c r="TR30" s="2">
        <v>6.2255467746578697E-2</v>
      </c>
      <c r="TS30" s="2">
        <v>0</v>
      </c>
      <c r="TT30" s="2">
        <v>0</v>
      </c>
      <c r="TU30" s="2">
        <v>6.3648862756996296</v>
      </c>
      <c r="TV30" s="2">
        <v>22.6862351914776</v>
      </c>
      <c r="TW30" s="2">
        <v>6.1963904486007504</v>
      </c>
      <c r="TX30" s="2">
        <v>0.27274936208629103</v>
      </c>
      <c r="TY30" s="2">
        <v>4.5944619872918997</v>
      </c>
      <c r="TZ30" s="2">
        <v>1.1873216987138899</v>
      </c>
      <c r="UA30" s="2">
        <v>4.7367958205320901E-2</v>
      </c>
      <c r="UB30" s="2">
        <v>5.6991025715753003E-3</v>
      </c>
      <c r="UC30" s="2">
        <v>0</v>
      </c>
      <c r="UD30" s="2">
        <v>0</v>
      </c>
      <c r="UE30" s="2">
        <v>0</v>
      </c>
      <c r="UF30" s="2">
        <v>0</v>
      </c>
      <c r="UG30" s="2">
        <v>0.50575537839264095</v>
      </c>
      <c r="UH30" s="2">
        <v>0</v>
      </c>
      <c r="UI30" s="2">
        <v>8.2271861828456996E-3</v>
      </c>
      <c r="UJ30" s="2">
        <v>0</v>
      </c>
      <c r="UK30" s="2">
        <v>0</v>
      </c>
      <c r="UL30" s="2">
        <v>0</v>
      </c>
      <c r="UM30" s="2">
        <v>0</v>
      </c>
      <c r="UN30" s="2">
        <v>0</v>
      </c>
      <c r="UO30" s="2">
        <v>0</v>
      </c>
      <c r="UP30" s="2">
        <v>0</v>
      </c>
      <c r="UQ30" s="2">
        <v>0</v>
      </c>
      <c r="UR30" s="2">
        <v>0</v>
      </c>
      <c r="US30" s="2">
        <v>0</v>
      </c>
      <c r="UT30" s="2">
        <v>0</v>
      </c>
      <c r="UU30" s="2">
        <v>0</v>
      </c>
      <c r="UV30" s="2">
        <v>0</v>
      </c>
      <c r="UW30" s="2">
        <v>2.1036650751022502E-2</v>
      </c>
      <c r="UX30" s="2">
        <v>1.2133124532087E-3</v>
      </c>
      <c r="UY30" s="2">
        <v>0</v>
      </c>
      <c r="UZ30" s="2">
        <v>0</v>
      </c>
      <c r="VA30" s="2">
        <v>0</v>
      </c>
      <c r="VB30" s="2">
        <v>0</v>
      </c>
      <c r="VC30" s="2">
        <v>4.8105966091140102E-2</v>
      </c>
      <c r="VD30" s="2">
        <v>0</v>
      </c>
      <c r="VE30" s="2">
        <v>6.2265912784665997E-3</v>
      </c>
      <c r="VF30" s="2">
        <v>0</v>
      </c>
      <c r="VG30" s="2">
        <v>0</v>
      </c>
      <c r="VH30" s="2">
        <v>0</v>
      </c>
      <c r="VI30" s="2">
        <v>0</v>
      </c>
      <c r="VJ30" s="2">
        <v>0</v>
      </c>
      <c r="VK30" s="2">
        <v>0</v>
      </c>
      <c r="VL30" s="2">
        <v>0</v>
      </c>
      <c r="VM30" s="2">
        <v>0</v>
      </c>
      <c r="VN30" s="2">
        <v>0</v>
      </c>
      <c r="VO30" s="2">
        <v>0</v>
      </c>
      <c r="VP30" s="2">
        <v>0</v>
      </c>
      <c r="VQ30" s="2">
        <v>0</v>
      </c>
      <c r="VR30" s="2">
        <v>0</v>
      </c>
      <c r="VS30" s="2">
        <v>0.80842276285895398</v>
      </c>
      <c r="VT30" s="2">
        <v>8.5622867362701499E-2</v>
      </c>
      <c r="VU30" s="2">
        <v>0</v>
      </c>
      <c r="VV30" s="2">
        <v>0</v>
      </c>
      <c r="VW30" s="2">
        <v>0</v>
      </c>
      <c r="VX30" s="2">
        <v>6.7490220080895398</v>
      </c>
      <c r="VY30" s="2">
        <v>3.82050444904666</v>
      </c>
      <c r="VZ30" s="2">
        <v>1.6146821631595301</v>
      </c>
      <c r="WA30" s="2">
        <v>0.19780958269326801</v>
      </c>
      <c r="WB30" s="2">
        <v>0</v>
      </c>
      <c r="WC30" s="2">
        <v>0.234433870815344</v>
      </c>
      <c r="WD30" s="2">
        <v>4.0849756334538998E-3</v>
      </c>
      <c r="WE30" s="2">
        <v>3.4128007400424598E-2</v>
      </c>
      <c r="WF30" s="2">
        <v>0</v>
      </c>
      <c r="WG30" s="2">
        <v>0</v>
      </c>
      <c r="WH30" s="2">
        <v>0</v>
      </c>
      <c r="WI30" s="2">
        <v>0</v>
      </c>
      <c r="WJ30" s="2">
        <v>6.9232471692062996E-3</v>
      </c>
      <c r="WK30" s="2">
        <v>0</v>
      </c>
      <c r="WL30" s="2">
        <v>0</v>
      </c>
      <c r="WM30" s="2">
        <v>0</v>
      </c>
      <c r="WN30" s="2">
        <v>0</v>
      </c>
      <c r="WO30" s="2">
        <v>23.0604826822698</v>
      </c>
      <c r="WP30" s="2">
        <v>0</v>
      </c>
      <c r="WQ30" s="2">
        <v>18.2695491487205</v>
      </c>
      <c r="WR30" s="2">
        <v>1.12182241582344E-2</v>
      </c>
      <c r="WS30" s="2">
        <v>3.0192644278882601</v>
      </c>
      <c r="WT30" s="2">
        <v>5.3272448654083503E-2</v>
      </c>
      <c r="WU30" s="2">
        <v>1.6419236689372501</v>
      </c>
      <c r="WV30" s="2">
        <v>0</v>
      </c>
      <c r="WW30" s="2">
        <v>0.30392999883833099</v>
      </c>
      <c r="WX30" s="2">
        <v>1.02761964744992</v>
      </c>
      <c r="WY30" s="2">
        <v>1.50051357848125</v>
      </c>
      <c r="WZ30" s="2">
        <v>3.8624966695638398E-2</v>
      </c>
      <c r="XA30" s="2">
        <v>11.907611303331301</v>
      </c>
      <c r="XB30" s="2">
        <v>0.22577952099549001</v>
      </c>
      <c r="XC30" s="2">
        <v>11.661750283138</v>
      </c>
      <c r="XD30" s="2">
        <v>3.2195617686900202</v>
      </c>
      <c r="XE30" s="2">
        <v>5.1585586604203701</v>
      </c>
      <c r="XF30" s="2">
        <v>0.404675526480751</v>
      </c>
      <c r="XG30" s="2">
        <v>0.68714378046448299</v>
      </c>
      <c r="XH30" s="2">
        <v>0</v>
      </c>
      <c r="XI30" s="2">
        <v>6.7776145551647002E-3</v>
      </c>
      <c r="XJ30" s="2">
        <v>0</v>
      </c>
      <c r="XK30" s="2">
        <v>7.3026081566886997E-3</v>
      </c>
      <c r="XL30" s="2">
        <v>0.34332538743705998</v>
      </c>
      <c r="XM30" s="2">
        <v>0</v>
      </c>
      <c r="XN30" s="2">
        <v>5.7545400986789999E-4</v>
      </c>
      <c r="XO30" s="2">
        <v>1.11218515995225E-2</v>
      </c>
      <c r="XP30" s="2">
        <v>9.1087238254352002E-3</v>
      </c>
      <c r="XQ30" s="2">
        <v>0</v>
      </c>
      <c r="XR30" s="2">
        <v>9.6035379660544002E-3</v>
      </c>
      <c r="XS30" s="2">
        <v>5.7414498410009E-3</v>
      </c>
      <c r="XT30" s="2">
        <v>7.6875096381566E-3</v>
      </c>
      <c r="XU30" s="2">
        <v>4.8958148989031801E-2</v>
      </c>
      <c r="XV30" s="2">
        <v>1.1120431564169999E-4</v>
      </c>
      <c r="XW30" s="75">
        <v>4.4111842473372397E-6</v>
      </c>
      <c r="XX30" s="2">
        <v>0</v>
      </c>
      <c r="XY30" s="2">
        <v>2.9875844104865299E-2</v>
      </c>
      <c r="XZ30" s="2">
        <v>0</v>
      </c>
      <c r="YA30" s="2">
        <v>1.69834076030916E-2</v>
      </c>
      <c r="YB30" s="2">
        <v>0</v>
      </c>
      <c r="YC30" s="2">
        <v>0</v>
      </c>
      <c r="YD30" s="2">
        <v>0</v>
      </c>
      <c r="YE30" s="2">
        <v>0</v>
      </c>
      <c r="YF30" s="2">
        <v>0</v>
      </c>
      <c r="YG30" s="2">
        <v>2.2089741981771702E-2</v>
      </c>
      <c r="YH30" s="2">
        <v>0</v>
      </c>
      <c r="YI30" s="2">
        <v>3.1484458759095E-3</v>
      </c>
      <c r="YJ30" s="2">
        <v>0</v>
      </c>
      <c r="YK30" s="2">
        <v>0</v>
      </c>
      <c r="YL30" s="2">
        <v>0</v>
      </c>
      <c r="YM30" s="2">
        <v>0</v>
      </c>
      <c r="YN30" s="2">
        <v>0</v>
      </c>
      <c r="YO30" s="2">
        <v>0</v>
      </c>
      <c r="YP30" s="2">
        <v>2.0784943877153999E-3</v>
      </c>
      <c r="YQ30" s="2">
        <v>2.22640218561166E-2</v>
      </c>
      <c r="YR30" s="2">
        <v>0</v>
      </c>
      <c r="YS30" s="2">
        <v>5.8286593867879996E-4</v>
      </c>
      <c r="YT30" s="75">
        <v>1.88739757341674E-5</v>
      </c>
      <c r="YU30" s="2">
        <v>2.8370602089943301E-2</v>
      </c>
      <c r="YV30" s="2">
        <v>1.7590171619273901E-2</v>
      </c>
      <c r="YW30" s="2">
        <v>4.7201181400277998E-3</v>
      </c>
      <c r="YX30" s="2">
        <v>8.3338303137089995E-4</v>
      </c>
      <c r="YY30" s="2">
        <v>2.3273411357600002E-3</v>
      </c>
      <c r="YZ30" s="2">
        <v>2.899079545476E-3</v>
      </c>
      <c r="ZA30" s="2">
        <v>4.0927678013405598E-2</v>
      </c>
      <c r="ZB30" s="2">
        <v>5.1302193865210999E-3</v>
      </c>
      <c r="ZC30" s="2">
        <v>9.0317002425978996E-2</v>
      </c>
      <c r="ZD30" s="2">
        <v>1.1959603803853001E-2</v>
      </c>
      <c r="ZE30" s="2">
        <v>2.4639836722419999E-4</v>
      </c>
      <c r="ZF30" s="2">
        <v>0</v>
      </c>
      <c r="ZG30" s="2">
        <v>0</v>
      </c>
      <c r="ZH30" s="2">
        <v>0</v>
      </c>
      <c r="ZI30" s="2">
        <v>0</v>
      </c>
      <c r="ZJ30" s="2">
        <v>0</v>
      </c>
      <c r="ZK30" s="2">
        <v>0</v>
      </c>
      <c r="ZL30" s="2">
        <v>0</v>
      </c>
      <c r="ZM30" s="2">
        <v>5.6706612954970004E-4</v>
      </c>
      <c r="ZN30" s="2">
        <v>3.8104365436349998E-4</v>
      </c>
      <c r="ZO30" s="2">
        <v>9.0413595001593006</v>
      </c>
      <c r="ZP30" s="2">
        <v>0.139059788535144</v>
      </c>
      <c r="ZQ30" s="2">
        <v>0</v>
      </c>
      <c r="ZR30" s="2">
        <v>0</v>
      </c>
      <c r="ZS30" s="2">
        <v>2.910656922978E-4</v>
      </c>
      <c r="ZT30" s="2">
        <v>0</v>
      </c>
      <c r="ZU30" s="2">
        <v>0</v>
      </c>
      <c r="ZV30" s="2">
        <v>0</v>
      </c>
      <c r="ZW30" s="2">
        <v>0</v>
      </c>
      <c r="ZX30" s="2">
        <v>1.5878506162488999</v>
      </c>
      <c r="ZY30" s="2">
        <v>0</v>
      </c>
      <c r="ZZ30" s="2">
        <v>2.4468074600450401E-2</v>
      </c>
      <c r="AAA30" s="2">
        <v>0</v>
      </c>
      <c r="AAB30" s="75">
        <v>1.0664624959560001E-5</v>
      </c>
      <c r="AAC30" s="2">
        <v>0.13192967014965501</v>
      </c>
      <c r="AAD30" s="2">
        <v>1.4073524050367001E-3</v>
      </c>
      <c r="AAE30" s="2">
        <v>6.0592918093218002E-3</v>
      </c>
      <c r="AAF30" s="2">
        <v>0</v>
      </c>
      <c r="AAG30" s="2">
        <v>5.0546693343139998E-4</v>
      </c>
      <c r="AAH30" s="2">
        <v>0</v>
      </c>
      <c r="AAI30" s="2">
        <v>0.256704260389096</v>
      </c>
      <c r="AAJ30" s="2">
        <v>0</v>
      </c>
      <c r="AAK30" s="2">
        <v>2.0219797469639901E-2</v>
      </c>
      <c r="AAL30" s="2">
        <v>0</v>
      </c>
      <c r="AAM30" s="75">
        <v>9.9005348575952507E-6</v>
      </c>
      <c r="AAN30" s="2">
        <v>5.3285153589813297E-2</v>
      </c>
      <c r="AAO30" s="2">
        <v>5.5771092565977398E-2</v>
      </c>
      <c r="AAP30" s="2">
        <v>0</v>
      </c>
      <c r="AAQ30" s="2">
        <v>7.1337733708541198E-2</v>
      </c>
      <c r="AAR30" s="2">
        <v>1.2656257610943999</v>
      </c>
      <c r="AAS30" s="2">
        <v>0.32296871205643002</v>
      </c>
      <c r="AAT30" s="2">
        <v>1.8076058234727901</v>
      </c>
      <c r="AAU30" s="2">
        <v>1.85609472954959</v>
      </c>
      <c r="AAV30" s="2">
        <v>1.25033517885598E-2</v>
      </c>
      <c r="AAW30" s="2">
        <v>0</v>
      </c>
      <c r="AAX30" s="2">
        <v>4.4122707222659999E-3</v>
      </c>
      <c r="AAY30" s="2">
        <v>2.4220160172332101E-2</v>
      </c>
      <c r="AAZ30" s="2">
        <v>0.15810674653260301</v>
      </c>
      <c r="ABA30" s="2">
        <v>4.0698517539298996E-3</v>
      </c>
      <c r="ABB30" s="2">
        <v>0.26406624582632199</v>
      </c>
      <c r="ABC30" s="2">
        <v>5.0557059424245002E-3</v>
      </c>
      <c r="ABD30" s="2">
        <v>0.26714283742634598</v>
      </c>
      <c r="ABE30" s="2">
        <v>2.3723086716663299E-2</v>
      </c>
      <c r="ABF30" s="2">
        <v>0</v>
      </c>
      <c r="ABG30" s="2">
        <v>0</v>
      </c>
      <c r="ABH30" s="2">
        <v>0</v>
      </c>
      <c r="ABI30" s="2">
        <v>0</v>
      </c>
      <c r="ABJ30" s="2">
        <v>0</v>
      </c>
      <c r="ABK30" s="2">
        <v>0</v>
      </c>
      <c r="ABL30" s="2">
        <v>0</v>
      </c>
      <c r="ABM30" s="2">
        <v>0</v>
      </c>
      <c r="ABN30" s="2">
        <v>0</v>
      </c>
      <c r="ABO30" s="2">
        <v>0</v>
      </c>
      <c r="ABP30" s="2">
        <v>8.08886945089035E-2</v>
      </c>
      <c r="ABQ30" s="2">
        <v>0.17975265446423</v>
      </c>
      <c r="ABR30" s="2">
        <v>8.08886945089035E-2</v>
      </c>
      <c r="ABS30" s="2">
        <v>5.6172704520070999E-3</v>
      </c>
      <c r="ABT30" s="2">
        <v>3.8112920409715201E-2</v>
      </c>
      <c r="ABU30" s="2">
        <v>9.3414020612046997E-3</v>
      </c>
      <c r="ABV30" s="2">
        <v>0.49555154073270102</v>
      </c>
      <c r="ABW30" s="2">
        <v>0.49555154073270102</v>
      </c>
      <c r="ABX30" s="2">
        <v>0.507760263908554</v>
      </c>
      <c r="ABY30" s="2">
        <v>0.507760263908554</v>
      </c>
      <c r="ABZ30" s="2">
        <v>9.2293061824530002E-3</v>
      </c>
      <c r="ACA30" s="2">
        <v>7.7617942717599997E-4</v>
      </c>
      <c r="ACB30" s="2">
        <v>4.2653730085259999E-4</v>
      </c>
      <c r="ACC30" s="2">
        <v>5.7663843881120003E-4</v>
      </c>
      <c r="ACD30" s="2">
        <v>0</v>
      </c>
      <c r="ACE30" s="2">
        <v>0</v>
      </c>
      <c r="ACF30" s="2">
        <v>0</v>
      </c>
      <c r="ACG30" s="2">
        <v>0</v>
      </c>
      <c r="ACH30" s="2">
        <v>2.7757765713129999E-4</v>
      </c>
      <c r="ACI30" s="2">
        <v>0</v>
      </c>
      <c r="ACJ30" s="2">
        <v>0</v>
      </c>
      <c r="ACK30" s="75">
        <v>2.3398398623082898E-5</v>
      </c>
      <c r="ACL30" s="2">
        <v>0</v>
      </c>
      <c r="ACM30" s="2">
        <v>0</v>
      </c>
      <c r="ACN30" s="2">
        <v>0</v>
      </c>
      <c r="ACO30" s="2">
        <v>0</v>
      </c>
      <c r="ACP30" s="2">
        <v>0</v>
      </c>
      <c r="ACQ30" s="2">
        <v>6.8874870385100602</v>
      </c>
      <c r="ACR30" s="2">
        <v>0</v>
      </c>
      <c r="ACS30" s="2">
        <v>41.431831590105702</v>
      </c>
      <c r="ACT30" s="2">
        <v>9.4950448306597792</v>
      </c>
      <c r="ACU30" s="2">
        <v>-136.35893194306999</v>
      </c>
      <c r="ACV30" s="2">
        <v>48.771951160215501</v>
      </c>
      <c r="ACW30" s="2">
        <v>31.299261508955802</v>
      </c>
      <c r="ACX30" s="2">
        <v>96.742532573574493</v>
      </c>
      <c r="ACY30" s="2">
        <v>3.0861745257981101</v>
      </c>
      <c r="ACZ30" s="2">
        <v>25.453363570200001</v>
      </c>
      <c r="ADA30" s="2">
        <v>41.525925906466199</v>
      </c>
      <c r="ADB30" s="2">
        <v>8.3360501268737792</v>
      </c>
      <c r="ADC30" s="2">
        <v>32.456167767822897</v>
      </c>
      <c r="ADD30" s="2">
        <v>6.7383746264272002</v>
      </c>
      <c r="ADE30" s="2">
        <v>16.107633989418499</v>
      </c>
      <c r="ADF30" s="2">
        <v>0</v>
      </c>
      <c r="ADG30" s="2">
        <v>19.522059888357099</v>
      </c>
      <c r="ADH30" s="2">
        <v>10.0855049104006</v>
      </c>
      <c r="ADI30" s="2">
        <v>0</v>
      </c>
      <c r="ADJ30" s="2">
        <v>0</v>
      </c>
      <c r="ADK30" s="2">
        <v>0</v>
      </c>
      <c r="ADL30" s="2">
        <v>0</v>
      </c>
      <c r="ADM30" s="2">
        <v>4.3023468591841496</v>
      </c>
      <c r="ADN30" s="2">
        <v>2.88343058950149</v>
      </c>
      <c r="ADO30" s="2">
        <v>3.4545639583037899</v>
      </c>
      <c r="ADP30" s="2">
        <v>1.6466206191430199</v>
      </c>
      <c r="ADQ30" s="2">
        <v>0.38150432913926502</v>
      </c>
      <c r="ADR30" s="2">
        <v>0.47522530329746099</v>
      </c>
      <c r="ADS30" s="2">
        <v>26.8532211234944</v>
      </c>
      <c r="ADT30" s="2">
        <v>7.6019467657117703</v>
      </c>
      <c r="ADU30" s="2">
        <v>43.870357443223199</v>
      </c>
      <c r="ADV30" s="2">
        <v>4.8543933941622699</v>
      </c>
      <c r="ADW30" s="2">
        <v>0.56722540553966305</v>
      </c>
      <c r="ADX30" s="2">
        <v>0</v>
      </c>
      <c r="ADY30" s="2">
        <v>0</v>
      </c>
      <c r="ADZ30" s="2">
        <v>0</v>
      </c>
      <c r="AEA30" s="2">
        <v>0</v>
      </c>
      <c r="AEB30" s="2">
        <v>0</v>
      </c>
      <c r="AEC30" s="2">
        <v>0</v>
      </c>
      <c r="AED30" s="2">
        <v>0</v>
      </c>
      <c r="AEE30" s="2">
        <v>1.042244215355</v>
      </c>
      <c r="AEF30" s="2">
        <v>0.68464850642836605</v>
      </c>
      <c r="AEG30" s="2">
        <v>98.617728512483794</v>
      </c>
      <c r="AEH30" s="2">
        <v>374.45290080099699</v>
      </c>
      <c r="AEI30" s="2">
        <v>0</v>
      </c>
      <c r="AEJ30" s="2">
        <v>253.59723152141299</v>
      </c>
      <c r="AEK30" s="2">
        <v>628.05013232241004</v>
      </c>
      <c r="AEL30" s="2">
        <v>0</v>
      </c>
      <c r="AEM30" s="2">
        <v>0.45606190904997002</v>
      </c>
      <c r="AEN30" s="2">
        <v>1.7196433523388399E-2</v>
      </c>
      <c r="AEO30" s="2">
        <v>0</v>
      </c>
      <c r="AEP30" s="2">
        <v>0.29635062076914398</v>
      </c>
      <c r="AEQ30" s="2">
        <v>0.31986820914491798</v>
      </c>
      <c r="AER30" s="2">
        <v>4.6887336292923002E-3</v>
      </c>
      <c r="AES30" s="2">
        <v>0.33239711956600398</v>
      </c>
      <c r="AET30" s="2">
        <v>1.42656302568272</v>
      </c>
      <c r="AEU30" s="2">
        <v>0</v>
      </c>
      <c r="AEV30" s="2">
        <v>64.946380204281397</v>
      </c>
      <c r="AEW30" s="2">
        <v>46.178081442279598</v>
      </c>
      <c r="AEX30" s="2">
        <v>23.380499489575001</v>
      </c>
      <c r="AEY30" s="2">
        <v>5.0740738687051996</v>
      </c>
      <c r="AEZ30" s="2">
        <v>6.1097839655717099</v>
      </c>
      <c r="AFA30" s="2">
        <v>7.6107234344407102</v>
      </c>
      <c r="AFB30" s="2">
        <v>166.69467369075801</v>
      </c>
      <c r="AFC30" s="2">
        <v>56.659843227105</v>
      </c>
      <c r="AFD30" s="2">
        <v>271.12768731180898</v>
      </c>
      <c r="AFE30" s="2">
        <v>31.408414069994599</v>
      </c>
      <c r="AFF30" s="2">
        <v>1.69220949629036</v>
      </c>
      <c r="AFG30" s="2">
        <v>0</v>
      </c>
      <c r="AFH30" s="2">
        <v>0</v>
      </c>
      <c r="AFI30" s="2">
        <v>0</v>
      </c>
      <c r="AFJ30" s="2">
        <v>0</v>
      </c>
      <c r="AFK30" s="2">
        <v>0</v>
      </c>
      <c r="AFL30" s="2">
        <v>0</v>
      </c>
      <c r="AFM30" s="2">
        <v>0</v>
      </c>
      <c r="AFN30" s="2">
        <v>3.8678266664429</v>
      </c>
      <c r="AFO30" s="2">
        <v>2.66956211131405</v>
      </c>
      <c r="AFP30" s="2">
        <v>687.41975897856696</v>
      </c>
      <c r="AFQ30" s="2">
        <v>717.03544698480096</v>
      </c>
      <c r="AFR30" s="2">
        <v>0</v>
      </c>
      <c r="AFS30" s="2">
        <v>496.10243907612403</v>
      </c>
      <c r="AFT30" s="2">
        <v>1213.13788606093</v>
      </c>
      <c r="AFU30" s="2">
        <v>22.899911700659001</v>
      </c>
      <c r="AFV30" s="2">
        <v>0</v>
      </c>
      <c r="AFW30" s="2">
        <v>0</v>
      </c>
      <c r="AFX30" s="2">
        <v>22.899911700659001</v>
      </c>
      <c r="AFY30" s="2">
        <v>0</v>
      </c>
      <c r="AFZ30" s="2">
        <v>4.8124402966036897</v>
      </c>
      <c r="AGA30" s="2">
        <v>0.45606190904997002</v>
      </c>
      <c r="AGB30" s="2">
        <v>4.3563783875537201</v>
      </c>
      <c r="AGC30" s="2">
        <v>14.4870082197766</v>
      </c>
      <c r="AGD30" s="2">
        <v>0.40031720102700602</v>
      </c>
      <c r="AGE30" s="2">
        <v>3.8133654093897298</v>
      </c>
      <c r="AGF30" s="2">
        <v>1.7196433523388399E-2</v>
      </c>
      <c r="AGG30" s="2">
        <v>10.2557759859813</v>
      </c>
      <c r="AGH30" s="2">
        <v>0</v>
      </c>
      <c r="AGI30" s="2">
        <v>0</v>
      </c>
      <c r="AGJ30" s="2">
        <v>3.5318985518400001E-4</v>
      </c>
      <c r="AGK30" s="2">
        <v>20.249845863444602</v>
      </c>
      <c r="AGL30" s="2">
        <v>20.249845863444602</v>
      </c>
      <c r="AGM30" s="2">
        <v>0</v>
      </c>
      <c r="AGN30" s="2">
        <v>0</v>
      </c>
      <c r="AGO30" s="2">
        <v>0</v>
      </c>
      <c r="AGP30" s="2">
        <v>0.81760523204631597</v>
      </c>
      <c r="AGQ30" s="2">
        <v>0.52125461127717199</v>
      </c>
      <c r="AGR30" s="2">
        <v>0.29635062076914398</v>
      </c>
      <c r="AGS30" s="2">
        <v>0</v>
      </c>
      <c r="AGT30" s="2">
        <v>0</v>
      </c>
      <c r="AGU30" s="2">
        <v>167.754652187169</v>
      </c>
      <c r="AGV30" s="2">
        <v>3.20401129123446</v>
      </c>
      <c r="AGW30" s="2">
        <v>49.280727866030396</v>
      </c>
      <c r="AGX30" s="2">
        <v>0.31986820914491798</v>
      </c>
      <c r="AGY30" s="2">
        <v>114.948534483476</v>
      </c>
      <c r="AGZ30" s="2">
        <v>0</v>
      </c>
      <c r="AHA30" s="2">
        <v>0</v>
      </c>
      <c r="AHB30" s="2">
        <v>1.5103372829358001E-3</v>
      </c>
      <c r="AHC30" s="2">
        <v>3.1792226197249098</v>
      </c>
      <c r="AHD30" s="2">
        <v>6.5751634843625104E-2</v>
      </c>
      <c r="AHE30" s="2">
        <v>0.93285156670018698</v>
      </c>
      <c r="AHF30" s="2">
        <v>4.6887336292923002E-3</v>
      </c>
      <c r="AHG30" s="2">
        <v>2.17589968992149</v>
      </c>
      <c r="AHH30" s="2">
        <v>0</v>
      </c>
      <c r="AHI30" s="2">
        <v>0</v>
      </c>
      <c r="AHJ30" s="75">
        <v>3.0994630321684098E-5</v>
      </c>
      <c r="AHK30" s="2">
        <v>163.52431091860399</v>
      </c>
      <c r="AHL30" s="2">
        <v>4.6839867766185801</v>
      </c>
      <c r="AHM30" s="2">
        <v>59.495680664125103</v>
      </c>
      <c r="AHN30" s="2">
        <v>0.33239711956600398</v>
      </c>
      <c r="AHO30" s="2">
        <v>99.012246358294504</v>
      </c>
      <c r="AHP30" s="2">
        <v>0</v>
      </c>
      <c r="AHQ30" s="2">
        <v>0</v>
      </c>
      <c r="AHR30" s="2">
        <v>441.17387380847299</v>
      </c>
      <c r="AHS30" s="2">
        <v>43.448876770445601</v>
      </c>
      <c r="AHT30" s="2">
        <v>43.448876770445601</v>
      </c>
      <c r="AHU30" s="2">
        <v>0</v>
      </c>
      <c r="AHV30" s="2">
        <v>0</v>
      </c>
      <c r="AHW30" s="2">
        <v>0</v>
      </c>
      <c r="AHX30" s="2">
        <v>0</v>
      </c>
      <c r="AHY30" s="2">
        <v>0</v>
      </c>
      <c r="AHZ30" s="2">
        <v>0</v>
      </c>
      <c r="AIA30" s="2">
        <v>0</v>
      </c>
      <c r="AIB30" s="2">
        <v>0</v>
      </c>
      <c r="AIC30" s="2">
        <v>0</v>
      </c>
      <c r="AID30" s="2">
        <v>0</v>
      </c>
      <c r="AIE30" s="2">
        <v>0</v>
      </c>
      <c r="AIF30" s="2">
        <v>0</v>
      </c>
      <c r="AIG30" s="2">
        <v>0</v>
      </c>
      <c r="AIH30" s="2">
        <v>0</v>
      </c>
      <c r="AII30" s="2">
        <v>0</v>
      </c>
      <c r="AIJ30" s="2">
        <v>0</v>
      </c>
      <c r="AIK30" s="2">
        <v>0</v>
      </c>
      <c r="AIL30" s="2">
        <v>0</v>
      </c>
      <c r="AIM30" s="2">
        <v>0</v>
      </c>
      <c r="AIN30" s="2">
        <v>0</v>
      </c>
      <c r="AIO30" s="2">
        <v>0</v>
      </c>
      <c r="AIP30" s="2">
        <v>0</v>
      </c>
      <c r="AIQ30" s="2">
        <v>0</v>
      </c>
      <c r="AIR30" s="2">
        <v>0</v>
      </c>
      <c r="AIS30" s="2">
        <v>0</v>
      </c>
      <c r="AIT30" s="2">
        <v>0</v>
      </c>
      <c r="AIU30" s="2">
        <v>0</v>
      </c>
      <c r="AIV30" s="2">
        <v>0</v>
      </c>
      <c r="AIW30" s="2">
        <v>0.48233385242329402</v>
      </c>
      <c r="AIX30" s="2">
        <v>0</v>
      </c>
      <c r="AIY30" s="2">
        <v>162.60223117220499</v>
      </c>
      <c r="AIZ30" s="2">
        <v>0</v>
      </c>
      <c r="AJA30" s="2">
        <v>1699.0248669197699</v>
      </c>
      <c r="AJB30" s="2">
        <v>118.264036575521</v>
      </c>
      <c r="AJC30" s="2">
        <v>123.19712682959199</v>
      </c>
      <c r="AJD30" s="2">
        <v>0</v>
      </c>
      <c r="AJE30" s="2">
        <v>6.9567080338540102</v>
      </c>
      <c r="AJF30" s="2">
        <v>0</v>
      </c>
      <c r="AJG30" s="2">
        <v>0</v>
      </c>
      <c r="AJH30" s="2">
        <v>0.21119998648319999</v>
      </c>
      <c r="AJI30" s="2">
        <v>0</v>
      </c>
      <c r="AJJ30" s="2">
        <v>446.34120897624803</v>
      </c>
      <c r="AJK30" s="2">
        <v>0</v>
      </c>
      <c r="AJL30" s="2">
        <v>0</v>
      </c>
      <c r="AJM30" s="2">
        <v>87.950875863082402</v>
      </c>
      <c r="AJN30" s="2">
        <v>0</v>
      </c>
      <c r="AJO30" s="2">
        <v>14.408546509452</v>
      </c>
      <c r="AJP30" s="2">
        <v>2.7348122618650201</v>
      </c>
      <c r="AJQ30" s="2">
        <v>716.14048541287696</v>
      </c>
      <c r="AJR30" s="2">
        <v>0.63376188302761405</v>
      </c>
      <c r="AJS30" s="2">
        <v>0</v>
      </c>
      <c r="AJT30" s="2">
        <v>0</v>
      </c>
      <c r="AJU30" s="2">
        <v>88.540941390765894</v>
      </c>
      <c r="AJV30" s="2">
        <v>95.429339491532801</v>
      </c>
      <c r="AJW30" s="2">
        <v>10.6032599435036</v>
      </c>
      <c r="AJX30" s="2">
        <v>0</v>
      </c>
      <c r="AJY30" s="2">
        <v>28.9460896283503</v>
      </c>
      <c r="AJZ30" s="2">
        <v>98.617728512483794</v>
      </c>
      <c r="AKA30" s="2">
        <v>19.680644942321901</v>
      </c>
      <c r="AKB30" s="2">
        <v>22.459095054942999</v>
      </c>
      <c r="AKC30" s="2">
        <v>0</v>
      </c>
      <c r="AKD30" s="2">
        <v>0</v>
      </c>
      <c r="AKE30" s="2">
        <v>0</v>
      </c>
      <c r="AKF30" s="2">
        <v>0</v>
      </c>
      <c r="AKG30" s="2">
        <v>217.770357071234</v>
      </c>
      <c r="AKH30" s="2">
        <v>0</v>
      </c>
      <c r="AKI30" s="2">
        <v>0</v>
      </c>
      <c r="AKJ30" s="2">
        <v>104.809110256401</v>
      </c>
      <c r="AKK30" s="2">
        <v>0</v>
      </c>
      <c r="AKL30" s="2">
        <v>0.56319268703099801</v>
      </c>
      <c r="AKM30" s="2">
        <v>0</v>
      </c>
      <c r="AKN30" s="2">
        <v>0</v>
      </c>
      <c r="AKO30" s="2">
        <v>0</v>
      </c>
      <c r="AKP30" s="2">
        <v>0</v>
      </c>
      <c r="AKQ30" s="2">
        <v>0</v>
      </c>
      <c r="AKR30" s="2">
        <v>83.848061531984598</v>
      </c>
      <c r="AKS30" s="2">
        <v>13.3998855109913</v>
      </c>
      <c r="AKT30" s="2">
        <v>0</v>
      </c>
      <c r="AKU30" s="2">
        <v>0</v>
      </c>
      <c r="AKV30" s="2">
        <v>119.331152710371</v>
      </c>
      <c r="AKW30" s="2">
        <v>628.05013232241004</v>
      </c>
      <c r="AKX30" s="2">
        <v>0</v>
      </c>
      <c r="AKY30" s="2">
        <v>14.9163940887964</v>
      </c>
      <c r="AKZ30" s="2">
        <v>0</v>
      </c>
      <c r="ALA30" s="2">
        <v>14.391305970857401</v>
      </c>
      <c r="ALB30" s="2">
        <v>0</v>
      </c>
      <c r="ALC30" s="2">
        <v>14.9163940887964</v>
      </c>
      <c r="ALD30" s="2">
        <v>324.28455983671802</v>
      </c>
      <c r="ALE30" s="2">
        <v>0</v>
      </c>
      <c r="ALF30" s="2">
        <v>0</v>
      </c>
      <c r="ALG30" s="2">
        <v>0</v>
      </c>
      <c r="ALH30" s="2">
        <v>0</v>
      </c>
      <c r="ALI30" s="2">
        <v>0</v>
      </c>
      <c r="ALJ30" s="2">
        <v>0</v>
      </c>
      <c r="ALK30" s="2">
        <v>0</v>
      </c>
      <c r="ALL30" s="2">
        <v>0</v>
      </c>
      <c r="ALM30" s="2">
        <v>0</v>
      </c>
      <c r="ALN30" s="2">
        <v>8.3540669037236608</v>
      </c>
      <c r="ALO30" s="2">
        <v>0</v>
      </c>
    </row>
    <row r="31" spans="1:1003" ht="15.75" customHeight="1" x14ac:dyDescent="0.15">
      <c r="A31" s="2">
        <v>57057</v>
      </c>
      <c r="B31" s="2">
        <v>3022</v>
      </c>
      <c r="C31" s="2" t="s">
        <v>71</v>
      </c>
      <c r="D31" s="2" t="s">
        <v>69</v>
      </c>
      <c r="E31" s="2" t="s">
        <v>1261</v>
      </c>
      <c r="F31" s="2">
        <v>15</v>
      </c>
      <c r="G31" s="2">
        <v>540364.79648582102</v>
      </c>
      <c r="H31" s="2">
        <v>737199.04992831603</v>
      </c>
      <c r="I31" s="2">
        <v>41660.673351077203</v>
      </c>
      <c r="J31" s="2">
        <v>363523.93966332002</v>
      </c>
      <c r="K31" s="2">
        <v>1441.1767802655399</v>
      </c>
      <c r="L31" s="2">
        <v>4070.76608878149</v>
      </c>
      <c r="M31" s="2">
        <v>133234.97885852799</v>
      </c>
      <c r="N31" s="2">
        <v>45838.015192063198</v>
      </c>
      <c r="O31" s="2">
        <v>238398.834710981</v>
      </c>
      <c r="P31" s="2">
        <v>343253.15596793802</v>
      </c>
      <c r="Q31" s="2">
        <v>65436.4343423674</v>
      </c>
      <c r="R31" s="2">
        <v>394393.89842472703</v>
      </c>
      <c r="S31" s="2">
        <v>111749.17568235801</v>
      </c>
      <c r="T31" s="2">
        <v>51678.999205654</v>
      </c>
      <c r="U31" s="2">
        <v>2968885.8962708898</v>
      </c>
      <c r="V31" s="2">
        <v>884.37774668724398</v>
      </c>
      <c r="W31" s="2">
        <v>1140.20462686778</v>
      </c>
      <c r="X31" s="2">
        <v>0</v>
      </c>
      <c r="Y31" s="2">
        <v>8179.4379735234197</v>
      </c>
      <c r="Z31" s="2">
        <v>9919.1184040836306</v>
      </c>
      <c r="AA31" s="2">
        <v>11599.212426493399</v>
      </c>
      <c r="AB31" s="2">
        <v>9364.5146883353791</v>
      </c>
      <c r="AC31" s="2">
        <v>1003.0029512052</v>
      </c>
      <c r="AD31" s="2">
        <v>7015.0009814627801</v>
      </c>
      <c r="AE31" s="2">
        <v>2574.12940699519</v>
      </c>
      <c r="AF31" s="2">
        <v>23497.7283690523</v>
      </c>
      <c r="AG31" s="2">
        <v>2109.03567536635</v>
      </c>
      <c r="AH31" s="2">
        <v>1214844.8638234499</v>
      </c>
      <c r="AI31" s="2">
        <v>979.72453989131702</v>
      </c>
      <c r="AJ31" s="2">
        <v>0</v>
      </c>
      <c r="AK31" s="2">
        <v>5726.75131444201</v>
      </c>
      <c r="AL31" s="2">
        <v>3711.4902283250799</v>
      </c>
      <c r="AM31" s="2">
        <v>5040.3680324232</v>
      </c>
      <c r="AN31" s="2">
        <v>1151.93694904115</v>
      </c>
      <c r="AO31" s="2">
        <v>0</v>
      </c>
      <c r="AP31" s="2">
        <v>2571.6031382608398</v>
      </c>
      <c r="AQ31" s="2">
        <v>2206.8184913023501</v>
      </c>
      <c r="AR31" s="2">
        <v>28572.419725052601</v>
      </c>
      <c r="AS31" s="2">
        <v>841.80888320075201</v>
      </c>
      <c r="AT31" s="2">
        <v>7840.9892829052096</v>
      </c>
      <c r="AU31" s="2">
        <v>241875.77249902199</v>
      </c>
      <c r="AV31" s="2">
        <v>0</v>
      </c>
      <c r="AW31" s="2">
        <v>3070.78532547744</v>
      </c>
      <c r="AX31" s="2">
        <v>1716.2274481967299</v>
      </c>
      <c r="AY31" s="2">
        <v>1384.62697912356</v>
      </c>
      <c r="AZ31" s="2">
        <v>410.01167268445499</v>
      </c>
      <c r="BA31" s="2">
        <v>0</v>
      </c>
      <c r="BB31" s="2">
        <v>374.22769066509102</v>
      </c>
      <c r="BC31" s="2">
        <v>12933.742442799399</v>
      </c>
      <c r="BD31" s="2">
        <v>88341.942629425597</v>
      </c>
      <c r="BE31" s="2">
        <v>15073.0778568931</v>
      </c>
      <c r="BF31" s="2">
        <v>1796.12136910851</v>
      </c>
      <c r="BG31" s="2">
        <v>2287.01984386104</v>
      </c>
      <c r="BH31" s="2">
        <v>58318571.747527502</v>
      </c>
      <c r="BI31" s="2">
        <v>13859.800127505499</v>
      </c>
      <c r="BJ31" s="2">
        <v>14379.8170579079</v>
      </c>
      <c r="BK31" s="2">
        <v>23637.208418410999</v>
      </c>
      <c r="BL31" s="2">
        <v>865.863225425314</v>
      </c>
      <c r="BM31" s="2">
        <v>0</v>
      </c>
      <c r="BN31" s="2">
        <v>12157.0362245671</v>
      </c>
      <c r="BO31" s="2">
        <v>4285.9985057461099</v>
      </c>
      <c r="BP31" s="2">
        <v>151210.522224146</v>
      </c>
      <c r="BQ31" s="2">
        <v>9181.74930740942</v>
      </c>
      <c r="BR31" s="2">
        <v>1788.83631789935</v>
      </c>
      <c r="BS31" s="2">
        <v>1590.62813484049</v>
      </c>
      <c r="BT31" s="2">
        <v>0</v>
      </c>
      <c r="BU31" s="2">
        <v>14411530.6124538</v>
      </c>
      <c r="BV31" s="2">
        <v>20828.629328659401</v>
      </c>
      <c r="BW31" s="2">
        <v>73487.9765258525</v>
      </c>
      <c r="BX31" s="2">
        <v>20277.238938627201</v>
      </c>
      <c r="BY31" s="2">
        <v>883.52247736408697</v>
      </c>
      <c r="BZ31" s="2">
        <v>19286.516932135499</v>
      </c>
      <c r="CA31" s="2">
        <v>3885.4242613576698</v>
      </c>
      <c r="CB31" s="2">
        <v>310284.25359265902</v>
      </c>
      <c r="CC31" s="2">
        <v>15166.379643463</v>
      </c>
      <c r="CD31" s="2">
        <v>1824.75150929851</v>
      </c>
      <c r="CE31" s="2">
        <v>1724.29720696715</v>
      </c>
      <c r="CF31" s="2">
        <v>0</v>
      </c>
      <c r="CG31" s="2">
        <v>35276.475337973701</v>
      </c>
      <c r="CH31" s="2">
        <v>22318547.158517499</v>
      </c>
      <c r="CI31" s="2">
        <v>161933.89721755899</v>
      </c>
      <c r="CJ31" s="2">
        <v>42784.398594912702</v>
      </c>
      <c r="CK31" s="2">
        <v>2634.1990192111498</v>
      </c>
      <c r="CL31" s="2">
        <v>44693.775899636799</v>
      </c>
      <c r="CM31" s="2">
        <v>4246.0791636367503</v>
      </c>
      <c r="CN31" s="2">
        <v>398608.83454126399</v>
      </c>
      <c r="CO31" s="2">
        <v>13451.1799787572</v>
      </c>
      <c r="CP31" s="2">
        <v>1644.6152350720599</v>
      </c>
      <c r="CQ31" s="2">
        <v>1427.57416242251</v>
      </c>
      <c r="CR31" s="2">
        <v>0</v>
      </c>
      <c r="CS31" s="2">
        <v>27804.753872915298</v>
      </c>
      <c r="CT31" s="2">
        <v>157770.45167319701</v>
      </c>
      <c r="CU31" s="2">
        <v>14330085.124639099</v>
      </c>
      <c r="CV31" s="2">
        <v>37710.939052350797</v>
      </c>
      <c r="CW31" s="2">
        <v>2811.59528158586</v>
      </c>
      <c r="CX31" s="2">
        <v>152441.349609047</v>
      </c>
      <c r="CY31" s="2">
        <v>3546.3756759164098</v>
      </c>
      <c r="CZ31" s="2">
        <v>144149.77959501301</v>
      </c>
      <c r="DA31" s="2">
        <v>6735.5622620252498</v>
      </c>
      <c r="DB31" s="2">
        <v>388.481116533293</v>
      </c>
      <c r="DC31" s="2">
        <v>1115.64700760818</v>
      </c>
      <c r="DD31" s="2">
        <v>0</v>
      </c>
      <c r="DE31" s="2">
        <v>9476.2006430416805</v>
      </c>
      <c r="DF31" s="2">
        <v>81788.033784749496</v>
      </c>
      <c r="DG31" s="2">
        <v>15402.676672093299</v>
      </c>
      <c r="DH31" s="2">
        <v>3541836.72457672</v>
      </c>
      <c r="DI31" s="2">
        <v>1993.6440326299</v>
      </c>
      <c r="DJ31" s="2">
        <v>24742.738240497401</v>
      </c>
      <c r="DK31" s="2">
        <v>2506.7958358343999</v>
      </c>
      <c r="DL31" s="2">
        <v>3978.7941190886199</v>
      </c>
      <c r="DM31" s="2">
        <v>0</v>
      </c>
      <c r="DN31" s="2">
        <v>0</v>
      </c>
      <c r="DO31" s="2">
        <v>213.24076884066901</v>
      </c>
      <c r="DP31" s="2">
        <v>0</v>
      </c>
      <c r="DQ31" s="2">
        <v>0</v>
      </c>
      <c r="DR31" s="2">
        <v>0</v>
      </c>
      <c r="DS31" s="2">
        <v>0</v>
      </c>
      <c r="DT31" s="2">
        <v>1413.2199804095801</v>
      </c>
      <c r="DU31" s="2">
        <v>552449.09466592595</v>
      </c>
      <c r="DV31" s="2">
        <v>1261.6010099566899</v>
      </c>
      <c r="DW31" s="2">
        <v>1090.7323598816799</v>
      </c>
      <c r="DX31" s="2">
        <v>221010.718609793</v>
      </c>
      <c r="DY31" s="2">
        <v>11469.378921633401</v>
      </c>
      <c r="DZ31" s="2">
        <v>1214.7618242052399</v>
      </c>
      <c r="EA31" s="2">
        <v>1437.22471232064</v>
      </c>
      <c r="EB31" s="2">
        <v>0</v>
      </c>
      <c r="EC31" s="2">
        <v>22239.5110482606</v>
      </c>
      <c r="ED31" s="2">
        <v>100190.208310113</v>
      </c>
      <c r="EE31" s="2">
        <v>54202.844366899</v>
      </c>
      <c r="EF31" s="2">
        <v>23970.190360569199</v>
      </c>
      <c r="EG31" s="2">
        <v>2806.3943303821902</v>
      </c>
      <c r="EH31" s="2">
        <v>8813816.1873789802</v>
      </c>
      <c r="EI31" s="2">
        <v>3480.2047354093902</v>
      </c>
      <c r="EJ31" s="2">
        <v>40490.235868582902</v>
      </c>
      <c r="EK31" s="2">
        <v>1307.93670739851</v>
      </c>
      <c r="EL31" s="2">
        <v>10927.1823468974</v>
      </c>
      <c r="EM31" s="2">
        <v>17199.843439077002</v>
      </c>
      <c r="EN31" s="2">
        <v>0</v>
      </c>
      <c r="EO31" s="2">
        <v>4892.0340146388999</v>
      </c>
      <c r="EP31" s="2">
        <v>2745.8070974155698</v>
      </c>
      <c r="EQ31" s="2">
        <v>2216.70088625265</v>
      </c>
      <c r="ER31" s="2">
        <v>626.19998000715896</v>
      </c>
      <c r="ES31" s="2">
        <v>0</v>
      </c>
      <c r="ET31" s="2">
        <v>574.53139689572697</v>
      </c>
      <c r="EU31" s="2">
        <v>347732.58916739502</v>
      </c>
      <c r="EV31" s="2">
        <v>75336.109236146993</v>
      </c>
      <c r="EW31" s="2">
        <v>28310.116748606801</v>
      </c>
      <c r="EX31" s="2">
        <v>29115.404442696799</v>
      </c>
      <c r="EY31" s="2">
        <v>0</v>
      </c>
      <c r="EZ31" s="2">
        <v>130525.749657778</v>
      </c>
      <c r="FA31" s="2">
        <v>393049.783332647</v>
      </c>
      <c r="FB31" s="2">
        <v>348905.51152510801</v>
      </c>
      <c r="FC31" s="2">
        <v>138574.51344236301</v>
      </c>
      <c r="FD31" s="2">
        <v>12132.358092378399</v>
      </c>
      <c r="FE31" s="2">
        <v>265118.38112312497</v>
      </c>
      <c r="FF31" s="2">
        <v>40756.300878879403</v>
      </c>
      <c r="FG31" s="2">
        <v>3020564.8954765401</v>
      </c>
      <c r="FH31" s="2">
        <v>1238342.5921925099</v>
      </c>
      <c r="FI31" s="2">
        <v>270448.19222407503</v>
      </c>
      <c r="FJ31" s="2">
        <v>58406913.690156899</v>
      </c>
      <c r="FK31" s="2">
        <v>14562741.1346779</v>
      </c>
      <c r="FL31" s="2">
        <v>22628831.412110198</v>
      </c>
      <c r="FM31" s="2">
        <v>1046994.33812418</v>
      </c>
      <c r="FN31" s="2">
        <v>14728693.959180299</v>
      </c>
      <c r="FO31" s="2">
        <v>3685986.50417173</v>
      </c>
      <c r="FP31" s="2">
        <v>556427.88878501498</v>
      </c>
      <c r="FQ31" s="2">
        <v>9034826.9059887696</v>
      </c>
      <c r="FR31" s="2">
        <v>388222.82503597799</v>
      </c>
      <c r="FS31" s="2">
        <v>2618306.9745511301</v>
      </c>
      <c r="FT31" s="2">
        <v>1752856.31955269</v>
      </c>
      <c r="FU31" s="2">
        <v>570082.58576179505</v>
      </c>
      <c r="FV31" s="2">
        <v>161237593762.61401</v>
      </c>
      <c r="FW31" s="2">
        <v>18451096172.166901</v>
      </c>
      <c r="FX31" s="2">
        <v>886073.10780518001</v>
      </c>
      <c r="FY31" s="2">
        <v>2404940.16522235</v>
      </c>
      <c r="FZ31" s="2">
        <v>112444.782614916</v>
      </c>
      <c r="GA31" s="2">
        <v>5979257.5256878203</v>
      </c>
      <c r="GB31" s="2">
        <v>4063.8749212723901</v>
      </c>
      <c r="GC31" s="2">
        <v>13668.751428093299</v>
      </c>
      <c r="GD31" s="2">
        <v>588337.14269590203</v>
      </c>
      <c r="GE31" s="2">
        <v>661485.43155545904</v>
      </c>
      <c r="GF31" s="2">
        <v>502815.297332238</v>
      </c>
      <c r="GG31" s="2">
        <v>3523274.4181071501</v>
      </c>
      <c r="GH31" s="2">
        <v>10593831.3519664</v>
      </c>
      <c r="GI31" s="2">
        <v>5503321.2280353997</v>
      </c>
      <c r="GJ31" s="2">
        <v>2805202.5513494899</v>
      </c>
      <c r="GK31" s="2">
        <v>0</v>
      </c>
      <c r="GL31" s="2">
        <v>6121392.3412110005</v>
      </c>
      <c r="GM31" s="2">
        <v>6786338.6216878695</v>
      </c>
      <c r="GN31" s="2">
        <v>74016.626974807601</v>
      </c>
      <c r="GO31" s="2">
        <v>2247141.5706406301</v>
      </c>
      <c r="GP31" s="2">
        <v>917595.59753116604</v>
      </c>
      <c r="GQ31" s="2">
        <v>882083.24430491705</v>
      </c>
      <c r="GR31" s="2">
        <v>4130717.72552924</v>
      </c>
      <c r="GS31" s="2">
        <v>15169833.997957099</v>
      </c>
      <c r="GT31" s="2">
        <v>235.63246600316401</v>
      </c>
      <c r="GU31" s="2">
        <v>24.387443822248901</v>
      </c>
      <c r="GV31" s="2">
        <v>113.037588794893</v>
      </c>
      <c r="GW31" s="2">
        <v>122.594877208271</v>
      </c>
      <c r="GX31" s="2">
        <v>72.644248164659402</v>
      </c>
      <c r="GY31" s="2">
        <v>0</v>
      </c>
      <c r="GZ31" s="2">
        <v>0</v>
      </c>
      <c r="HA31" s="2">
        <v>0</v>
      </c>
      <c r="HB31" s="2">
        <v>0</v>
      </c>
      <c r="HC31" s="2">
        <v>0.28502497090747297</v>
      </c>
      <c r="HD31" s="2">
        <v>0</v>
      </c>
      <c r="HE31" s="2">
        <v>0.10603427479486301</v>
      </c>
      <c r="HF31" s="2">
        <v>0.10603427479486301</v>
      </c>
      <c r="HG31" s="2">
        <v>0</v>
      </c>
      <c r="HH31" s="2">
        <v>0</v>
      </c>
      <c r="HI31" s="2">
        <v>0</v>
      </c>
      <c r="HJ31" s="2">
        <v>0</v>
      </c>
      <c r="HK31" s="2">
        <v>0</v>
      </c>
      <c r="HL31" s="2">
        <v>1.78565269174417E-2</v>
      </c>
      <c r="HM31" s="2">
        <v>1.78565269174417E-2</v>
      </c>
      <c r="HN31" s="2">
        <v>0</v>
      </c>
      <c r="HO31" s="2">
        <v>0</v>
      </c>
      <c r="HP31" s="2">
        <v>0</v>
      </c>
      <c r="HQ31" s="2">
        <v>0</v>
      </c>
      <c r="HR31" s="2">
        <v>0</v>
      </c>
      <c r="HS31" s="75">
        <v>3.9939231241926899E-9</v>
      </c>
      <c r="HT31" s="2">
        <v>1.2146928719853799E-2</v>
      </c>
      <c r="HU31" s="2">
        <v>0</v>
      </c>
      <c r="HV31" s="2">
        <v>0</v>
      </c>
      <c r="HW31" s="75">
        <v>2.3394404699958698E-5</v>
      </c>
      <c r="HX31" s="2">
        <v>0</v>
      </c>
      <c r="HY31" s="2">
        <v>0</v>
      </c>
      <c r="HZ31" s="2">
        <v>0</v>
      </c>
      <c r="IA31" s="2">
        <v>0</v>
      </c>
      <c r="IB31" s="2">
        <v>0</v>
      </c>
      <c r="IC31" s="2">
        <v>0</v>
      </c>
      <c r="ID31" s="2">
        <v>0</v>
      </c>
      <c r="IE31" s="2">
        <v>0</v>
      </c>
      <c r="IF31" s="2">
        <v>0</v>
      </c>
      <c r="IG31" s="2">
        <v>9.5902117961131003E-3</v>
      </c>
      <c r="IH31" s="2">
        <v>0</v>
      </c>
      <c r="II31" s="2">
        <v>6.7776145551647002E-3</v>
      </c>
      <c r="IJ31" s="2">
        <v>0</v>
      </c>
      <c r="IK31" s="2">
        <v>0</v>
      </c>
      <c r="IL31" s="2">
        <v>0</v>
      </c>
      <c r="IM31" s="2">
        <v>0</v>
      </c>
      <c r="IN31" s="2">
        <v>0</v>
      </c>
      <c r="IO31" s="2">
        <v>0</v>
      </c>
      <c r="IP31" s="2">
        <v>0</v>
      </c>
      <c r="IQ31" s="2">
        <v>1.50814864535108</v>
      </c>
      <c r="IR31" s="2">
        <v>2.8786262294262802E-2</v>
      </c>
      <c r="IS31" s="2">
        <v>0</v>
      </c>
      <c r="IT31" s="2">
        <v>2.1507791881379999E-4</v>
      </c>
      <c r="IU31" s="2">
        <v>5.6782040974546998E-3</v>
      </c>
      <c r="IV31" s="2">
        <v>4.6547020318682998E-3</v>
      </c>
      <c r="IW31" s="2">
        <v>0</v>
      </c>
      <c r="IX31" s="2">
        <v>1.5083974650427E-2</v>
      </c>
      <c r="IY31" s="2">
        <v>9.0235650946028003E-3</v>
      </c>
      <c r="IZ31" s="2">
        <v>1.20793484043048E-2</v>
      </c>
      <c r="JA31" s="2">
        <v>7.6927713486442395E-2</v>
      </c>
      <c r="JB31" s="2">
        <v>1.9505611832040001E-4</v>
      </c>
      <c r="JC31" s="75">
        <v>4.50813335167432E-6</v>
      </c>
      <c r="JD31" s="2">
        <v>0</v>
      </c>
      <c r="JE31" s="2">
        <v>2.0357915978405001E-3</v>
      </c>
      <c r="JF31" s="2">
        <v>0</v>
      </c>
      <c r="JG31" s="2">
        <v>9.9195318502751009E-3</v>
      </c>
      <c r="JH31" s="2">
        <v>0</v>
      </c>
      <c r="JI31" s="2">
        <v>0</v>
      </c>
      <c r="JJ31" s="2">
        <v>0</v>
      </c>
      <c r="JK31" s="2">
        <v>0</v>
      </c>
      <c r="JL31" s="2">
        <v>0</v>
      </c>
      <c r="JM31" s="2">
        <v>1.6197617662296399E-2</v>
      </c>
      <c r="JN31" s="2">
        <v>0</v>
      </c>
      <c r="JO31" s="2">
        <v>8.5152208510333796E-2</v>
      </c>
      <c r="JP31" s="2">
        <v>0</v>
      </c>
      <c r="JQ31" s="2">
        <v>0</v>
      </c>
      <c r="JR31" s="2">
        <v>0</v>
      </c>
      <c r="JS31" s="2">
        <v>0</v>
      </c>
      <c r="JT31" s="2">
        <v>0</v>
      </c>
      <c r="JU31" s="2">
        <v>0</v>
      </c>
      <c r="JV31" s="2">
        <v>1.2137750428488001E-3</v>
      </c>
      <c r="JW31" s="2">
        <v>1.13667531684213E-2</v>
      </c>
      <c r="JX31" s="2">
        <v>2.2346458134976301</v>
      </c>
      <c r="JY31" s="2">
        <v>4.6530988482623403</v>
      </c>
      <c r="JZ31" s="2">
        <v>0.29365051162543399</v>
      </c>
      <c r="KA31" s="2">
        <v>7.5455045630515999E-3</v>
      </c>
      <c r="KB31" s="2">
        <v>1.6295528919553799</v>
      </c>
      <c r="KC31" s="2">
        <v>0.40630047765751398</v>
      </c>
      <c r="KD31" s="2">
        <v>1.9157683421307799E-2</v>
      </c>
      <c r="KE31" s="2">
        <v>8.5670731893396999E-3</v>
      </c>
      <c r="KF31" s="2">
        <v>2.8444295020903002E-3</v>
      </c>
      <c r="KG31" s="2">
        <v>5.3915379525739998E-4</v>
      </c>
      <c r="KH31" s="2">
        <v>1.1335024056712E-3</v>
      </c>
      <c r="KI31" s="2">
        <v>1.4119604507210001E-3</v>
      </c>
      <c r="KJ31" s="2">
        <v>8.9960776355874992E-3</v>
      </c>
      <c r="KK31" s="2">
        <v>2.9184177711437998E-3</v>
      </c>
      <c r="KL31" s="2">
        <v>5.4871994817235897E-2</v>
      </c>
      <c r="KM31" s="2">
        <v>6.7752223925729004E-3</v>
      </c>
      <c r="KN31" s="2">
        <v>1.477823548179E-4</v>
      </c>
      <c r="KO31" s="2">
        <v>0</v>
      </c>
      <c r="KP31" s="2">
        <v>0</v>
      </c>
      <c r="KQ31" s="2">
        <v>0</v>
      </c>
      <c r="KR31" s="2">
        <v>0</v>
      </c>
      <c r="KS31" s="2">
        <v>0</v>
      </c>
      <c r="KT31" s="2">
        <v>0</v>
      </c>
      <c r="KU31" s="2">
        <v>0</v>
      </c>
      <c r="KV31" s="2">
        <v>3.4209548981779998E-4</v>
      </c>
      <c r="KW31" s="2">
        <v>2.269769534521E-4</v>
      </c>
      <c r="KX31" s="2">
        <v>2.8651382009193802E-2</v>
      </c>
      <c r="KY31" s="2">
        <v>2.71628474029127E-2</v>
      </c>
      <c r="KZ31" s="2">
        <v>0</v>
      </c>
      <c r="LA31" s="2">
        <v>8.9903385682706796E-2</v>
      </c>
      <c r="LB31" s="2">
        <v>0.96941180525608905</v>
      </c>
      <c r="LC31" s="2">
        <v>2.1927567640548E-3</v>
      </c>
      <c r="LD31" s="2">
        <v>0.14655789692729801</v>
      </c>
      <c r="LE31" s="2">
        <v>0</v>
      </c>
      <c r="LF31" s="2">
        <v>5.0536275678539995E-4</v>
      </c>
      <c r="LG31" s="2">
        <v>0</v>
      </c>
      <c r="LH31" s="2">
        <v>0.19621313778049901</v>
      </c>
      <c r="LI31" s="2">
        <v>0</v>
      </c>
      <c r="LJ31" s="2">
        <v>0.41300467221803999</v>
      </c>
      <c r="LK31" s="2">
        <v>0.16802573897089501</v>
      </c>
      <c r="LL31" s="75">
        <v>2.3819210870035101E-5</v>
      </c>
      <c r="LM31" s="2">
        <v>7.6909826722205699E-2</v>
      </c>
      <c r="LN31" s="2">
        <v>0</v>
      </c>
      <c r="LO31" s="2">
        <v>13.1824454157</v>
      </c>
      <c r="LP31" s="2">
        <v>8.8212338423999999</v>
      </c>
      <c r="LQ31" s="2">
        <v>0</v>
      </c>
      <c r="LR31" s="2">
        <v>0.37646457659999999</v>
      </c>
      <c r="LS31" s="2">
        <v>0.38237859540000002</v>
      </c>
      <c r="LT31" s="2">
        <v>0.18321762599999999</v>
      </c>
      <c r="LU31" s="2">
        <v>0.1126162575</v>
      </c>
      <c r="LV31" s="2">
        <v>2.3950072566</v>
      </c>
      <c r="LW31" s="2">
        <v>2.9859948616736302E-2</v>
      </c>
      <c r="LX31" s="2">
        <v>0</v>
      </c>
      <c r="LY31" s="2">
        <v>3.8925300584696503E-2</v>
      </c>
      <c r="LZ31" s="2">
        <v>3.2013961639090001E-4</v>
      </c>
      <c r="MA31" s="2">
        <v>0</v>
      </c>
      <c r="MB31" s="2">
        <v>2.1470036670154999E-3</v>
      </c>
      <c r="MC31" s="2">
        <v>7.8512942311450996E-3</v>
      </c>
      <c r="MD31" s="2">
        <v>2.0074585502283999E-3</v>
      </c>
      <c r="ME31" s="75">
        <v>6.0353465166727399E-5</v>
      </c>
      <c r="MF31" s="2">
        <v>8.3920374223566893E-2</v>
      </c>
      <c r="MG31" s="2">
        <v>1.4936370664576999E-3</v>
      </c>
      <c r="MH31" s="2">
        <v>6.4239610974998806E-2</v>
      </c>
      <c r="MI31" s="2">
        <v>8.4855656332679993E-3</v>
      </c>
      <c r="MJ31" s="2">
        <v>0</v>
      </c>
      <c r="MK31" s="2">
        <v>0</v>
      </c>
      <c r="ML31" s="2">
        <v>0</v>
      </c>
      <c r="MM31" s="2">
        <v>0</v>
      </c>
      <c r="MN31" s="2">
        <v>0</v>
      </c>
      <c r="MO31" s="2">
        <v>8.3157407125622994E-3</v>
      </c>
      <c r="MP31" s="2">
        <v>1.1087654283416499</v>
      </c>
      <c r="MQ31" s="2">
        <v>3.1745026891849097E-2</v>
      </c>
      <c r="MR31" s="2">
        <v>1.7360995732162201</v>
      </c>
      <c r="MS31" s="2">
        <v>1.4522236115774501</v>
      </c>
      <c r="MT31" s="2">
        <v>2.99149792899E-4</v>
      </c>
      <c r="MU31" s="2">
        <v>5.0316656594109996E-4</v>
      </c>
      <c r="MV31" s="75">
        <v>1.38253670093188E-5</v>
      </c>
      <c r="MW31" s="2">
        <v>1.5555027786865201E-2</v>
      </c>
      <c r="MX31" s="2">
        <v>1.3081690344471E-3</v>
      </c>
      <c r="MY31" s="2">
        <v>7.1888389394990002E-4</v>
      </c>
      <c r="MZ31" s="2">
        <v>0.15260252421206799</v>
      </c>
      <c r="NA31" s="2">
        <v>1.0432263546797</v>
      </c>
      <c r="NB31" s="2">
        <v>0.61666756202440598</v>
      </c>
      <c r="NC31" s="2">
        <v>0</v>
      </c>
      <c r="ND31" s="2">
        <v>0</v>
      </c>
      <c r="NE31" s="2">
        <v>3.8427942937611002E-2</v>
      </c>
      <c r="NF31" s="2">
        <v>0</v>
      </c>
      <c r="NG31" s="2">
        <v>5.1534320264089703E-2</v>
      </c>
      <c r="NH31" s="2">
        <v>0</v>
      </c>
      <c r="NI31" s="2">
        <v>0</v>
      </c>
      <c r="NJ31" s="2">
        <v>3.1571609299250902E-2</v>
      </c>
      <c r="NK31" s="2">
        <v>2.9423664322502398E-2</v>
      </c>
      <c r="NL31" s="2">
        <v>1.60026178887792E-2</v>
      </c>
      <c r="NM31" s="2">
        <v>2.55917676731491E-2</v>
      </c>
      <c r="NN31" s="2">
        <v>5.0203716703385801</v>
      </c>
      <c r="NO31" s="2">
        <v>2.9676209237971301</v>
      </c>
      <c r="NP31" s="2">
        <v>0</v>
      </c>
      <c r="NQ31" s="2">
        <v>0</v>
      </c>
      <c r="NR31" s="2">
        <v>0.18492875990714699</v>
      </c>
      <c r="NS31" s="2">
        <v>0</v>
      </c>
      <c r="NT31" s="2">
        <v>0.248001251447896</v>
      </c>
      <c r="NU31" s="2">
        <v>0</v>
      </c>
      <c r="NV31" s="2">
        <v>0</v>
      </c>
      <c r="NW31" s="2">
        <v>0.151933674031482</v>
      </c>
      <c r="NX31" s="2">
        <v>0.141597008299888</v>
      </c>
      <c r="NY31" s="2">
        <v>7.7010218482015905E-2</v>
      </c>
      <c r="NZ31" s="2">
        <v>0.123156575602053</v>
      </c>
      <c r="OA31" s="2">
        <v>0.268637796048592</v>
      </c>
      <c r="OB31" s="2">
        <v>0.268637796048592</v>
      </c>
      <c r="OC31" s="2">
        <v>0</v>
      </c>
      <c r="OD31" s="2">
        <v>0</v>
      </c>
      <c r="OE31" s="2">
        <v>0</v>
      </c>
      <c r="OF31" s="2">
        <v>0</v>
      </c>
      <c r="OG31" s="2">
        <v>0</v>
      </c>
      <c r="OH31" s="2">
        <v>0</v>
      </c>
      <c r="OI31" s="2">
        <v>0.121149787372121</v>
      </c>
      <c r="OJ31" s="2">
        <v>5.6927848951275901E-2</v>
      </c>
      <c r="OK31" s="2">
        <v>6.3748196950310005E-4</v>
      </c>
      <c r="OL31" s="2">
        <v>1.4292293136885299E-2</v>
      </c>
      <c r="OM31" s="2">
        <v>4.8069167238411801</v>
      </c>
      <c r="ON31" s="2">
        <v>0</v>
      </c>
      <c r="OO31" s="2">
        <v>0.235663499520608</v>
      </c>
      <c r="OP31" s="2">
        <v>5.0106087044312497</v>
      </c>
      <c r="OQ31" s="2">
        <v>4.1074413876507503</v>
      </c>
      <c r="OR31" s="2">
        <v>0</v>
      </c>
      <c r="OS31" s="2">
        <v>2.7288668557647902</v>
      </c>
      <c r="OT31" s="2">
        <v>1.63246811786445</v>
      </c>
      <c r="OU31" s="2">
        <v>2.1852949413972498</v>
      </c>
      <c r="OV31" s="2">
        <v>13.917120154864399</v>
      </c>
      <c r="OW31" s="2">
        <v>3.5287925671751798E-2</v>
      </c>
      <c r="OX31" s="2">
        <v>8.8223684946743992E-3</v>
      </c>
      <c r="OY31" s="2">
        <v>0</v>
      </c>
      <c r="OZ31" s="2">
        <v>7.07905787994601</v>
      </c>
      <c r="PA31" s="2">
        <v>0</v>
      </c>
      <c r="PB31" s="2">
        <v>10.6928286880655</v>
      </c>
      <c r="PC31" s="2">
        <v>0</v>
      </c>
      <c r="PD31" s="2">
        <v>0</v>
      </c>
      <c r="PE31" s="2">
        <v>0</v>
      </c>
      <c r="PF31" s="2">
        <v>0</v>
      </c>
      <c r="PG31" s="2">
        <v>0</v>
      </c>
      <c r="PH31" s="2">
        <v>2.6151578858481201</v>
      </c>
      <c r="PI31" s="2">
        <v>0</v>
      </c>
      <c r="PJ31" s="2">
        <v>0.103171173208407</v>
      </c>
      <c r="PK31" s="2">
        <v>0</v>
      </c>
      <c r="PL31" s="2">
        <v>0</v>
      </c>
      <c r="PM31" s="2">
        <v>0</v>
      </c>
      <c r="PN31" s="2">
        <v>0</v>
      </c>
      <c r="PO31" s="2">
        <v>5.28180026573834E-2</v>
      </c>
      <c r="PP31" s="2">
        <v>0</v>
      </c>
      <c r="PQ31" s="2">
        <v>1.30837332318593</v>
      </c>
      <c r="PR31" s="2">
        <v>9.9543967412852492</v>
      </c>
      <c r="PS31" s="2">
        <v>5.2827127642633899E-2</v>
      </c>
      <c r="PT31" s="2">
        <v>2.25171721486773</v>
      </c>
      <c r="PU31" s="2">
        <v>8.8053436948378992E-3</v>
      </c>
      <c r="PV31" s="2">
        <v>3.2237423355835002E-3</v>
      </c>
      <c r="PW31" s="2">
        <v>-0.45303564597004697</v>
      </c>
      <c r="PX31" s="2">
        <v>-1.2448531788214099</v>
      </c>
      <c r="PY31" s="2">
        <v>-90.634233619134307</v>
      </c>
      <c r="PZ31" s="2">
        <v>-46.0734321156555</v>
      </c>
      <c r="QA31" s="2">
        <v>4.66394001999904</v>
      </c>
      <c r="QB31" s="2">
        <v>3.5871513898891898</v>
      </c>
      <c r="QC31" s="2">
        <v>1.74700157690443</v>
      </c>
      <c r="QD31" s="2">
        <v>0.27304260858269502</v>
      </c>
      <c r="QE31" s="2">
        <v>0.47461304929738402</v>
      </c>
      <c r="QF31" s="2">
        <v>0.59120726312635796</v>
      </c>
      <c r="QG31" s="2">
        <v>11.890454156922001</v>
      </c>
      <c r="QH31" s="2">
        <v>3.0413260464518399</v>
      </c>
      <c r="QI31" s="2">
        <v>19.324665602387402</v>
      </c>
      <c r="QJ31" s="2">
        <v>2.3959283719928099</v>
      </c>
      <c r="QK31" s="2">
        <v>8.8835575159764493E-2</v>
      </c>
      <c r="QL31" s="2">
        <v>0</v>
      </c>
      <c r="QM31" s="2">
        <v>0</v>
      </c>
      <c r="QN31" s="2">
        <v>0</v>
      </c>
      <c r="QO31" s="2">
        <v>0</v>
      </c>
      <c r="QP31" s="2">
        <v>0</v>
      </c>
      <c r="QQ31" s="2">
        <v>0</v>
      </c>
      <c r="QR31" s="2">
        <v>0</v>
      </c>
      <c r="QS31" s="2">
        <v>0.223730807277602</v>
      </c>
      <c r="QT31" s="2">
        <v>0.15585261470311901</v>
      </c>
      <c r="QU31" s="2">
        <v>2.1741091319467699E-2</v>
      </c>
      <c r="QV31" s="2">
        <v>1.3803867504423E-3</v>
      </c>
      <c r="QW31" s="2">
        <v>1.9132160361131599E-2</v>
      </c>
      <c r="QX31" s="2">
        <v>7.13001997862807</v>
      </c>
      <c r="QY31" s="2">
        <v>0.75152547336744302</v>
      </c>
      <c r="QZ31" s="2">
        <v>1.1778930710455601E-2</v>
      </c>
      <c r="RA31" s="2">
        <v>0.20072538375183999</v>
      </c>
      <c r="RB31" s="2">
        <v>10.470712690978999</v>
      </c>
      <c r="RC31" s="2">
        <v>0</v>
      </c>
      <c r="RD31" s="2">
        <v>1.16859029184353</v>
      </c>
      <c r="RE31" s="2">
        <v>0</v>
      </c>
      <c r="RF31" s="2">
        <v>0</v>
      </c>
      <c r="RG31" s="2">
        <v>0</v>
      </c>
      <c r="RH31" s="2">
        <v>0</v>
      </c>
      <c r="RI31" s="2">
        <v>0</v>
      </c>
      <c r="RJ31" s="2">
        <v>0</v>
      </c>
      <c r="RK31" s="2">
        <v>-12.5311489645128</v>
      </c>
      <c r="RL31" s="2">
        <v>0</v>
      </c>
      <c r="RM31" s="2">
        <v>0</v>
      </c>
      <c r="RN31" s="2">
        <v>0</v>
      </c>
      <c r="RO31" s="2">
        <v>11.9925178771121</v>
      </c>
      <c r="RP31" s="2">
        <v>37.361491391413999</v>
      </c>
      <c r="RQ31" s="2">
        <v>44.750994384149699</v>
      </c>
      <c r="RR31" s="2">
        <v>0.56704962535238301</v>
      </c>
      <c r="RS31" s="2">
        <v>0</v>
      </c>
      <c r="RT31" s="2">
        <v>7.6582520573838006E-2</v>
      </c>
      <c r="RU31" s="2">
        <v>0</v>
      </c>
      <c r="RV31" s="2">
        <v>13.510497704025999</v>
      </c>
      <c r="RW31" s="2">
        <v>4.5136230203084798E-2</v>
      </c>
      <c r="RX31" s="2">
        <v>0</v>
      </c>
      <c r="RY31" s="2">
        <v>0</v>
      </c>
      <c r="RZ31" s="2">
        <v>0</v>
      </c>
      <c r="SA31" s="2">
        <v>0</v>
      </c>
      <c r="SB31" s="2">
        <v>0</v>
      </c>
      <c r="SC31" s="2">
        <v>0</v>
      </c>
      <c r="SD31" s="2">
        <v>0</v>
      </c>
      <c r="SE31" s="2">
        <v>0</v>
      </c>
      <c r="SF31" s="2">
        <v>0</v>
      </c>
      <c r="SG31" s="2">
        <v>0</v>
      </c>
      <c r="SH31" s="2">
        <v>0</v>
      </c>
      <c r="SI31" s="2">
        <v>0</v>
      </c>
      <c r="SJ31" s="2">
        <v>0</v>
      </c>
      <c r="SK31" s="2">
        <v>0</v>
      </c>
      <c r="SL31" s="2">
        <v>0</v>
      </c>
      <c r="SM31" s="2">
        <v>0</v>
      </c>
      <c r="SN31" s="2">
        <v>0</v>
      </c>
      <c r="SO31" s="2">
        <v>0</v>
      </c>
      <c r="SP31" s="2">
        <v>0</v>
      </c>
      <c r="SQ31" s="2">
        <v>0</v>
      </c>
      <c r="SR31" s="2">
        <v>0</v>
      </c>
      <c r="SS31" s="2">
        <v>0</v>
      </c>
      <c r="ST31" s="2">
        <v>0.379878386827879</v>
      </c>
      <c r="SU31" s="2">
        <v>3.5383593822380499</v>
      </c>
      <c r="SV31" s="2">
        <v>0</v>
      </c>
      <c r="SW31" s="2">
        <v>0</v>
      </c>
      <c r="SX31" s="2">
        <v>0.55795115123441297</v>
      </c>
      <c r="SY31" s="2">
        <v>0.76911220446198902</v>
      </c>
      <c r="SZ31" s="2">
        <v>0.62483287321450198</v>
      </c>
      <c r="TA31" s="2">
        <v>0.18374311736176099</v>
      </c>
      <c r="TB31" s="2">
        <v>0</v>
      </c>
      <c r="TC31" s="2">
        <v>0.142498081164983</v>
      </c>
      <c r="TD31" s="2">
        <v>5.7961426806085701</v>
      </c>
      <c r="TE31" s="2">
        <v>7.3929499243575201</v>
      </c>
      <c r="TF31" s="2">
        <v>0.88095049106478396</v>
      </c>
      <c r="TG31" s="2">
        <v>0.35031380543078799</v>
      </c>
      <c r="TH31" s="2">
        <v>0</v>
      </c>
      <c r="TI31" s="2">
        <v>2.5192549711003198</v>
      </c>
      <c r="TJ31" s="2">
        <v>7.0080123097057898</v>
      </c>
      <c r="TK31" s="2">
        <v>11.5934316698961</v>
      </c>
      <c r="TL31" s="2">
        <v>0.42197895271311497</v>
      </c>
      <c r="TM31" s="2">
        <v>0</v>
      </c>
      <c r="TN31" s="2">
        <v>5.1058153718642201</v>
      </c>
      <c r="TO31" s="2">
        <v>2.0887838952813</v>
      </c>
      <c r="TP31" s="2">
        <v>2.83446808722239</v>
      </c>
      <c r="TQ31" s="2">
        <v>0.55222586531070095</v>
      </c>
      <c r="TR31" s="2">
        <v>6.2255467746578697E-2</v>
      </c>
      <c r="TS31" s="2">
        <v>0</v>
      </c>
      <c r="TT31" s="2">
        <v>0</v>
      </c>
      <c r="TU31" s="2">
        <v>6.3648862756996296</v>
      </c>
      <c r="TV31" s="2">
        <v>22.6862351914776</v>
      </c>
      <c r="TW31" s="2">
        <v>6.1963904486007504</v>
      </c>
      <c r="TX31" s="2">
        <v>0.27274936208629103</v>
      </c>
      <c r="TY31" s="2">
        <v>4.5944619872918997</v>
      </c>
      <c r="TZ31" s="2">
        <v>1.1873216987138899</v>
      </c>
      <c r="UA31" s="2">
        <v>4.7367958205320901E-2</v>
      </c>
      <c r="UB31" s="2">
        <v>5.6991025715753003E-3</v>
      </c>
      <c r="UC31" s="2">
        <v>0</v>
      </c>
      <c r="UD31" s="2">
        <v>0</v>
      </c>
      <c r="UE31" s="2">
        <v>0</v>
      </c>
      <c r="UF31" s="2">
        <v>0</v>
      </c>
      <c r="UG31" s="2">
        <v>0.50575537839264095</v>
      </c>
      <c r="UH31" s="2">
        <v>0</v>
      </c>
      <c r="UI31" s="2">
        <v>8.2271861828456996E-3</v>
      </c>
      <c r="UJ31" s="2">
        <v>0</v>
      </c>
      <c r="UK31" s="2">
        <v>0</v>
      </c>
      <c r="UL31" s="2">
        <v>0</v>
      </c>
      <c r="UM31" s="2">
        <v>0</v>
      </c>
      <c r="UN31" s="2">
        <v>0</v>
      </c>
      <c r="UO31" s="2">
        <v>0</v>
      </c>
      <c r="UP31" s="2">
        <v>0</v>
      </c>
      <c r="UQ31" s="2">
        <v>0</v>
      </c>
      <c r="UR31" s="2">
        <v>0</v>
      </c>
      <c r="US31" s="2">
        <v>0</v>
      </c>
      <c r="UT31" s="2">
        <v>0</v>
      </c>
      <c r="UU31" s="2">
        <v>0</v>
      </c>
      <c r="UV31" s="2">
        <v>0</v>
      </c>
      <c r="UW31" s="2">
        <v>2.1036650751022502E-2</v>
      </c>
      <c r="UX31" s="2">
        <v>1.2133124532087E-3</v>
      </c>
      <c r="UY31" s="2">
        <v>0</v>
      </c>
      <c r="UZ31" s="2">
        <v>0</v>
      </c>
      <c r="VA31" s="2">
        <v>0</v>
      </c>
      <c r="VB31" s="2">
        <v>0</v>
      </c>
      <c r="VC31" s="2">
        <v>4.8105966091140102E-2</v>
      </c>
      <c r="VD31" s="2">
        <v>0</v>
      </c>
      <c r="VE31" s="2">
        <v>6.2265912784665997E-3</v>
      </c>
      <c r="VF31" s="2">
        <v>0</v>
      </c>
      <c r="VG31" s="2">
        <v>0</v>
      </c>
      <c r="VH31" s="2">
        <v>0</v>
      </c>
      <c r="VI31" s="2">
        <v>0</v>
      </c>
      <c r="VJ31" s="2">
        <v>0</v>
      </c>
      <c r="VK31" s="2">
        <v>0</v>
      </c>
      <c r="VL31" s="2">
        <v>0</v>
      </c>
      <c r="VM31" s="2">
        <v>0</v>
      </c>
      <c r="VN31" s="2">
        <v>0</v>
      </c>
      <c r="VO31" s="2">
        <v>0</v>
      </c>
      <c r="VP31" s="2">
        <v>0</v>
      </c>
      <c r="VQ31" s="2">
        <v>0</v>
      </c>
      <c r="VR31" s="2">
        <v>0</v>
      </c>
      <c r="VS31" s="2">
        <v>0.80842276285895398</v>
      </c>
      <c r="VT31" s="2">
        <v>8.5622867362701499E-2</v>
      </c>
      <c r="VU31" s="2">
        <v>0</v>
      </c>
      <c r="VV31" s="2">
        <v>0</v>
      </c>
      <c r="VW31" s="2">
        <v>0</v>
      </c>
      <c r="VX31" s="2">
        <v>6.7490220080895398</v>
      </c>
      <c r="VY31" s="2">
        <v>3.82050444904666</v>
      </c>
      <c r="VZ31" s="2">
        <v>1.6146821631595301</v>
      </c>
      <c r="WA31" s="2">
        <v>0.19780958269326801</v>
      </c>
      <c r="WB31" s="2">
        <v>0</v>
      </c>
      <c r="WC31" s="2">
        <v>0.234433870815344</v>
      </c>
      <c r="WD31" s="2">
        <v>4.0849756334538998E-3</v>
      </c>
      <c r="WE31" s="2">
        <v>3.4128007400424598E-2</v>
      </c>
      <c r="WF31" s="2">
        <v>0</v>
      </c>
      <c r="WG31" s="2">
        <v>0</v>
      </c>
      <c r="WH31" s="2">
        <v>0</v>
      </c>
      <c r="WI31" s="2">
        <v>0</v>
      </c>
      <c r="WJ31" s="2">
        <v>6.9232471692062996E-3</v>
      </c>
      <c r="WK31" s="2">
        <v>0</v>
      </c>
      <c r="WL31" s="2">
        <v>0</v>
      </c>
      <c r="WM31" s="2">
        <v>0</v>
      </c>
      <c r="WN31" s="2">
        <v>0</v>
      </c>
      <c r="WO31" s="2">
        <v>23.0604826822698</v>
      </c>
      <c r="WP31" s="2">
        <v>0</v>
      </c>
      <c r="WQ31" s="2">
        <v>18.2695491487205</v>
      </c>
      <c r="WR31" s="2">
        <v>1.12182241582344E-2</v>
      </c>
      <c r="WS31" s="2">
        <v>3.0192644278882601</v>
      </c>
      <c r="WT31" s="2">
        <v>5.3272448654083503E-2</v>
      </c>
      <c r="WU31" s="2">
        <v>1.6454487810199701</v>
      </c>
      <c r="WV31" s="2">
        <v>0</v>
      </c>
      <c r="WW31" s="2">
        <v>0.40321379845885302</v>
      </c>
      <c r="WX31" s="2">
        <v>1.1248269113978899</v>
      </c>
      <c r="WY31" s="2">
        <v>1.28473186139763</v>
      </c>
      <c r="WZ31" s="2">
        <v>3.8624966695638398E-2</v>
      </c>
      <c r="XA31" s="2">
        <v>12.7581549678549</v>
      </c>
      <c r="XB31" s="2">
        <v>0.22577952099549001</v>
      </c>
      <c r="XC31" s="2">
        <v>11.396924416132</v>
      </c>
      <c r="XD31" s="2">
        <v>3.2195617686900202</v>
      </c>
      <c r="XE31" s="2">
        <v>5.1585586604203701</v>
      </c>
      <c r="XF31" s="2">
        <v>0.404675526480751</v>
      </c>
      <c r="XG31" s="2">
        <v>0.68714378046448299</v>
      </c>
      <c r="XH31" s="2">
        <v>0</v>
      </c>
      <c r="XI31" s="2">
        <v>6.7776145551647002E-3</v>
      </c>
      <c r="XJ31" s="2">
        <v>0</v>
      </c>
      <c r="XK31" s="2">
        <v>7.3026081566886997E-3</v>
      </c>
      <c r="XL31" s="2">
        <v>0.34332538743705998</v>
      </c>
      <c r="XM31" s="2">
        <v>0</v>
      </c>
      <c r="XN31" s="2">
        <v>5.7549688976060004E-4</v>
      </c>
      <c r="XO31" s="2">
        <v>1.1112184362760799E-2</v>
      </c>
      <c r="XP31" s="2">
        <v>9.1092018258068994E-3</v>
      </c>
      <c r="XQ31" s="2">
        <v>0</v>
      </c>
      <c r="XR31" s="2">
        <v>9.5996492909981995E-3</v>
      </c>
      <c r="XS31" s="2">
        <v>5.7427211507696E-3</v>
      </c>
      <c r="XT31" s="2">
        <v>7.6874637509299999E-3</v>
      </c>
      <c r="XU31" s="2">
        <v>4.8957856754773703E-2</v>
      </c>
      <c r="XV31" s="2">
        <v>1.2413640113659999E-4</v>
      </c>
      <c r="XW31" s="75">
        <v>4.4111842473372397E-6</v>
      </c>
      <c r="XX31" s="2">
        <v>0</v>
      </c>
      <c r="XY31" s="2">
        <v>2.9880167000562299E-2</v>
      </c>
      <c r="XZ31" s="2">
        <v>0</v>
      </c>
      <c r="YA31" s="2">
        <v>1.6985865023186199E-2</v>
      </c>
      <c r="YB31" s="2">
        <v>0</v>
      </c>
      <c r="YC31" s="2">
        <v>0</v>
      </c>
      <c r="YD31" s="2">
        <v>0</v>
      </c>
      <c r="YE31" s="2">
        <v>0</v>
      </c>
      <c r="YF31" s="2">
        <v>0</v>
      </c>
      <c r="YG31" s="2">
        <v>2.2092938264702801E-2</v>
      </c>
      <c r="YH31" s="2">
        <v>0</v>
      </c>
      <c r="YI31" s="2">
        <v>3.1484458759095E-3</v>
      </c>
      <c r="YJ31" s="2">
        <v>0</v>
      </c>
      <c r="YK31" s="2">
        <v>0</v>
      </c>
      <c r="YL31" s="2">
        <v>0</v>
      </c>
      <c r="YM31" s="2">
        <v>0</v>
      </c>
      <c r="YN31" s="2">
        <v>0</v>
      </c>
      <c r="YO31" s="2">
        <v>0</v>
      </c>
      <c r="YP31" s="2">
        <v>2.0786034612924002E-3</v>
      </c>
      <c r="YQ31" s="2">
        <v>2.2244613727455901E-2</v>
      </c>
      <c r="YR31" s="2">
        <v>0</v>
      </c>
      <c r="YS31" s="2">
        <v>5.8289652585440002E-4</v>
      </c>
      <c r="YT31" s="75">
        <v>1.8857522797148501E-5</v>
      </c>
      <c r="YU31" s="2">
        <v>2.8370602089943301E-2</v>
      </c>
      <c r="YV31" s="2">
        <v>1.7590171619273901E-2</v>
      </c>
      <c r="YW31" s="2">
        <v>4.7201181400277998E-3</v>
      </c>
      <c r="YX31" s="2">
        <v>8.3338303137089995E-4</v>
      </c>
      <c r="YY31" s="2">
        <v>2.3273411357600002E-3</v>
      </c>
      <c r="YZ31" s="2">
        <v>2.899079545476E-3</v>
      </c>
      <c r="ZA31" s="2">
        <v>4.0927678013405598E-2</v>
      </c>
      <c r="ZB31" s="2">
        <v>5.1302193865210999E-3</v>
      </c>
      <c r="ZC31" s="2">
        <v>9.0317002425978996E-2</v>
      </c>
      <c r="ZD31" s="2">
        <v>1.1959603803853001E-2</v>
      </c>
      <c r="ZE31" s="2">
        <v>2.4639836722419999E-4</v>
      </c>
      <c r="ZF31" s="2">
        <v>0</v>
      </c>
      <c r="ZG31" s="2">
        <v>0</v>
      </c>
      <c r="ZH31" s="2">
        <v>0</v>
      </c>
      <c r="ZI31" s="2">
        <v>0</v>
      </c>
      <c r="ZJ31" s="2">
        <v>0</v>
      </c>
      <c r="ZK31" s="2">
        <v>0</v>
      </c>
      <c r="ZL31" s="2">
        <v>0</v>
      </c>
      <c r="ZM31" s="2">
        <v>5.6706612954970004E-4</v>
      </c>
      <c r="ZN31" s="2">
        <v>3.8104365436349998E-4</v>
      </c>
      <c r="ZO31" s="2">
        <v>9.0413595001593006</v>
      </c>
      <c r="ZP31" s="2">
        <v>0.139059788535144</v>
      </c>
      <c r="ZQ31" s="2">
        <v>0</v>
      </c>
      <c r="ZR31" s="2">
        <v>0</v>
      </c>
      <c r="ZS31" s="2">
        <v>2.910656922978E-4</v>
      </c>
      <c r="ZT31" s="2">
        <v>0</v>
      </c>
      <c r="ZU31" s="2">
        <v>0</v>
      </c>
      <c r="ZV31" s="2">
        <v>0</v>
      </c>
      <c r="ZW31" s="2">
        <v>0</v>
      </c>
      <c r="ZX31" s="2">
        <v>1.5878506162488999</v>
      </c>
      <c r="ZY31" s="2">
        <v>0</v>
      </c>
      <c r="ZZ31" s="2">
        <v>2.4468074600450401E-2</v>
      </c>
      <c r="AAA31" s="2">
        <v>0</v>
      </c>
      <c r="AAB31" s="75">
        <v>1.0664624959560001E-5</v>
      </c>
      <c r="AAC31" s="2">
        <v>0.13192967014965501</v>
      </c>
      <c r="AAD31" s="2">
        <v>1.4073524050367001E-3</v>
      </c>
      <c r="AAE31" s="2">
        <v>6.0592918093218002E-3</v>
      </c>
      <c r="AAF31" s="2">
        <v>0</v>
      </c>
      <c r="AAG31" s="2">
        <v>5.0546693343139998E-4</v>
      </c>
      <c r="AAH31" s="2">
        <v>0</v>
      </c>
      <c r="AAI31" s="2">
        <v>0.256704260389096</v>
      </c>
      <c r="AAJ31" s="2">
        <v>0</v>
      </c>
      <c r="AAK31" s="2">
        <v>2.0219797469639901E-2</v>
      </c>
      <c r="AAL31" s="2">
        <v>0</v>
      </c>
      <c r="AAM31" s="75">
        <v>9.9005348575952507E-6</v>
      </c>
      <c r="AAN31" s="2">
        <v>5.3285153589813297E-2</v>
      </c>
      <c r="AAO31" s="2">
        <v>5.5771092565977398E-2</v>
      </c>
      <c r="AAP31" s="2">
        <v>0</v>
      </c>
      <c r="AAQ31" s="2">
        <v>7.1337733708541198E-2</v>
      </c>
      <c r="AAR31" s="2">
        <v>1.2656257610943999</v>
      </c>
      <c r="AAS31" s="2">
        <v>0.32296871205643002</v>
      </c>
      <c r="AAT31" s="2">
        <v>1.8076058234727901</v>
      </c>
      <c r="AAU31" s="2">
        <v>1.85609472954959</v>
      </c>
      <c r="AAV31" s="2">
        <v>1.2530195738311E-2</v>
      </c>
      <c r="AAW31" s="2">
        <v>0</v>
      </c>
      <c r="AAX31" s="2">
        <v>5.8536124915396E-3</v>
      </c>
      <c r="AAY31" s="2">
        <v>2.6511256404850098E-2</v>
      </c>
      <c r="AAZ31" s="2">
        <v>0.135370167711477</v>
      </c>
      <c r="ABA31" s="2">
        <v>4.0698517539298996E-3</v>
      </c>
      <c r="ABB31" s="2">
        <v>0.28292812052820199</v>
      </c>
      <c r="ABC31" s="2">
        <v>5.0557059424245002E-3</v>
      </c>
      <c r="ABD31" s="2">
        <v>0.26107630951945399</v>
      </c>
      <c r="ABE31" s="2">
        <v>2.3723086716663299E-2</v>
      </c>
      <c r="ABF31" s="2">
        <v>0</v>
      </c>
      <c r="ABG31" s="2">
        <v>0</v>
      </c>
      <c r="ABH31" s="2">
        <v>0</v>
      </c>
      <c r="ABI31" s="2">
        <v>0</v>
      </c>
      <c r="ABJ31" s="2">
        <v>0</v>
      </c>
      <c r="ABK31" s="2">
        <v>0</v>
      </c>
      <c r="ABL31" s="2">
        <v>0</v>
      </c>
      <c r="ABM31" s="2">
        <v>0</v>
      </c>
      <c r="ABN31" s="2">
        <v>0</v>
      </c>
      <c r="ABO31" s="2">
        <v>0</v>
      </c>
      <c r="ABP31" s="2">
        <v>8.08886945089035E-2</v>
      </c>
      <c r="ABQ31" s="2">
        <v>0.17975265446423</v>
      </c>
      <c r="ABR31" s="2">
        <v>8.08886945089035E-2</v>
      </c>
      <c r="ABS31" s="2">
        <v>5.6172704520070999E-3</v>
      </c>
      <c r="ABT31" s="2">
        <v>3.8112920409715201E-2</v>
      </c>
      <c r="ABU31" s="2">
        <v>9.3414020612046997E-3</v>
      </c>
      <c r="ABV31" s="2">
        <v>0.49555154073270102</v>
      </c>
      <c r="ABW31" s="2">
        <v>0.49555154073270102</v>
      </c>
      <c r="ABX31" s="2">
        <v>0.507760263908554</v>
      </c>
      <c r="ABY31" s="2">
        <v>0.507760263908554</v>
      </c>
      <c r="ABZ31" s="2">
        <v>9.2293061824530002E-3</v>
      </c>
      <c r="ACA31" s="2">
        <v>7.7617942717599997E-4</v>
      </c>
      <c r="ACB31" s="2">
        <v>4.2653730085259999E-4</v>
      </c>
      <c r="ACC31" s="2">
        <v>5.7663843881120003E-4</v>
      </c>
      <c r="ACD31" s="2">
        <v>0</v>
      </c>
      <c r="ACE31" s="2">
        <v>0</v>
      </c>
      <c r="ACF31" s="2">
        <v>0</v>
      </c>
      <c r="ACG31" s="2">
        <v>0</v>
      </c>
      <c r="ACH31" s="2">
        <v>2.7757765713129999E-4</v>
      </c>
      <c r="ACI31" s="2">
        <v>0</v>
      </c>
      <c r="ACJ31" s="2">
        <v>0</v>
      </c>
      <c r="ACK31" s="75">
        <v>2.3398398623082898E-5</v>
      </c>
      <c r="ACL31" s="2">
        <v>0</v>
      </c>
      <c r="ACM31" s="2">
        <v>0</v>
      </c>
      <c r="ACN31" s="2">
        <v>0</v>
      </c>
      <c r="ACO31" s="2">
        <v>0</v>
      </c>
      <c r="ACP31" s="2">
        <v>0</v>
      </c>
      <c r="ACQ31" s="2">
        <v>6.8874870385100602</v>
      </c>
      <c r="ACR31" s="2">
        <v>0</v>
      </c>
      <c r="ACS31" s="2">
        <v>41.422009751922999</v>
      </c>
      <c r="ACT31" s="2">
        <v>9.4953466136392599</v>
      </c>
      <c r="ACU31" s="2">
        <v>-136.35893194306999</v>
      </c>
      <c r="ACV31" s="2">
        <v>48.771951160215501</v>
      </c>
      <c r="ACW31" s="2">
        <v>31.299261508955802</v>
      </c>
      <c r="ACX31" s="2">
        <v>96.742532573574493</v>
      </c>
      <c r="ACY31" s="2">
        <v>3.0861745257981101</v>
      </c>
      <c r="ACZ31" s="2">
        <v>25.453363570200001</v>
      </c>
      <c r="ADA31" s="2">
        <v>41.525925906466199</v>
      </c>
      <c r="ADB31" s="2">
        <v>8.3360501268737792</v>
      </c>
      <c r="ADC31" s="2">
        <v>33.024910736877601</v>
      </c>
      <c r="ADD31" s="2">
        <v>6.7383746264272002</v>
      </c>
      <c r="ADE31" s="2">
        <v>16.107633989418499</v>
      </c>
      <c r="ADF31" s="2">
        <v>0</v>
      </c>
      <c r="ADG31" s="2">
        <v>19.523100132442401</v>
      </c>
      <c r="ADH31" s="2">
        <v>10.077575736316</v>
      </c>
      <c r="ADI31" s="2">
        <v>0</v>
      </c>
      <c r="ADJ31" s="2">
        <v>0</v>
      </c>
      <c r="ADK31" s="2">
        <v>0</v>
      </c>
      <c r="ADL31" s="2">
        <v>0</v>
      </c>
      <c r="ADM31" s="2">
        <v>4.3023468591841496</v>
      </c>
      <c r="ADN31" s="2">
        <v>2.88343058950149</v>
      </c>
      <c r="ADO31" s="2">
        <v>3.4545639583037899</v>
      </c>
      <c r="ADP31" s="2">
        <v>1.6466206191430199</v>
      </c>
      <c r="ADQ31" s="2">
        <v>0.38150432913926502</v>
      </c>
      <c r="ADR31" s="2">
        <v>0.47522530329746099</v>
      </c>
      <c r="ADS31" s="2">
        <v>26.8532211234944</v>
      </c>
      <c r="ADT31" s="2">
        <v>7.6019467657117703</v>
      </c>
      <c r="ADU31" s="2">
        <v>43.870357443223199</v>
      </c>
      <c r="ADV31" s="2">
        <v>4.8543933941622699</v>
      </c>
      <c r="ADW31" s="2">
        <v>0.56722540553966305</v>
      </c>
      <c r="ADX31" s="2">
        <v>0</v>
      </c>
      <c r="ADY31" s="2">
        <v>0</v>
      </c>
      <c r="ADZ31" s="2">
        <v>0</v>
      </c>
      <c r="AEA31" s="2">
        <v>0</v>
      </c>
      <c r="AEB31" s="2">
        <v>0</v>
      </c>
      <c r="AEC31" s="2">
        <v>0</v>
      </c>
      <c r="AED31" s="2">
        <v>0</v>
      </c>
      <c r="AEE31" s="2">
        <v>1.042244215355</v>
      </c>
      <c r="AEF31" s="2">
        <v>0.68464850642836605</v>
      </c>
      <c r="AEG31" s="2">
        <v>98.617728512483794</v>
      </c>
      <c r="AEH31" s="2">
        <v>374.45290080099699</v>
      </c>
      <c r="AEI31" s="2">
        <v>0</v>
      </c>
      <c r="AEJ31" s="2">
        <v>253.59723152141299</v>
      </c>
      <c r="AEK31" s="2">
        <v>628.05013232241004</v>
      </c>
      <c r="AEL31" s="2">
        <v>0</v>
      </c>
      <c r="AEM31" s="2">
        <v>0.60504213267296003</v>
      </c>
      <c r="AEN31" s="2">
        <v>1.8823123181006301E-2</v>
      </c>
      <c r="AEO31" s="2">
        <v>0</v>
      </c>
      <c r="AEP31" s="2">
        <v>0.29635062076914398</v>
      </c>
      <c r="AEQ31" s="2">
        <v>0.342715938369555</v>
      </c>
      <c r="AER31" s="2">
        <v>4.6887336292923002E-3</v>
      </c>
      <c r="AES31" s="2">
        <v>0.32484873675535197</v>
      </c>
      <c r="AET31" s="2">
        <v>1.5924692853773099</v>
      </c>
      <c r="AEU31" s="2">
        <v>0</v>
      </c>
      <c r="AEV31" s="2">
        <v>64.946380204281397</v>
      </c>
      <c r="AEW31" s="2">
        <v>46.178081442279598</v>
      </c>
      <c r="AEX31" s="2">
        <v>23.380499489575001</v>
      </c>
      <c r="AEY31" s="2">
        <v>5.0740738687051996</v>
      </c>
      <c r="AEZ31" s="2">
        <v>6.1097839655717099</v>
      </c>
      <c r="AFA31" s="2">
        <v>7.6107234344407102</v>
      </c>
      <c r="AFB31" s="2">
        <v>166.69467369075801</v>
      </c>
      <c r="AFC31" s="2">
        <v>56.659843227105</v>
      </c>
      <c r="AFD31" s="2">
        <v>271.12768731180898</v>
      </c>
      <c r="AFE31" s="2">
        <v>31.408414069994599</v>
      </c>
      <c r="AFF31" s="2">
        <v>1.69220949629036</v>
      </c>
      <c r="AFG31" s="2">
        <v>0</v>
      </c>
      <c r="AFH31" s="2">
        <v>0</v>
      </c>
      <c r="AFI31" s="2">
        <v>0</v>
      </c>
      <c r="AFJ31" s="2">
        <v>0</v>
      </c>
      <c r="AFK31" s="2">
        <v>0</v>
      </c>
      <c r="AFL31" s="2">
        <v>0</v>
      </c>
      <c r="AFM31" s="2">
        <v>0</v>
      </c>
      <c r="AFN31" s="2">
        <v>3.8678266664429</v>
      </c>
      <c r="AFO31" s="2">
        <v>2.66956211131405</v>
      </c>
      <c r="AFP31" s="2">
        <v>687.41975897856696</v>
      </c>
      <c r="AFQ31" s="2">
        <v>717.03544698480096</v>
      </c>
      <c r="AFR31" s="2">
        <v>0</v>
      </c>
      <c r="AFS31" s="2">
        <v>496.10243907612403</v>
      </c>
      <c r="AFT31" s="2">
        <v>1213.13788606093</v>
      </c>
      <c r="AFU31" s="2">
        <v>22.949076443793199</v>
      </c>
      <c r="AFV31" s="2">
        <v>0</v>
      </c>
      <c r="AFW31" s="2">
        <v>0</v>
      </c>
      <c r="AFX31" s="2">
        <v>22.949076443793199</v>
      </c>
      <c r="AFY31" s="2">
        <v>0</v>
      </c>
      <c r="AFZ31" s="2">
        <v>6.3845041268275704</v>
      </c>
      <c r="AGA31" s="2">
        <v>0.60504213267296003</v>
      </c>
      <c r="AGB31" s="2">
        <v>5.7794619941546097</v>
      </c>
      <c r="AGC31" s="2">
        <v>15.857400889215</v>
      </c>
      <c r="AGD31" s="2">
        <v>0.43818504436739902</v>
      </c>
      <c r="AGE31" s="2">
        <v>4.1740891643319999</v>
      </c>
      <c r="AGF31" s="2">
        <v>1.8823123181006301E-2</v>
      </c>
      <c r="AGG31" s="2">
        <v>11.225916957628201</v>
      </c>
      <c r="AGH31" s="2">
        <v>0</v>
      </c>
      <c r="AGI31" s="2">
        <v>0</v>
      </c>
      <c r="AGJ31" s="2">
        <v>3.865997063501E-4</v>
      </c>
      <c r="AGK31" s="2">
        <v>17.337811894704899</v>
      </c>
      <c r="AGL31" s="2">
        <v>17.337811894704899</v>
      </c>
      <c r="AGM31" s="2">
        <v>0</v>
      </c>
      <c r="AGN31" s="2">
        <v>0</v>
      </c>
      <c r="AGO31" s="2">
        <v>0</v>
      </c>
      <c r="AGP31" s="2">
        <v>0.81760523204631597</v>
      </c>
      <c r="AGQ31" s="2">
        <v>0.52125461127717199</v>
      </c>
      <c r="AGR31" s="2">
        <v>0.29635062076914398</v>
      </c>
      <c r="AGS31" s="2">
        <v>0</v>
      </c>
      <c r="AGT31" s="2">
        <v>0</v>
      </c>
      <c r="AGU31" s="2">
        <v>179.737127343395</v>
      </c>
      <c r="AGV31" s="2">
        <v>3.4328692406083499</v>
      </c>
      <c r="AGW31" s="2">
        <v>52.800779856461098</v>
      </c>
      <c r="AGX31" s="2">
        <v>0.342715938369555</v>
      </c>
      <c r="AGY31" s="2">
        <v>123.159144089438</v>
      </c>
      <c r="AGZ31" s="2">
        <v>0</v>
      </c>
      <c r="AHA31" s="2">
        <v>0</v>
      </c>
      <c r="AHB31" s="2">
        <v>1.6182185174313001E-3</v>
      </c>
      <c r="AHC31" s="2">
        <v>3.1792226197249098</v>
      </c>
      <c r="AHD31" s="2">
        <v>6.5751634843625104E-2</v>
      </c>
      <c r="AHE31" s="2">
        <v>0.93285156670018698</v>
      </c>
      <c r="AHF31" s="2">
        <v>4.6887336292923002E-3</v>
      </c>
      <c r="AHG31" s="2">
        <v>2.17589968992149</v>
      </c>
      <c r="AHH31" s="2">
        <v>0</v>
      </c>
      <c r="AHI31" s="2">
        <v>0</v>
      </c>
      <c r="AHJ31" s="75">
        <v>3.0994630321684098E-5</v>
      </c>
      <c r="AHK31" s="2">
        <v>159.810848842659</v>
      </c>
      <c r="AHL31" s="2">
        <v>4.5776184503343096</v>
      </c>
      <c r="AHM31" s="2">
        <v>58.144597436269599</v>
      </c>
      <c r="AHN31" s="2">
        <v>0.32484873675535197</v>
      </c>
      <c r="AHO31" s="2">
        <v>96.763784219300007</v>
      </c>
      <c r="AHP31" s="2">
        <v>0</v>
      </c>
      <c r="AHQ31" s="2">
        <v>0</v>
      </c>
      <c r="AHR31" s="2">
        <v>449.52247416281199</v>
      </c>
      <c r="AHS31" s="2">
        <v>43.448876770445601</v>
      </c>
      <c r="AHT31" s="2">
        <v>43.448876770445601</v>
      </c>
      <c r="AHU31" s="2">
        <v>0</v>
      </c>
      <c r="AHV31" s="2">
        <v>0</v>
      </c>
      <c r="AHW31" s="2">
        <v>0</v>
      </c>
      <c r="AHX31" s="2">
        <v>0</v>
      </c>
      <c r="AHY31" s="2">
        <v>0</v>
      </c>
      <c r="AHZ31" s="2">
        <v>0</v>
      </c>
      <c r="AIA31" s="2">
        <v>0</v>
      </c>
      <c r="AIB31" s="2">
        <v>0</v>
      </c>
      <c r="AIC31" s="2">
        <v>0</v>
      </c>
      <c r="AID31" s="2">
        <v>0</v>
      </c>
      <c r="AIE31" s="2">
        <v>0</v>
      </c>
      <c r="AIF31" s="2">
        <v>0</v>
      </c>
      <c r="AIG31" s="2">
        <v>0</v>
      </c>
      <c r="AIH31" s="2">
        <v>0</v>
      </c>
      <c r="AII31" s="2">
        <v>0</v>
      </c>
      <c r="AIJ31" s="2">
        <v>0</v>
      </c>
      <c r="AIK31" s="2">
        <v>0</v>
      </c>
      <c r="AIL31" s="2">
        <v>0</v>
      </c>
      <c r="AIM31" s="2">
        <v>0</v>
      </c>
      <c r="AIN31" s="2">
        <v>0</v>
      </c>
      <c r="AIO31" s="2">
        <v>0</v>
      </c>
      <c r="AIP31" s="2">
        <v>0</v>
      </c>
      <c r="AIQ31" s="2">
        <v>0</v>
      </c>
      <c r="AIR31" s="2">
        <v>0</v>
      </c>
      <c r="AIS31" s="2">
        <v>0</v>
      </c>
      <c r="AIT31" s="2">
        <v>0</v>
      </c>
      <c r="AIU31" s="2">
        <v>0</v>
      </c>
      <c r="AIV31" s="2">
        <v>0</v>
      </c>
      <c r="AIW31" s="2">
        <v>0.48233385242329402</v>
      </c>
      <c r="AIX31" s="2">
        <v>0</v>
      </c>
      <c r="AIY31" s="2">
        <v>162.62572556544899</v>
      </c>
      <c r="AIZ31" s="2">
        <v>0</v>
      </c>
      <c r="AJA31" s="2">
        <v>1697.5437826202699</v>
      </c>
      <c r="AJB31" s="2">
        <v>118.21117346678</v>
      </c>
      <c r="AJC31" s="2">
        <v>123.147976792761</v>
      </c>
      <c r="AJD31" s="2">
        <v>0</v>
      </c>
      <c r="AJE31" s="2">
        <v>6.9535984392221799</v>
      </c>
      <c r="AJF31" s="2">
        <v>0</v>
      </c>
      <c r="AJG31" s="2">
        <v>0</v>
      </c>
      <c r="AJH31" s="2">
        <v>0.21119998648319999</v>
      </c>
      <c r="AJI31" s="2">
        <v>0</v>
      </c>
      <c r="AJJ31" s="2">
        <v>446.40558368478798</v>
      </c>
      <c r="AJK31" s="2">
        <v>0</v>
      </c>
      <c r="AJL31" s="2">
        <v>0</v>
      </c>
      <c r="AJM31" s="2">
        <v>87.963601945782798</v>
      </c>
      <c r="AJN31" s="2">
        <v>0</v>
      </c>
      <c r="AJO31" s="2">
        <v>14.411829075928701</v>
      </c>
      <c r="AJP31" s="2">
        <v>2.7348122618650201</v>
      </c>
      <c r="AJQ31" s="2">
        <v>716.24272772586301</v>
      </c>
      <c r="AJR31" s="2">
        <v>0.633853585424623</v>
      </c>
      <c r="AJS31" s="2">
        <v>0</v>
      </c>
      <c r="AJT31" s="2">
        <v>0</v>
      </c>
      <c r="AJU31" s="2">
        <v>88.540941390765894</v>
      </c>
      <c r="AJV31" s="2">
        <v>95.429339491532801</v>
      </c>
      <c r="AJW31" s="2">
        <v>10.6032599435036</v>
      </c>
      <c r="AJX31" s="2">
        <v>0</v>
      </c>
      <c r="AJY31" s="2">
        <v>28.9460896283503</v>
      </c>
      <c r="AJZ31" s="2">
        <v>98.617728512483794</v>
      </c>
      <c r="AKA31" s="2">
        <v>19.680644942321901</v>
      </c>
      <c r="AKB31" s="2">
        <v>22.459095054942999</v>
      </c>
      <c r="AKC31" s="2">
        <v>0</v>
      </c>
      <c r="AKD31" s="2">
        <v>0</v>
      </c>
      <c r="AKE31" s="2">
        <v>0</v>
      </c>
      <c r="AKF31" s="2">
        <v>0</v>
      </c>
      <c r="AKG31" s="2">
        <v>217.770357071234</v>
      </c>
      <c r="AKH31" s="2">
        <v>0</v>
      </c>
      <c r="AKI31" s="2">
        <v>0</v>
      </c>
      <c r="AKJ31" s="2">
        <v>104.809110256401</v>
      </c>
      <c r="AKK31" s="2">
        <v>0</v>
      </c>
      <c r="AKL31" s="2">
        <v>0.56319268703099801</v>
      </c>
      <c r="AKM31" s="2">
        <v>0</v>
      </c>
      <c r="AKN31" s="2">
        <v>0</v>
      </c>
      <c r="AKO31" s="2">
        <v>0</v>
      </c>
      <c r="AKP31" s="2">
        <v>0</v>
      </c>
      <c r="AKQ31" s="2">
        <v>0</v>
      </c>
      <c r="AKR31" s="2">
        <v>83.848061531984598</v>
      </c>
      <c r="AKS31" s="2">
        <v>13.3998855109913</v>
      </c>
      <c r="AKT31" s="2">
        <v>0</v>
      </c>
      <c r="AKU31" s="2">
        <v>0</v>
      </c>
      <c r="AKV31" s="2">
        <v>119.331152710371</v>
      </c>
      <c r="AKW31" s="2">
        <v>628.05013232241004</v>
      </c>
      <c r="AKX31" s="2">
        <v>0</v>
      </c>
      <c r="AKY31" s="2">
        <v>14.9163940887964</v>
      </c>
      <c r="AKZ31" s="2">
        <v>0</v>
      </c>
      <c r="ALA31" s="2">
        <v>14.391305970857401</v>
      </c>
      <c r="ALB31" s="2">
        <v>0</v>
      </c>
      <c r="ALC31" s="2">
        <v>14.9163940887964</v>
      </c>
      <c r="ALD31" s="2">
        <v>324.28455983671802</v>
      </c>
      <c r="ALE31" s="2">
        <v>0</v>
      </c>
      <c r="ALF31" s="2">
        <v>0</v>
      </c>
      <c r="ALG31" s="2">
        <v>0</v>
      </c>
      <c r="ALH31" s="2">
        <v>0</v>
      </c>
      <c r="ALI31" s="2">
        <v>0</v>
      </c>
      <c r="ALJ31" s="2">
        <v>0</v>
      </c>
      <c r="ALK31" s="2">
        <v>0</v>
      </c>
      <c r="ALL31" s="2">
        <v>0</v>
      </c>
      <c r="ALM31" s="2">
        <v>0</v>
      </c>
      <c r="ALN31" s="2">
        <v>8.5144243701536801</v>
      </c>
      <c r="ALO31" s="2">
        <v>0</v>
      </c>
    </row>
    <row r="32" spans="1:1003" ht="15.75" customHeight="1" x14ac:dyDescent="0.15">
      <c r="A32" s="2">
        <v>60060</v>
      </c>
      <c r="B32" s="2">
        <v>4000</v>
      </c>
      <c r="C32" s="2" t="s">
        <v>26</v>
      </c>
      <c r="D32" s="2" t="s">
        <v>72</v>
      </c>
      <c r="E32" s="2" t="s">
        <v>1261</v>
      </c>
      <c r="F32" s="2">
        <v>15</v>
      </c>
      <c r="G32" s="2">
        <v>540364.79648582102</v>
      </c>
      <c r="H32" s="2">
        <v>737199.04992831603</v>
      </c>
      <c r="I32" s="2">
        <v>41660.673351077203</v>
      </c>
      <c r="J32" s="2">
        <v>363523.93966332002</v>
      </c>
      <c r="K32" s="2">
        <v>1441.1767802655399</v>
      </c>
      <c r="L32" s="2">
        <v>4070.76608878149</v>
      </c>
      <c r="M32" s="2">
        <v>133234.97885852799</v>
      </c>
      <c r="N32" s="2">
        <v>45838.015192063198</v>
      </c>
      <c r="O32" s="2">
        <v>238398.834710981</v>
      </c>
      <c r="P32" s="2">
        <v>343253.15596793802</v>
      </c>
      <c r="Q32" s="2">
        <v>65436.4343423674</v>
      </c>
      <c r="R32" s="2">
        <v>394393.89842472703</v>
      </c>
      <c r="S32" s="2">
        <v>111749.17568235801</v>
      </c>
      <c r="T32" s="2">
        <v>51678.999205654</v>
      </c>
      <c r="U32" s="2">
        <v>2968885.8962708898</v>
      </c>
      <c r="V32" s="2">
        <v>884.37774668724398</v>
      </c>
      <c r="W32" s="2">
        <v>1140.20462686778</v>
      </c>
      <c r="X32" s="2">
        <v>0</v>
      </c>
      <c r="Y32" s="2">
        <v>8179.4379735234197</v>
      </c>
      <c r="Z32" s="2">
        <v>9919.1184040836306</v>
      </c>
      <c r="AA32" s="2">
        <v>11599.212426493399</v>
      </c>
      <c r="AB32" s="2">
        <v>9364.5146883353791</v>
      </c>
      <c r="AC32" s="2">
        <v>1003.0029512052</v>
      </c>
      <c r="AD32" s="2">
        <v>7015.0009814627801</v>
      </c>
      <c r="AE32" s="2">
        <v>2574.12940699519</v>
      </c>
      <c r="AF32" s="2">
        <v>23497.7283690523</v>
      </c>
      <c r="AG32" s="2">
        <v>2109.03567536635</v>
      </c>
      <c r="AH32" s="2">
        <v>1214844.8638234499</v>
      </c>
      <c r="AI32" s="2">
        <v>979.72453989131702</v>
      </c>
      <c r="AJ32" s="2">
        <v>0</v>
      </c>
      <c r="AK32" s="2">
        <v>5726.75131444201</v>
      </c>
      <c r="AL32" s="2">
        <v>3711.4902283250799</v>
      </c>
      <c r="AM32" s="2">
        <v>5040.3680324232</v>
      </c>
      <c r="AN32" s="2">
        <v>1151.93694904115</v>
      </c>
      <c r="AO32" s="2">
        <v>0</v>
      </c>
      <c r="AP32" s="2">
        <v>2571.6031382608398</v>
      </c>
      <c r="AQ32" s="2">
        <v>2206.8184913023501</v>
      </c>
      <c r="AR32" s="2">
        <v>28572.419725052601</v>
      </c>
      <c r="AS32" s="2">
        <v>841.80888320075201</v>
      </c>
      <c r="AT32" s="2">
        <v>7840.9892829052096</v>
      </c>
      <c r="AU32" s="2">
        <v>241875.77249902199</v>
      </c>
      <c r="AV32" s="2">
        <v>0</v>
      </c>
      <c r="AW32" s="2">
        <v>3070.78532547744</v>
      </c>
      <c r="AX32" s="2">
        <v>1716.2274481967299</v>
      </c>
      <c r="AY32" s="2">
        <v>1384.62697912356</v>
      </c>
      <c r="AZ32" s="2">
        <v>410.01167268445499</v>
      </c>
      <c r="BA32" s="2">
        <v>0</v>
      </c>
      <c r="BB32" s="2">
        <v>374.22769066509102</v>
      </c>
      <c r="BC32" s="2">
        <v>12933.742442799399</v>
      </c>
      <c r="BD32" s="2">
        <v>88341.942629425597</v>
      </c>
      <c r="BE32" s="2">
        <v>15073.0778568931</v>
      </c>
      <c r="BF32" s="2">
        <v>1796.12136910851</v>
      </c>
      <c r="BG32" s="2">
        <v>2287.01984386104</v>
      </c>
      <c r="BH32" s="2">
        <v>58318571.747527502</v>
      </c>
      <c r="BI32" s="2">
        <v>13859.800127505499</v>
      </c>
      <c r="BJ32" s="2">
        <v>14379.8170579079</v>
      </c>
      <c r="BK32" s="2">
        <v>23637.208418410999</v>
      </c>
      <c r="BL32" s="2">
        <v>865.863225425314</v>
      </c>
      <c r="BM32" s="2">
        <v>0</v>
      </c>
      <c r="BN32" s="2">
        <v>12157.0362245671</v>
      </c>
      <c r="BO32" s="2">
        <v>4285.9985057461099</v>
      </c>
      <c r="BP32" s="2">
        <v>151210.522224146</v>
      </c>
      <c r="BQ32" s="2">
        <v>9181.74930740942</v>
      </c>
      <c r="BR32" s="2">
        <v>1788.83631789935</v>
      </c>
      <c r="BS32" s="2">
        <v>1590.62813484049</v>
      </c>
      <c r="BT32" s="2">
        <v>0</v>
      </c>
      <c r="BU32" s="2">
        <v>14411530.6124538</v>
      </c>
      <c r="BV32" s="2">
        <v>20828.629328659401</v>
      </c>
      <c r="BW32" s="2">
        <v>73487.9765258525</v>
      </c>
      <c r="BX32" s="2">
        <v>20277.238938627201</v>
      </c>
      <c r="BY32" s="2">
        <v>883.52247736408697</v>
      </c>
      <c r="BZ32" s="2">
        <v>19286.516932135499</v>
      </c>
      <c r="CA32" s="2">
        <v>3885.4242613576698</v>
      </c>
      <c r="CB32" s="2">
        <v>310284.25359265902</v>
      </c>
      <c r="CC32" s="2">
        <v>15166.379643463</v>
      </c>
      <c r="CD32" s="2">
        <v>1824.75150929851</v>
      </c>
      <c r="CE32" s="2">
        <v>1724.29720696715</v>
      </c>
      <c r="CF32" s="2">
        <v>0</v>
      </c>
      <c r="CG32" s="2">
        <v>35276.475337973701</v>
      </c>
      <c r="CH32" s="2">
        <v>22318547.158517499</v>
      </c>
      <c r="CI32" s="2">
        <v>161933.89721755899</v>
      </c>
      <c r="CJ32" s="2">
        <v>42784.398594912702</v>
      </c>
      <c r="CK32" s="2">
        <v>2634.1990192111498</v>
      </c>
      <c r="CL32" s="2">
        <v>44693.775899636799</v>
      </c>
      <c r="CM32" s="2">
        <v>4246.0791636367503</v>
      </c>
      <c r="CN32" s="2">
        <v>398608.83454126399</v>
      </c>
      <c r="CO32" s="2">
        <v>13451.1799787572</v>
      </c>
      <c r="CP32" s="2">
        <v>1644.6152350720599</v>
      </c>
      <c r="CQ32" s="2">
        <v>1427.57416242251</v>
      </c>
      <c r="CR32" s="2">
        <v>0</v>
      </c>
      <c r="CS32" s="2">
        <v>27804.753872915298</v>
      </c>
      <c r="CT32" s="2">
        <v>157770.45167319701</v>
      </c>
      <c r="CU32" s="2">
        <v>14330085.124639099</v>
      </c>
      <c r="CV32" s="2">
        <v>37710.939052350797</v>
      </c>
      <c r="CW32" s="2">
        <v>2811.59528158586</v>
      </c>
      <c r="CX32" s="2">
        <v>152441.349609047</v>
      </c>
      <c r="CY32" s="2">
        <v>3546.3756759164098</v>
      </c>
      <c r="CZ32" s="2">
        <v>144149.77959501301</v>
      </c>
      <c r="DA32" s="2">
        <v>6735.5622620252498</v>
      </c>
      <c r="DB32" s="2">
        <v>388.481116533293</v>
      </c>
      <c r="DC32" s="2">
        <v>1115.64700760818</v>
      </c>
      <c r="DD32" s="2">
        <v>0</v>
      </c>
      <c r="DE32" s="2">
        <v>9476.2006430416805</v>
      </c>
      <c r="DF32" s="2">
        <v>81788.033784749496</v>
      </c>
      <c r="DG32" s="2">
        <v>15402.676672093299</v>
      </c>
      <c r="DH32" s="2">
        <v>3541836.72457672</v>
      </c>
      <c r="DI32" s="2">
        <v>1993.6440326299</v>
      </c>
      <c r="DJ32" s="2">
        <v>24742.738240497401</v>
      </c>
      <c r="DK32" s="2">
        <v>2506.7958358343999</v>
      </c>
      <c r="DL32" s="2">
        <v>3978.7941190886199</v>
      </c>
      <c r="DM32" s="2">
        <v>0</v>
      </c>
      <c r="DN32" s="2">
        <v>0</v>
      </c>
      <c r="DO32" s="2">
        <v>213.24076884066901</v>
      </c>
      <c r="DP32" s="2">
        <v>0</v>
      </c>
      <c r="DQ32" s="2">
        <v>0</v>
      </c>
      <c r="DR32" s="2">
        <v>0</v>
      </c>
      <c r="DS32" s="2">
        <v>0</v>
      </c>
      <c r="DT32" s="2">
        <v>1413.2199804095801</v>
      </c>
      <c r="DU32" s="2">
        <v>552449.09466592595</v>
      </c>
      <c r="DV32" s="2">
        <v>1261.6010099566899</v>
      </c>
      <c r="DW32" s="2">
        <v>1090.7323598816799</v>
      </c>
      <c r="DX32" s="2">
        <v>221010.718609793</v>
      </c>
      <c r="DY32" s="2">
        <v>11469.378921633401</v>
      </c>
      <c r="DZ32" s="2">
        <v>1214.7618242052399</v>
      </c>
      <c r="EA32" s="2">
        <v>1437.22471232064</v>
      </c>
      <c r="EB32" s="2">
        <v>0</v>
      </c>
      <c r="EC32" s="2">
        <v>22239.5110482606</v>
      </c>
      <c r="ED32" s="2">
        <v>100190.208310113</v>
      </c>
      <c r="EE32" s="2">
        <v>54202.844366899</v>
      </c>
      <c r="EF32" s="2">
        <v>23970.190360569199</v>
      </c>
      <c r="EG32" s="2">
        <v>2806.3943303821902</v>
      </c>
      <c r="EH32" s="2">
        <v>8813816.1873789802</v>
      </c>
      <c r="EI32" s="2">
        <v>3480.2047354093902</v>
      </c>
      <c r="EJ32" s="2">
        <v>40490.235868582902</v>
      </c>
      <c r="EK32" s="2">
        <v>1307.93670739851</v>
      </c>
      <c r="EL32" s="2">
        <v>10927.1823468974</v>
      </c>
      <c r="EM32" s="2">
        <v>17199.843439077002</v>
      </c>
      <c r="EN32" s="2">
        <v>0</v>
      </c>
      <c r="EO32" s="2">
        <v>4892.0340146388999</v>
      </c>
      <c r="EP32" s="2">
        <v>2745.8070974155698</v>
      </c>
      <c r="EQ32" s="2">
        <v>2216.70088625265</v>
      </c>
      <c r="ER32" s="2">
        <v>626.19998000715896</v>
      </c>
      <c r="ES32" s="2">
        <v>0</v>
      </c>
      <c r="ET32" s="2">
        <v>574.53139689572697</v>
      </c>
      <c r="EU32" s="2">
        <v>347732.58916739502</v>
      </c>
      <c r="EV32" s="2">
        <v>75336.109236146993</v>
      </c>
      <c r="EW32" s="2">
        <v>28310.116748606801</v>
      </c>
      <c r="EX32" s="2">
        <v>29115.404442696799</v>
      </c>
      <c r="EY32" s="2">
        <v>0</v>
      </c>
      <c r="EZ32" s="2">
        <v>130525.749657778</v>
      </c>
      <c r="FA32" s="2">
        <v>393049.783332647</v>
      </c>
      <c r="FB32" s="2">
        <v>348905.51152510801</v>
      </c>
      <c r="FC32" s="2">
        <v>138574.51344236301</v>
      </c>
      <c r="FD32" s="2">
        <v>12132.358092378399</v>
      </c>
      <c r="FE32" s="2">
        <v>265118.38112312497</v>
      </c>
      <c r="FF32" s="2">
        <v>40756.300878879403</v>
      </c>
      <c r="FG32" s="2">
        <v>3020564.8954765401</v>
      </c>
      <c r="FH32" s="2">
        <v>1238342.5921925099</v>
      </c>
      <c r="FI32" s="2">
        <v>270448.19222407503</v>
      </c>
      <c r="FJ32" s="2">
        <v>58406913.690156899</v>
      </c>
      <c r="FK32" s="2">
        <v>14562741.1346779</v>
      </c>
      <c r="FL32" s="2">
        <v>22628831.412110198</v>
      </c>
      <c r="FM32" s="2">
        <v>1046994.33812418</v>
      </c>
      <c r="FN32" s="2">
        <v>14728693.959180299</v>
      </c>
      <c r="FO32" s="2">
        <v>3685986.50417173</v>
      </c>
      <c r="FP32" s="2">
        <v>556427.88878501498</v>
      </c>
      <c r="FQ32" s="2">
        <v>9034826.9059887696</v>
      </c>
      <c r="FR32" s="2">
        <v>388222.82503597799</v>
      </c>
      <c r="FS32" s="2">
        <v>2618306.9745511301</v>
      </c>
      <c r="FT32" s="2">
        <v>1752856.31955269</v>
      </c>
      <c r="FU32" s="2">
        <v>570082.58576179505</v>
      </c>
      <c r="FV32" s="2">
        <v>161237593762.61401</v>
      </c>
      <c r="FW32" s="2">
        <v>18451096172.166901</v>
      </c>
      <c r="FX32" s="2">
        <v>886073.10780518001</v>
      </c>
      <c r="FY32" s="2">
        <v>2404940.16522235</v>
      </c>
      <c r="FZ32" s="2">
        <v>112444.782614916</v>
      </c>
      <c r="GA32" s="2">
        <v>5979257.5256878203</v>
      </c>
      <c r="GB32" s="2">
        <v>4063.8749212723901</v>
      </c>
      <c r="GC32" s="2">
        <v>13668.751428093299</v>
      </c>
      <c r="GD32" s="2">
        <v>588337.14269590203</v>
      </c>
      <c r="GE32" s="2">
        <v>661485.43155545904</v>
      </c>
      <c r="GF32" s="2">
        <v>502815.297332238</v>
      </c>
      <c r="GG32" s="2">
        <v>3523274.4181071501</v>
      </c>
      <c r="GH32" s="2">
        <v>10593831.3519664</v>
      </c>
      <c r="GI32" s="2">
        <v>5503321.2280353997</v>
      </c>
      <c r="GJ32" s="2">
        <v>2805202.5513494899</v>
      </c>
      <c r="GK32" s="2">
        <v>0</v>
      </c>
      <c r="GL32" s="2">
        <v>6121392.3412110005</v>
      </c>
      <c r="GM32" s="2">
        <v>6786338.6216878695</v>
      </c>
      <c r="GN32" s="2">
        <v>74016.626974807601</v>
      </c>
      <c r="GO32" s="2">
        <v>2247141.5706406301</v>
      </c>
      <c r="GP32" s="2">
        <v>917595.59753116604</v>
      </c>
      <c r="GQ32" s="2">
        <v>882083.24430491705</v>
      </c>
      <c r="GR32" s="2">
        <v>4130717.72552924</v>
      </c>
      <c r="GS32" s="2">
        <v>15169833.997957099</v>
      </c>
      <c r="GT32" s="2">
        <v>235.63246600316401</v>
      </c>
      <c r="GU32" s="2">
        <v>24.387443822248901</v>
      </c>
      <c r="GV32" s="2">
        <v>113.037588794893</v>
      </c>
      <c r="GW32" s="2">
        <v>122.594877208271</v>
      </c>
      <c r="GX32" s="2">
        <v>72.644248164659402</v>
      </c>
      <c r="GY32" s="2">
        <v>0</v>
      </c>
      <c r="GZ32" s="2">
        <v>0</v>
      </c>
      <c r="HA32" s="2">
        <v>0</v>
      </c>
      <c r="HB32" s="2">
        <v>0</v>
      </c>
      <c r="HC32" s="2">
        <v>0.28502497090747297</v>
      </c>
      <c r="HD32" s="2">
        <v>0</v>
      </c>
      <c r="HE32" s="2">
        <v>0.10603427479486301</v>
      </c>
      <c r="HF32" s="2">
        <v>0.10603427479486301</v>
      </c>
      <c r="HG32" s="2">
        <v>0</v>
      </c>
      <c r="HH32" s="2">
        <v>0</v>
      </c>
      <c r="HI32" s="2">
        <v>0</v>
      </c>
      <c r="HJ32" s="2">
        <v>0</v>
      </c>
      <c r="HK32" s="2">
        <v>0</v>
      </c>
      <c r="HL32" s="2">
        <v>1.78565269174417E-2</v>
      </c>
      <c r="HM32" s="2">
        <v>1.78565269174417E-2</v>
      </c>
      <c r="HN32" s="2">
        <v>0</v>
      </c>
      <c r="HO32" s="2">
        <v>0</v>
      </c>
      <c r="HP32" s="2">
        <v>0</v>
      </c>
      <c r="HQ32" s="2">
        <v>0</v>
      </c>
      <c r="HR32" s="2">
        <v>0</v>
      </c>
      <c r="HS32" s="75">
        <v>3.9939231241926899E-9</v>
      </c>
      <c r="HT32" s="2">
        <v>1.2146928719853799E-2</v>
      </c>
      <c r="HU32" s="2">
        <v>0</v>
      </c>
      <c r="HV32" s="2">
        <v>0</v>
      </c>
      <c r="HW32" s="75">
        <v>2.3394404699958698E-5</v>
      </c>
      <c r="HX32" s="2">
        <v>0</v>
      </c>
      <c r="HY32" s="2">
        <v>0</v>
      </c>
      <c r="HZ32" s="2">
        <v>0</v>
      </c>
      <c r="IA32" s="2">
        <v>0</v>
      </c>
      <c r="IB32" s="2">
        <v>0</v>
      </c>
      <c r="IC32" s="2">
        <v>0</v>
      </c>
      <c r="ID32" s="2">
        <v>0</v>
      </c>
      <c r="IE32" s="2">
        <v>0</v>
      </c>
      <c r="IF32" s="2">
        <v>0</v>
      </c>
      <c r="IG32" s="2">
        <v>9.5902117961131003E-3</v>
      </c>
      <c r="IH32" s="2">
        <v>0</v>
      </c>
      <c r="II32" s="2">
        <v>6.7776145551647002E-3</v>
      </c>
      <c r="IJ32" s="2">
        <v>0</v>
      </c>
      <c r="IK32" s="2">
        <v>0</v>
      </c>
      <c r="IL32" s="2">
        <v>0</v>
      </c>
      <c r="IM32" s="2">
        <v>0</v>
      </c>
      <c r="IN32" s="2">
        <v>0</v>
      </c>
      <c r="IO32" s="2">
        <v>0</v>
      </c>
      <c r="IP32" s="2">
        <v>0</v>
      </c>
      <c r="IQ32" s="2">
        <v>1.50814864535108</v>
      </c>
      <c r="IR32" s="2">
        <v>2.8786262294262802E-2</v>
      </c>
      <c r="IS32" s="2">
        <v>0</v>
      </c>
      <c r="IT32" s="2">
        <v>2.1507533249299999E-4</v>
      </c>
      <c r="IU32" s="2">
        <v>5.6910780610957999E-3</v>
      </c>
      <c r="IV32" s="2">
        <v>4.6546625717990998E-3</v>
      </c>
      <c r="IW32" s="2">
        <v>0</v>
      </c>
      <c r="IX32" s="2">
        <v>1.5100915924268699E-2</v>
      </c>
      <c r="IY32" s="2">
        <v>9.0219516823326993E-3</v>
      </c>
      <c r="IZ32" s="2">
        <v>1.2079556652857501E-2</v>
      </c>
      <c r="JA32" s="2">
        <v>7.6929039723956802E-2</v>
      </c>
      <c r="JB32" s="2">
        <v>1.775364287055E-4</v>
      </c>
      <c r="JC32" s="75">
        <v>4.50813335167432E-6</v>
      </c>
      <c r="JD32" s="2">
        <v>0</v>
      </c>
      <c r="JE32" s="2">
        <v>2.0357440642180999E-3</v>
      </c>
      <c r="JF32" s="2">
        <v>0</v>
      </c>
      <c r="JG32" s="2">
        <v>9.9193002394944996E-3</v>
      </c>
      <c r="JH32" s="2">
        <v>0</v>
      </c>
      <c r="JI32" s="2">
        <v>0</v>
      </c>
      <c r="JJ32" s="2">
        <v>0</v>
      </c>
      <c r="JK32" s="2">
        <v>0</v>
      </c>
      <c r="JL32" s="2">
        <v>0</v>
      </c>
      <c r="JM32" s="2">
        <v>1.61972394647233E-2</v>
      </c>
      <c r="JN32" s="2">
        <v>0</v>
      </c>
      <c r="JO32" s="2">
        <v>8.5152208510333796E-2</v>
      </c>
      <c r="JP32" s="2">
        <v>0</v>
      </c>
      <c r="JQ32" s="2">
        <v>0</v>
      </c>
      <c r="JR32" s="2">
        <v>0</v>
      </c>
      <c r="JS32" s="2">
        <v>0</v>
      </c>
      <c r="JT32" s="2">
        <v>0</v>
      </c>
      <c r="JU32" s="2">
        <v>0</v>
      </c>
      <c r="JV32" s="2">
        <v>1.2137647531145E-3</v>
      </c>
      <c r="JW32" s="2">
        <v>1.13925991830455E-2</v>
      </c>
      <c r="JX32" s="2">
        <v>2.2346189417900399</v>
      </c>
      <c r="JY32" s="2">
        <v>4.6530545006458297</v>
      </c>
      <c r="JZ32" s="2">
        <v>0.29431228164670797</v>
      </c>
      <c r="KA32" s="2">
        <v>7.5455045630515999E-3</v>
      </c>
      <c r="KB32" s="2">
        <v>1.6295528919553799</v>
      </c>
      <c r="KC32" s="2">
        <v>0.40630047765751398</v>
      </c>
      <c r="KD32" s="2">
        <v>1.9157683421307799E-2</v>
      </c>
      <c r="KE32" s="2">
        <v>8.5670731893396999E-3</v>
      </c>
      <c r="KF32" s="2">
        <v>2.8444295020903002E-3</v>
      </c>
      <c r="KG32" s="2">
        <v>5.3915379525739998E-4</v>
      </c>
      <c r="KH32" s="2">
        <v>1.1335024056712E-3</v>
      </c>
      <c r="KI32" s="2">
        <v>1.4119604507210001E-3</v>
      </c>
      <c r="KJ32" s="2">
        <v>8.9960776355874992E-3</v>
      </c>
      <c r="KK32" s="2">
        <v>2.9184177711437998E-3</v>
      </c>
      <c r="KL32" s="2">
        <v>5.4871994817235897E-2</v>
      </c>
      <c r="KM32" s="2">
        <v>6.7752223925729004E-3</v>
      </c>
      <c r="KN32" s="2">
        <v>1.477823548179E-4</v>
      </c>
      <c r="KO32" s="2">
        <v>0</v>
      </c>
      <c r="KP32" s="2">
        <v>0</v>
      </c>
      <c r="KQ32" s="2">
        <v>0</v>
      </c>
      <c r="KR32" s="2">
        <v>0</v>
      </c>
      <c r="KS32" s="2">
        <v>0</v>
      </c>
      <c r="KT32" s="2">
        <v>0</v>
      </c>
      <c r="KU32" s="2">
        <v>0</v>
      </c>
      <c r="KV32" s="2">
        <v>3.4209548981779998E-4</v>
      </c>
      <c r="KW32" s="2">
        <v>2.269769534521E-4</v>
      </c>
      <c r="KX32" s="2">
        <v>2.8651382009193802E-2</v>
      </c>
      <c r="KY32" s="2">
        <v>2.71628474029127E-2</v>
      </c>
      <c r="KZ32" s="2">
        <v>0</v>
      </c>
      <c r="LA32" s="2">
        <v>8.9903385682706796E-2</v>
      </c>
      <c r="LB32" s="2">
        <v>0.96941180525608905</v>
      </c>
      <c r="LC32" s="2">
        <v>2.1927567640548E-3</v>
      </c>
      <c r="LD32" s="2">
        <v>0.14655789692729801</v>
      </c>
      <c r="LE32" s="2">
        <v>0</v>
      </c>
      <c r="LF32" s="2">
        <v>5.0536275678539995E-4</v>
      </c>
      <c r="LG32" s="2">
        <v>0</v>
      </c>
      <c r="LH32" s="2">
        <v>0.19621313778049901</v>
      </c>
      <c r="LI32" s="2">
        <v>0</v>
      </c>
      <c r="LJ32" s="2">
        <v>0.41300467221803999</v>
      </c>
      <c r="LK32" s="2">
        <v>0.16802573897089501</v>
      </c>
      <c r="LL32" s="75">
        <v>2.3819210870035101E-5</v>
      </c>
      <c r="LM32" s="2">
        <v>7.6909826722205699E-2</v>
      </c>
      <c r="LN32" s="2">
        <v>0</v>
      </c>
      <c r="LO32" s="2">
        <v>13.1824454157</v>
      </c>
      <c r="LP32" s="2">
        <v>8.8212338423999999</v>
      </c>
      <c r="LQ32" s="2">
        <v>0</v>
      </c>
      <c r="LR32" s="2">
        <v>0.37646457659999999</v>
      </c>
      <c r="LS32" s="2">
        <v>0.38237859540000002</v>
      </c>
      <c r="LT32" s="2">
        <v>0.18321762599999999</v>
      </c>
      <c r="LU32" s="2">
        <v>0.1126162575</v>
      </c>
      <c r="LV32" s="2">
        <v>2.3950072566</v>
      </c>
      <c r="LW32" s="2">
        <v>2.9859948616736302E-2</v>
      </c>
      <c r="LX32" s="2">
        <v>0</v>
      </c>
      <c r="LY32" s="2">
        <v>3.8925300584696503E-2</v>
      </c>
      <c r="LZ32" s="2">
        <v>3.2013961639090001E-4</v>
      </c>
      <c r="MA32" s="2">
        <v>0</v>
      </c>
      <c r="MB32" s="2">
        <v>1.6183444726247001E-3</v>
      </c>
      <c r="MC32" s="2">
        <v>7.1727873222807003E-3</v>
      </c>
      <c r="MD32" s="2">
        <v>2.0074585502283999E-3</v>
      </c>
      <c r="ME32" s="75">
        <v>6.0353465166727399E-5</v>
      </c>
      <c r="MF32" s="2">
        <v>8.3920374223566893E-2</v>
      </c>
      <c r="MG32" s="2">
        <v>1.4936370664576999E-3</v>
      </c>
      <c r="MH32" s="2">
        <v>6.5732321644247402E-2</v>
      </c>
      <c r="MI32" s="2">
        <v>8.4855656332679993E-3</v>
      </c>
      <c r="MJ32" s="2">
        <v>0</v>
      </c>
      <c r="MK32" s="2">
        <v>0</v>
      </c>
      <c r="ML32" s="2">
        <v>0</v>
      </c>
      <c r="MM32" s="2">
        <v>0</v>
      </c>
      <c r="MN32" s="2">
        <v>0</v>
      </c>
      <c r="MO32" s="2">
        <v>8.3157407125622994E-3</v>
      </c>
      <c r="MP32" s="2">
        <v>1.1087654283416499</v>
      </c>
      <c r="MQ32" s="2">
        <v>3.1745026891849097E-2</v>
      </c>
      <c r="MR32" s="2">
        <v>1.7360995732162201</v>
      </c>
      <c r="MS32" s="2">
        <v>1.4522236115774501</v>
      </c>
      <c r="MT32" s="2">
        <v>2.99149792899E-4</v>
      </c>
      <c r="MU32" s="2">
        <v>5.0316656594109996E-4</v>
      </c>
      <c r="MV32" s="75">
        <v>1.38253670093188E-5</v>
      </c>
      <c r="MW32" s="2">
        <v>1.5555027786865201E-2</v>
      </c>
      <c r="MX32" s="2">
        <v>1.3081690344471E-3</v>
      </c>
      <c r="MY32" s="2">
        <v>7.1888389394990002E-4</v>
      </c>
      <c r="MZ32" s="2">
        <v>0.15260252421206799</v>
      </c>
      <c r="NA32" s="2">
        <v>1.0432263546797</v>
      </c>
      <c r="NB32" s="2">
        <v>0.61666756202440598</v>
      </c>
      <c r="NC32" s="2">
        <v>0</v>
      </c>
      <c r="ND32" s="2">
        <v>0</v>
      </c>
      <c r="NE32" s="2">
        <v>3.8427942937611002E-2</v>
      </c>
      <c r="NF32" s="2">
        <v>0</v>
      </c>
      <c r="NG32" s="2">
        <v>5.1534320264089703E-2</v>
      </c>
      <c r="NH32" s="2">
        <v>0</v>
      </c>
      <c r="NI32" s="2">
        <v>0</v>
      </c>
      <c r="NJ32" s="2">
        <v>3.1571609299250902E-2</v>
      </c>
      <c r="NK32" s="2">
        <v>2.9423664322502398E-2</v>
      </c>
      <c r="NL32" s="2">
        <v>1.60026178887792E-2</v>
      </c>
      <c r="NM32" s="2">
        <v>2.55917676731491E-2</v>
      </c>
      <c r="NN32" s="2">
        <v>5.0203716703385801</v>
      </c>
      <c r="NO32" s="2">
        <v>2.9676209237971301</v>
      </c>
      <c r="NP32" s="2">
        <v>0</v>
      </c>
      <c r="NQ32" s="2">
        <v>0</v>
      </c>
      <c r="NR32" s="2">
        <v>0.18492875990714699</v>
      </c>
      <c r="NS32" s="2">
        <v>0</v>
      </c>
      <c r="NT32" s="2">
        <v>0.248001251447896</v>
      </c>
      <c r="NU32" s="2">
        <v>0</v>
      </c>
      <c r="NV32" s="2">
        <v>0</v>
      </c>
      <c r="NW32" s="2">
        <v>0.151933674031482</v>
      </c>
      <c r="NX32" s="2">
        <v>0.141597008299888</v>
      </c>
      <c r="NY32" s="2">
        <v>7.7010218482015905E-2</v>
      </c>
      <c r="NZ32" s="2">
        <v>0.123156575602053</v>
      </c>
      <c r="OA32" s="2">
        <v>0.268637796048592</v>
      </c>
      <c r="OB32" s="2">
        <v>0.268637796048592</v>
      </c>
      <c r="OC32" s="2">
        <v>0</v>
      </c>
      <c r="OD32" s="2">
        <v>0</v>
      </c>
      <c r="OE32" s="2">
        <v>0</v>
      </c>
      <c r="OF32" s="2">
        <v>0</v>
      </c>
      <c r="OG32" s="2">
        <v>0</v>
      </c>
      <c r="OH32" s="2">
        <v>0</v>
      </c>
      <c r="OI32" s="2">
        <v>0.121149787372121</v>
      </c>
      <c r="OJ32" s="2">
        <v>5.6927848951275901E-2</v>
      </c>
      <c r="OK32" s="2">
        <v>6.3748196950310005E-4</v>
      </c>
      <c r="OL32" s="2">
        <v>1.4292293136885299E-2</v>
      </c>
      <c r="OM32" s="2">
        <v>4.8069167238411801</v>
      </c>
      <c r="ON32" s="2">
        <v>0</v>
      </c>
      <c r="OO32" s="2">
        <v>0.23566066565735799</v>
      </c>
      <c r="OP32" s="2">
        <v>5.0219690559039201</v>
      </c>
      <c r="OQ32" s="2">
        <v>4.1074065669639603</v>
      </c>
      <c r="OR32" s="2">
        <v>0</v>
      </c>
      <c r="OS32" s="2">
        <v>2.7318841388656701</v>
      </c>
      <c r="OT32" s="2">
        <v>1.63214779992035</v>
      </c>
      <c r="OU32" s="2">
        <v>2.1852945470305301</v>
      </c>
      <c r="OV32" s="2">
        <v>13.9171176433274</v>
      </c>
      <c r="OW32" s="2">
        <v>3.2117850075055097E-2</v>
      </c>
      <c r="OX32" s="2">
        <v>8.8223684946743992E-3</v>
      </c>
      <c r="OY32" s="2">
        <v>0</v>
      </c>
      <c r="OZ32" s="2">
        <v>7.0788925912865404</v>
      </c>
      <c r="PA32" s="2">
        <v>0</v>
      </c>
      <c r="PB32" s="2">
        <v>10.692579021605599</v>
      </c>
      <c r="PC32" s="2">
        <v>0</v>
      </c>
      <c r="PD32" s="2">
        <v>0</v>
      </c>
      <c r="PE32" s="2">
        <v>0</v>
      </c>
      <c r="PF32" s="2">
        <v>0</v>
      </c>
      <c r="PG32" s="2">
        <v>0</v>
      </c>
      <c r="PH32" s="2">
        <v>2.61509682462379</v>
      </c>
      <c r="PI32" s="2">
        <v>0</v>
      </c>
      <c r="PJ32" s="2">
        <v>0.103171173208407</v>
      </c>
      <c r="PK32" s="2">
        <v>0</v>
      </c>
      <c r="PL32" s="2">
        <v>0</v>
      </c>
      <c r="PM32" s="2">
        <v>0</v>
      </c>
      <c r="PN32" s="2">
        <v>0</v>
      </c>
      <c r="PO32" s="2">
        <v>5.28180026573834E-2</v>
      </c>
      <c r="PP32" s="2">
        <v>0</v>
      </c>
      <c r="PQ32" s="2">
        <v>1.3083622314980901</v>
      </c>
      <c r="PR32" s="2">
        <v>9.9770313036742202</v>
      </c>
      <c r="PS32" s="2">
        <v>5.2826492394256602E-2</v>
      </c>
      <c r="PT32" s="2">
        <v>2.2516981170648598</v>
      </c>
      <c r="PU32" s="2">
        <v>8.8253459713709993E-3</v>
      </c>
      <c r="PV32" s="2">
        <v>3.2237423355835002E-3</v>
      </c>
      <c r="PW32" s="2">
        <v>-0.45303564597004697</v>
      </c>
      <c r="PX32" s="2">
        <v>-1.2448531788214099</v>
      </c>
      <c r="PY32" s="2">
        <v>-90.634233619134307</v>
      </c>
      <c r="PZ32" s="2">
        <v>-46.0734321156555</v>
      </c>
      <c r="QA32" s="2">
        <v>4.66394001999904</v>
      </c>
      <c r="QB32" s="2">
        <v>3.5871513898891898</v>
      </c>
      <c r="QC32" s="2">
        <v>1.74700157690443</v>
      </c>
      <c r="QD32" s="2">
        <v>0.27304260858269502</v>
      </c>
      <c r="QE32" s="2">
        <v>0.47461304929738402</v>
      </c>
      <c r="QF32" s="2">
        <v>0.59120726312635796</v>
      </c>
      <c r="QG32" s="2">
        <v>11.890454156922001</v>
      </c>
      <c r="QH32" s="2">
        <v>3.0413260464518399</v>
      </c>
      <c r="QI32" s="2">
        <v>19.324665602387402</v>
      </c>
      <c r="QJ32" s="2">
        <v>2.3959283719928099</v>
      </c>
      <c r="QK32" s="2">
        <v>8.8835575159764493E-2</v>
      </c>
      <c r="QL32" s="2">
        <v>0</v>
      </c>
      <c r="QM32" s="2">
        <v>0</v>
      </c>
      <c r="QN32" s="2">
        <v>0</v>
      </c>
      <c r="QO32" s="2">
        <v>0</v>
      </c>
      <c r="QP32" s="2">
        <v>0</v>
      </c>
      <c r="QQ32" s="2">
        <v>0</v>
      </c>
      <c r="QR32" s="2">
        <v>0</v>
      </c>
      <c r="QS32" s="2">
        <v>0.223730807277602</v>
      </c>
      <c r="QT32" s="2">
        <v>0.15585261470311901</v>
      </c>
      <c r="QU32" s="2">
        <v>2.1741091319467699E-2</v>
      </c>
      <c r="QV32" s="2">
        <v>1.3803867504423E-3</v>
      </c>
      <c r="QW32" s="2">
        <v>1.9132160361131599E-2</v>
      </c>
      <c r="QX32" s="2">
        <v>6.2876312510550001</v>
      </c>
      <c r="QY32" s="2">
        <v>0.75152547336744302</v>
      </c>
      <c r="QZ32" s="2">
        <v>1.1778930710455601E-2</v>
      </c>
      <c r="RA32" s="2">
        <v>0.20072538375183999</v>
      </c>
      <c r="RB32" s="2">
        <v>10.470712690978999</v>
      </c>
      <c r="RC32" s="2">
        <v>0</v>
      </c>
      <c r="RD32" s="2">
        <v>1.16859029184353</v>
      </c>
      <c r="RE32" s="2">
        <v>0</v>
      </c>
      <c r="RF32" s="2">
        <v>0</v>
      </c>
      <c r="RG32" s="2">
        <v>0</v>
      </c>
      <c r="RH32" s="2">
        <v>0</v>
      </c>
      <c r="RI32" s="2">
        <v>0</v>
      </c>
      <c r="RJ32" s="2">
        <v>0</v>
      </c>
      <c r="RK32" s="2">
        <v>-12.5311489645128</v>
      </c>
      <c r="RL32" s="2">
        <v>0</v>
      </c>
      <c r="RM32" s="2">
        <v>0</v>
      </c>
      <c r="RN32" s="2">
        <v>0</v>
      </c>
      <c r="RO32" s="2">
        <v>11.9925178771121</v>
      </c>
      <c r="RP32" s="2">
        <v>37.361491391413999</v>
      </c>
      <c r="RQ32" s="2">
        <v>44.750994384149699</v>
      </c>
      <c r="RR32" s="2">
        <v>0.56704962535238301</v>
      </c>
      <c r="RS32" s="2">
        <v>0</v>
      </c>
      <c r="RT32" s="2">
        <v>7.6582520573838006E-2</v>
      </c>
      <c r="RU32" s="2">
        <v>0</v>
      </c>
      <c r="RV32" s="2">
        <v>13.510497704025999</v>
      </c>
      <c r="RW32" s="2">
        <v>4.5136230203084798E-2</v>
      </c>
      <c r="RX32" s="2">
        <v>0</v>
      </c>
      <c r="RY32" s="2">
        <v>0</v>
      </c>
      <c r="RZ32" s="2">
        <v>0</v>
      </c>
      <c r="SA32" s="2">
        <v>0</v>
      </c>
      <c r="SB32" s="2">
        <v>0</v>
      </c>
      <c r="SC32" s="2">
        <v>0</v>
      </c>
      <c r="SD32" s="2">
        <v>0</v>
      </c>
      <c r="SE32" s="2">
        <v>0</v>
      </c>
      <c r="SF32" s="2">
        <v>0</v>
      </c>
      <c r="SG32" s="2">
        <v>0</v>
      </c>
      <c r="SH32" s="2">
        <v>0</v>
      </c>
      <c r="SI32" s="2">
        <v>0</v>
      </c>
      <c r="SJ32" s="2">
        <v>0</v>
      </c>
      <c r="SK32" s="2">
        <v>0</v>
      </c>
      <c r="SL32" s="2">
        <v>0</v>
      </c>
      <c r="SM32" s="2">
        <v>0</v>
      </c>
      <c r="SN32" s="2">
        <v>0</v>
      </c>
      <c r="SO32" s="2">
        <v>0</v>
      </c>
      <c r="SP32" s="2">
        <v>0</v>
      </c>
      <c r="SQ32" s="2">
        <v>0</v>
      </c>
      <c r="SR32" s="2">
        <v>0</v>
      </c>
      <c r="SS32" s="2">
        <v>0</v>
      </c>
      <c r="ST32" s="2">
        <v>0.379878386827879</v>
      </c>
      <c r="SU32" s="2">
        <v>3.5383593822380499</v>
      </c>
      <c r="SV32" s="2">
        <v>0</v>
      </c>
      <c r="SW32" s="2">
        <v>0</v>
      </c>
      <c r="SX32" s="2">
        <v>0.55795115123441297</v>
      </c>
      <c r="SY32" s="2">
        <v>0.76911220446198902</v>
      </c>
      <c r="SZ32" s="2">
        <v>0.62483287321450198</v>
      </c>
      <c r="TA32" s="2">
        <v>0.18374311736176099</v>
      </c>
      <c r="TB32" s="2">
        <v>0</v>
      </c>
      <c r="TC32" s="2">
        <v>0.142498081164983</v>
      </c>
      <c r="TD32" s="2">
        <v>5.7961426806085701</v>
      </c>
      <c r="TE32" s="2">
        <v>7.3929499243575201</v>
      </c>
      <c r="TF32" s="2">
        <v>0.88095049106478396</v>
      </c>
      <c r="TG32" s="2">
        <v>0.35031380543078799</v>
      </c>
      <c r="TH32" s="2">
        <v>0</v>
      </c>
      <c r="TI32" s="2">
        <v>2.5192549711003198</v>
      </c>
      <c r="TJ32" s="2">
        <v>7.0080123097057898</v>
      </c>
      <c r="TK32" s="2">
        <v>11.5934316698961</v>
      </c>
      <c r="TL32" s="2">
        <v>0.42197895271311497</v>
      </c>
      <c r="TM32" s="2">
        <v>0</v>
      </c>
      <c r="TN32" s="2">
        <v>5.1058153718642201</v>
      </c>
      <c r="TO32" s="2">
        <v>2.0887838952813</v>
      </c>
      <c r="TP32" s="2">
        <v>2.83446808722239</v>
      </c>
      <c r="TQ32" s="2">
        <v>0.55222586531070095</v>
      </c>
      <c r="TR32" s="2">
        <v>6.2255467746578697E-2</v>
      </c>
      <c r="TS32" s="2">
        <v>0</v>
      </c>
      <c r="TT32" s="2">
        <v>0</v>
      </c>
      <c r="TU32" s="2">
        <v>6.3648862756996296</v>
      </c>
      <c r="TV32" s="2">
        <v>22.6862351914776</v>
      </c>
      <c r="TW32" s="2">
        <v>6.1963904486007504</v>
      </c>
      <c r="TX32" s="2">
        <v>0.27274936208629103</v>
      </c>
      <c r="TY32" s="2">
        <v>4.5944619872918997</v>
      </c>
      <c r="TZ32" s="2">
        <v>1.1873216987138899</v>
      </c>
      <c r="UA32" s="2">
        <v>4.7367958205320901E-2</v>
      </c>
      <c r="UB32" s="2">
        <v>5.6991025715753003E-3</v>
      </c>
      <c r="UC32" s="2">
        <v>0</v>
      </c>
      <c r="UD32" s="2">
        <v>0</v>
      </c>
      <c r="UE32" s="2">
        <v>0</v>
      </c>
      <c r="UF32" s="2">
        <v>0</v>
      </c>
      <c r="UG32" s="2">
        <v>0.50575537839264095</v>
      </c>
      <c r="UH32" s="2">
        <v>0</v>
      </c>
      <c r="UI32" s="2">
        <v>8.2271861828456996E-3</v>
      </c>
      <c r="UJ32" s="2">
        <v>0</v>
      </c>
      <c r="UK32" s="2">
        <v>0</v>
      </c>
      <c r="UL32" s="2">
        <v>0</v>
      </c>
      <c r="UM32" s="2">
        <v>0</v>
      </c>
      <c r="UN32" s="2">
        <v>0</v>
      </c>
      <c r="UO32" s="2">
        <v>0</v>
      </c>
      <c r="UP32" s="2">
        <v>0</v>
      </c>
      <c r="UQ32" s="2">
        <v>0</v>
      </c>
      <c r="UR32" s="2">
        <v>0</v>
      </c>
      <c r="US32" s="2">
        <v>0</v>
      </c>
      <c r="UT32" s="2">
        <v>0</v>
      </c>
      <c r="UU32" s="2">
        <v>0</v>
      </c>
      <c r="UV32" s="2">
        <v>0</v>
      </c>
      <c r="UW32" s="2">
        <v>2.1036650751022502E-2</v>
      </c>
      <c r="UX32" s="2">
        <v>1.2133124532087E-3</v>
      </c>
      <c r="UY32" s="2">
        <v>0</v>
      </c>
      <c r="UZ32" s="2">
        <v>0</v>
      </c>
      <c r="VA32" s="2">
        <v>0</v>
      </c>
      <c r="VB32" s="2">
        <v>0</v>
      </c>
      <c r="VC32" s="2">
        <v>4.8105966091140102E-2</v>
      </c>
      <c r="VD32" s="2">
        <v>0</v>
      </c>
      <c r="VE32" s="2">
        <v>6.2265912784665997E-3</v>
      </c>
      <c r="VF32" s="2">
        <v>0</v>
      </c>
      <c r="VG32" s="2">
        <v>0</v>
      </c>
      <c r="VH32" s="2">
        <v>0</v>
      </c>
      <c r="VI32" s="2">
        <v>0</v>
      </c>
      <c r="VJ32" s="2">
        <v>0</v>
      </c>
      <c r="VK32" s="2">
        <v>0</v>
      </c>
      <c r="VL32" s="2">
        <v>0</v>
      </c>
      <c r="VM32" s="2">
        <v>0</v>
      </c>
      <c r="VN32" s="2">
        <v>0</v>
      </c>
      <c r="VO32" s="2">
        <v>0</v>
      </c>
      <c r="VP32" s="2">
        <v>0</v>
      </c>
      <c r="VQ32" s="2">
        <v>0</v>
      </c>
      <c r="VR32" s="2">
        <v>0</v>
      </c>
      <c r="VS32" s="2">
        <v>0.80842276285895398</v>
      </c>
      <c r="VT32" s="2">
        <v>8.5622867362701499E-2</v>
      </c>
      <c r="VU32" s="2">
        <v>0</v>
      </c>
      <c r="VV32" s="2">
        <v>0</v>
      </c>
      <c r="VW32" s="2">
        <v>0</v>
      </c>
      <c r="VX32" s="2">
        <v>6.7490220080895398</v>
      </c>
      <c r="VY32" s="2">
        <v>3.82050444904666</v>
      </c>
      <c r="VZ32" s="2">
        <v>1.6146821631595301</v>
      </c>
      <c r="WA32" s="2">
        <v>0.19780958269326801</v>
      </c>
      <c r="WB32" s="2">
        <v>0</v>
      </c>
      <c r="WC32" s="2">
        <v>0.234433870815344</v>
      </c>
      <c r="WD32" s="2">
        <v>4.0849756334538998E-3</v>
      </c>
      <c r="WE32" s="2">
        <v>3.4128007400424598E-2</v>
      </c>
      <c r="WF32" s="2">
        <v>0</v>
      </c>
      <c r="WG32" s="2">
        <v>0</v>
      </c>
      <c r="WH32" s="2">
        <v>0</v>
      </c>
      <c r="WI32" s="2">
        <v>0</v>
      </c>
      <c r="WJ32" s="2">
        <v>6.9232471692062996E-3</v>
      </c>
      <c r="WK32" s="2">
        <v>0</v>
      </c>
      <c r="WL32" s="2">
        <v>0</v>
      </c>
      <c r="WM32" s="2">
        <v>0</v>
      </c>
      <c r="WN32" s="2">
        <v>0</v>
      </c>
      <c r="WO32" s="2">
        <v>23.0604826822698</v>
      </c>
      <c r="WP32" s="2">
        <v>0</v>
      </c>
      <c r="WQ32" s="2">
        <v>18.2695491487205</v>
      </c>
      <c r="WR32" s="2">
        <v>1.12182241582344E-2</v>
      </c>
      <c r="WS32" s="2">
        <v>3.0192644278882601</v>
      </c>
      <c r="WT32" s="2">
        <v>5.3272448654083503E-2</v>
      </c>
      <c r="WU32" s="2">
        <v>1.6454487810199701</v>
      </c>
      <c r="WV32" s="2">
        <v>0</v>
      </c>
      <c r="WW32" s="2">
        <v>0.30392999883833099</v>
      </c>
      <c r="WX32" s="2">
        <v>1.02761964744992</v>
      </c>
      <c r="WY32" s="2">
        <v>1.28473186139763</v>
      </c>
      <c r="WZ32" s="2">
        <v>3.8624966695638398E-2</v>
      </c>
      <c r="XA32" s="2">
        <v>12.7581549678549</v>
      </c>
      <c r="XB32" s="2">
        <v>0.22577952099549001</v>
      </c>
      <c r="XC32" s="2">
        <v>11.661750283138</v>
      </c>
      <c r="XD32" s="2">
        <v>3.2195617686900202</v>
      </c>
      <c r="XE32" s="2">
        <v>5.1585586604203701</v>
      </c>
      <c r="XF32" s="2">
        <v>0.404675526480751</v>
      </c>
      <c r="XG32" s="2">
        <v>0.68714378046448299</v>
      </c>
      <c r="XH32" s="2">
        <v>0</v>
      </c>
      <c r="XI32" s="2">
        <v>6.7776145551647002E-3</v>
      </c>
      <c r="XJ32" s="2">
        <v>0</v>
      </c>
      <c r="XK32" s="2">
        <v>7.3026081566886997E-3</v>
      </c>
      <c r="XL32" s="2">
        <v>0.34332538743705998</v>
      </c>
      <c r="XM32" s="2">
        <v>0</v>
      </c>
      <c r="XN32" s="2">
        <v>5.7548996938689995E-4</v>
      </c>
      <c r="XO32" s="2">
        <v>1.11373785711767E-2</v>
      </c>
      <c r="XP32" s="2">
        <v>9.1091246028757004E-3</v>
      </c>
      <c r="XQ32" s="2">
        <v>0</v>
      </c>
      <c r="XR32" s="2">
        <v>9.6102721203328006E-3</v>
      </c>
      <c r="XS32" s="2">
        <v>5.7415994604917003E-3</v>
      </c>
      <c r="XT32" s="2">
        <v>7.6874692309473001E-3</v>
      </c>
      <c r="XU32" s="2">
        <v>4.8957891654437397E-2</v>
      </c>
      <c r="XV32" s="2">
        <v>1.129847619634E-4</v>
      </c>
      <c r="XW32" s="75">
        <v>4.4111842473372397E-6</v>
      </c>
      <c r="XX32" s="2">
        <v>0</v>
      </c>
      <c r="XY32" s="2">
        <v>2.9879469329653002E-2</v>
      </c>
      <c r="XZ32" s="2">
        <v>0</v>
      </c>
      <c r="YA32" s="2">
        <v>1.6985468420854799E-2</v>
      </c>
      <c r="YB32" s="2">
        <v>0</v>
      </c>
      <c r="YC32" s="2">
        <v>0</v>
      </c>
      <c r="YD32" s="2">
        <v>0</v>
      </c>
      <c r="YE32" s="2">
        <v>0</v>
      </c>
      <c r="YF32" s="2">
        <v>0</v>
      </c>
      <c r="YG32" s="2">
        <v>2.20924224175079E-2</v>
      </c>
      <c r="YH32" s="2">
        <v>0</v>
      </c>
      <c r="YI32" s="2">
        <v>3.1484458759095E-3</v>
      </c>
      <c r="YJ32" s="2">
        <v>0</v>
      </c>
      <c r="YK32" s="2">
        <v>0</v>
      </c>
      <c r="YL32" s="2">
        <v>0</v>
      </c>
      <c r="YM32" s="2">
        <v>0</v>
      </c>
      <c r="YN32" s="2">
        <v>0</v>
      </c>
      <c r="YO32" s="2">
        <v>0</v>
      </c>
      <c r="YP32" s="2">
        <v>2.0785858400063002E-3</v>
      </c>
      <c r="YQ32" s="2">
        <v>2.2295194100161401E-2</v>
      </c>
      <c r="YR32" s="2">
        <v>0</v>
      </c>
      <c r="YS32" s="2">
        <v>5.8289158436999997E-4</v>
      </c>
      <c r="YT32" s="75">
        <v>1.8900401515703402E-5</v>
      </c>
      <c r="YU32" s="2">
        <v>2.8370602089943301E-2</v>
      </c>
      <c r="YV32" s="2">
        <v>1.7590171619273901E-2</v>
      </c>
      <c r="YW32" s="2">
        <v>4.7201181400277998E-3</v>
      </c>
      <c r="YX32" s="2">
        <v>8.3338303137089995E-4</v>
      </c>
      <c r="YY32" s="2">
        <v>2.3273411357600002E-3</v>
      </c>
      <c r="YZ32" s="2">
        <v>2.899079545476E-3</v>
      </c>
      <c r="ZA32" s="2">
        <v>4.0927678013405598E-2</v>
      </c>
      <c r="ZB32" s="2">
        <v>5.1302193865210999E-3</v>
      </c>
      <c r="ZC32" s="2">
        <v>9.0317002425978996E-2</v>
      </c>
      <c r="ZD32" s="2">
        <v>1.1959603803853001E-2</v>
      </c>
      <c r="ZE32" s="2">
        <v>2.4639836722419999E-4</v>
      </c>
      <c r="ZF32" s="2">
        <v>0</v>
      </c>
      <c r="ZG32" s="2">
        <v>0</v>
      </c>
      <c r="ZH32" s="2">
        <v>0</v>
      </c>
      <c r="ZI32" s="2">
        <v>0</v>
      </c>
      <c r="ZJ32" s="2">
        <v>0</v>
      </c>
      <c r="ZK32" s="2">
        <v>0</v>
      </c>
      <c r="ZL32" s="2">
        <v>0</v>
      </c>
      <c r="ZM32" s="2">
        <v>5.6706612954970004E-4</v>
      </c>
      <c r="ZN32" s="2">
        <v>3.8104365436349998E-4</v>
      </c>
      <c r="ZO32" s="2">
        <v>9.0413595001593006</v>
      </c>
      <c r="ZP32" s="2">
        <v>0.139059788535144</v>
      </c>
      <c r="ZQ32" s="2">
        <v>0</v>
      </c>
      <c r="ZR32" s="2">
        <v>0</v>
      </c>
      <c r="ZS32" s="2">
        <v>2.910656922978E-4</v>
      </c>
      <c r="ZT32" s="2">
        <v>0</v>
      </c>
      <c r="ZU32" s="2">
        <v>0</v>
      </c>
      <c r="ZV32" s="2">
        <v>0</v>
      </c>
      <c r="ZW32" s="2">
        <v>0</v>
      </c>
      <c r="ZX32" s="2">
        <v>1.5878506162488999</v>
      </c>
      <c r="ZY32" s="2">
        <v>0</v>
      </c>
      <c r="ZZ32" s="2">
        <v>2.4468074600450401E-2</v>
      </c>
      <c r="AAA32" s="2">
        <v>0</v>
      </c>
      <c r="AAB32" s="75">
        <v>1.0664624959560001E-5</v>
      </c>
      <c r="AAC32" s="2">
        <v>0.13192967014965501</v>
      </c>
      <c r="AAD32" s="2">
        <v>1.4073524050367001E-3</v>
      </c>
      <c r="AAE32" s="2">
        <v>6.0592918093218002E-3</v>
      </c>
      <c r="AAF32" s="2">
        <v>0</v>
      </c>
      <c r="AAG32" s="2">
        <v>5.0546693343139998E-4</v>
      </c>
      <c r="AAH32" s="2">
        <v>0</v>
      </c>
      <c r="AAI32" s="2">
        <v>0.256704260389096</v>
      </c>
      <c r="AAJ32" s="2">
        <v>0</v>
      </c>
      <c r="AAK32" s="2">
        <v>2.0219797469639901E-2</v>
      </c>
      <c r="AAL32" s="2">
        <v>0</v>
      </c>
      <c r="AAM32" s="75">
        <v>9.9005348575952507E-6</v>
      </c>
      <c r="AAN32" s="2">
        <v>5.3285153589813297E-2</v>
      </c>
      <c r="AAO32" s="2">
        <v>5.5771092565977398E-2</v>
      </c>
      <c r="AAP32" s="2">
        <v>0</v>
      </c>
      <c r="AAQ32" s="2">
        <v>7.1337733708541198E-2</v>
      </c>
      <c r="AAR32" s="2">
        <v>1.2656257610943999</v>
      </c>
      <c r="AAS32" s="2">
        <v>0.32296871205643002</v>
      </c>
      <c r="AAT32" s="2">
        <v>1.8076058234727901</v>
      </c>
      <c r="AAU32" s="2">
        <v>1.85609472954959</v>
      </c>
      <c r="AAV32" s="2">
        <v>1.2530195738311E-2</v>
      </c>
      <c r="AAW32" s="2">
        <v>0</v>
      </c>
      <c r="AAX32" s="2">
        <v>4.4122707222659999E-3</v>
      </c>
      <c r="AAY32" s="2">
        <v>2.4220160172332101E-2</v>
      </c>
      <c r="AAZ32" s="2">
        <v>0.135370167711477</v>
      </c>
      <c r="ABA32" s="2">
        <v>4.0698517539298996E-3</v>
      </c>
      <c r="ABB32" s="2">
        <v>0.28292812052820199</v>
      </c>
      <c r="ABC32" s="2">
        <v>5.0557059424245002E-3</v>
      </c>
      <c r="ABD32" s="2">
        <v>0.26714283742634598</v>
      </c>
      <c r="ABE32" s="2">
        <v>2.3723086716663299E-2</v>
      </c>
      <c r="ABF32" s="2">
        <v>0</v>
      </c>
      <c r="ABG32" s="2">
        <v>0</v>
      </c>
      <c r="ABH32" s="2">
        <v>0</v>
      </c>
      <c r="ABI32" s="2">
        <v>0</v>
      </c>
      <c r="ABJ32" s="2">
        <v>0</v>
      </c>
      <c r="ABK32" s="2">
        <v>0</v>
      </c>
      <c r="ABL32" s="2">
        <v>0</v>
      </c>
      <c r="ABM32" s="2">
        <v>0</v>
      </c>
      <c r="ABN32" s="2">
        <v>0</v>
      </c>
      <c r="ABO32" s="2">
        <v>0</v>
      </c>
      <c r="ABP32" s="2">
        <v>8.08886945089035E-2</v>
      </c>
      <c r="ABQ32" s="2">
        <v>0.17975265446423</v>
      </c>
      <c r="ABR32" s="2">
        <v>8.08886945089035E-2</v>
      </c>
      <c r="ABS32" s="2">
        <v>5.6172704520070999E-3</v>
      </c>
      <c r="ABT32" s="2">
        <v>3.8112920409715201E-2</v>
      </c>
      <c r="ABU32" s="2">
        <v>9.3414020612046997E-3</v>
      </c>
      <c r="ABV32" s="2">
        <v>0.49555154073270102</v>
      </c>
      <c r="ABW32" s="2">
        <v>0.49555154073270102</v>
      </c>
      <c r="ABX32" s="2">
        <v>0.507760263908554</v>
      </c>
      <c r="ABY32" s="2">
        <v>0.507760263908554</v>
      </c>
      <c r="ABZ32" s="2">
        <v>9.2293061824530002E-3</v>
      </c>
      <c r="ACA32" s="2">
        <v>7.7617942717599997E-4</v>
      </c>
      <c r="ACB32" s="2">
        <v>4.2653730085259999E-4</v>
      </c>
      <c r="ACC32" s="2">
        <v>5.7663843881120003E-4</v>
      </c>
      <c r="ACD32" s="2">
        <v>0</v>
      </c>
      <c r="ACE32" s="2">
        <v>0</v>
      </c>
      <c r="ACF32" s="2">
        <v>0</v>
      </c>
      <c r="ACG32" s="2">
        <v>0</v>
      </c>
      <c r="ACH32" s="2">
        <v>2.7757765713129999E-4</v>
      </c>
      <c r="ACI32" s="2">
        <v>0</v>
      </c>
      <c r="ACJ32" s="2">
        <v>0</v>
      </c>
      <c r="ACK32" s="75">
        <v>2.3398398623082898E-5</v>
      </c>
      <c r="ACL32" s="2">
        <v>0</v>
      </c>
      <c r="ACM32" s="2">
        <v>0</v>
      </c>
      <c r="ACN32" s="2">
        <v>0</v>
      </c>
      <c r="ACO32" s="2">
        <v>0</v>
      </c>
      <c r="ACP32" s="2">
        <v>0</v>
      </c>
      <c r="ACQ32" s="2">
        <v>6.8874870385100602</v>
      </c>
      <c r="ACR32" s="2">
        <v>0</v>
      </c>
      <c r="ACS32" s="2">
        <v>41.455591976199401</v>
      </c>
      <c r="ACT32" s="2">
        <v>9.4959374714989497</v>
      </c>
      <c r="ACU32" s="2">
        <v>-136.35893194306999</v>
      </c>
      <c r="ACV32" s="2">
        <v>48.771951160215501</v>
      </c>
      <c r="ACW32" s="2">
        <v>30.4568727813827</v>
      </c>
      <c r="ACX32" s="2">
        <v>96.742532573574493</v>
      </c>
      <c r="ACY32" s="2">
        <v>3.0861745257981101</v>
      </c>
      <c r="ACZ32" s="2">
        <v>25.453363570200001</v>
      </c>
      <c r="ADA32" s="2">
        <v>41.525925906466199</v>
      </c>
      <c r="ADB32" s="2">
        <v>8.3360501268737792</v>
      </c>
      <c r="ADC32" s="2">
        <v>33.095865174786098</v>
      </c>
      <c r="ADD32" s="2">
        <v>6.7383746264272002</v>
      </c>
      <c r="ADE32" s="2">
        <v>16.107633989418499</v>
      </c>
      <c r="ADF32" s="2">
        <v>0</v>
      </c>
      <c r="ADG32" s="2">
        <v>19.522932083699001</v>
      </c>
      <c r="ADH32" s="2">
        <v>10.0983613408221</v>
      </c>
      <c r="ADI32" s="2">
        <v>0</v>
      </c>
      <c r="ADJ32" s="2">
        <v>0</v>
      </c>
      <c r="ADK32" s="2">
        <v>0</v>
      </c>
      <c r="ADL32" s="2">
        <v>0</v>
      </c>
      <c r="ADM32" s="2">
        <v>4.3023468591841496</v>
      </c>
      <c r="ADN32" s="2">
        <v>2.88343058950149</v>
      </c>
      <c r="ADO32" s="2">
        <v>3.4545639583037899</v>
      </c>
      <c r="ADP32" s="2">
        <v>1.6466206191430199</v>
      </c>
      <c r="ADQ32" s="2">
        <v>0.38150432913926502</v>
      </c>
      <c r="ADR32" s="2">
        <v>0.47522530329746099</v>
      </c>
      <c r="ADS32" s="2">
        <v>26.8532211234944</v>
      </c>
      <c r="ADT32" s="2">
        <v>7.6019467657117703</v>
      </c>
      <c r="ADU32" s="2">
        <v>43.870357443223199</v>
      </c>
      <c r="ADV32" s="2">
        <v>4.8543933941622699</v>
      </c>
      <c r="ADW32" s="2">
        <v>0.56722540553966305</v>
      </c>
      <c r="ADX32" s="2">
        <v>0</v>
      </c>
      <c r="ADY32" s="2">
        <v>0</v>
      </c>
      <c r="ADZ32" s="2">
        <v>0</v>
      </c>
      <c r="AEA32" s="2">
        <v>0</v>
      </c>
      <c r="AEB32" s="2">
        <v>0</v>
      </c>
      <c r="AEC32" s="2">
        <v>0</v>
      </c>
      <c r="AED32" s="2">
        <v>0</v>
      </c>
      <c r="AEE32" s="2">
        <v>1.042244215355</v>
      </c>
      <c r="AEF32" s="2">
        <v>0.68464850642836605</v>
      </c>
      <c r="AEG32" s="2">
        <v>98.617728512483794</v>
      </c>
      <c r="AEH32" s="2">
        <v>374.45290080099699</v>
      </c>
      <c r="AEI32" s="2">
        <v>0</v>
      </c>
      <c r="AEJ32" s="2">
        <v>253.59723152141299</v>
      </c>
      <c r="AEK32" s="2">
        <v>628.05013232241004</v>
      </c>
      <c r="AEL32" s="2">
        <v>0</v>
      </c>
      <c r="AEM32" s="2">
        <v>0.45606190904997002</v>
      </c>
      <c r="AEN32" s="2">
        <v>1.7196433523388399E-2</v>
      </c>
      <c r="AEO32" s="2">
        <v>0</v>
      </c>
      <c r="AEP32" s="2">
        <v>0.29635062076914398</v>
      </c>
      <c r="AEQ32" s="2">
        <v>0.342715938369555</v>
      </c>
      <c r="AER32" s="2">
        <v>4.6887336292923002E-3</v>
      </c>
      <c r="AES32" s="2">
        <v>0.33239711956600398</v>
      </c>
      <c r="AET32" s="2">
        <v>1.4494107549073501</v>
      </c>
      <c r="AEU32" s="2">
        <v>0</v>
      </c>
      <c r="AEV32" s="2">
        <v>64.946380204281397</v>
      </c>
      <c r="AEW32" s="2">
        <v>46.178081442279598</v>
      </c>
      <c r="AEX32" s="2">
        <v>23.380499489575001</v>
      </c>
      <c r="AEY32" s="2">
        <v>5.0740738687051996</v>
      </c>
      <c r="AEZ32" s="2">
        <v>6.1097839655717099</v>
      </c>
      <c r="AFA32" s="2">
        <v>7.6107234344407102</v>
      </c>
      <c r="AFB32" s="2">
        <v>166.69467369075801</v>
      </c>
      <c r="AFC32" s="2">
        <v>56.659843227105</v>
      </c>
      <c r="AFD32" s="2">
        <v>271.12768731180898</v>
      </c>
      <c r="AFE32" s="2">
        <v>31.408414069994599</v>
      </c>
      <c r="AFF32" s="2">
        <v>1.69220949629036</v>
      </c>
      <c r="AFG32" s="2">
        <v>0</v>
      </c>
      <c r="AFH32" s="2">
        <v>0</v>
      </c>
      <c r="AFI32" s="2">
        <v>0</v>
      </c>
      <c r="AFJ32" s="2">
        <v>0</v>
      </c>
      <c r="AFK32" s="2">
        <v>0</v>
      </c>
      <c r="AFL32" s="2">
        <v>0</v>
      </c>
      <c r="AFM32" s="2">
        <v>0</v>
      </c>
      <c r="AFN32" s="2">
        <v>3.8678266664429</v>
      </c>
      <c r="AFO32" s="2">
        <v>2.66956211131405</v>
      </c>
      <c r="AFP32" s="2">
        <v>687.41975897856696</v>
      </c>
      <c r="AFQ32" s="2">
        <v>717.03544698480096</v>
      </c>
      <c r="AFR32" s="2">
        <v>0</v>
      </c>
      <c r="AFS32" s="2">
        <v>496.10243907612403</v>
      </c>
      <c r="AFT32" s="2">
        <v>1213.13788606093</v>
      </c>
      <c r="AFU32" s="2">
        <v>22.949076443793199</v>
      </c>
      <c r="AFV32" s="2">
        <v>0</v>
      </c>
      <c r="AFW32" s="2">
        <v>0</v>
      </c>
      <c r="AFX32" s="2">
        <v>22.949076443793199</v>
      </c>
      <c r="AFY32" s="2">
        <v>0</v>
      </c>
      <c r="AFZ32" s="2">
        <v>4.8124402966036897</v>
      </c>
      <c r="AGA32" s="2">
        <v>0.45606190904997002</v>
      </c>
      <c r="AGB32" s="2">
        <v>4.3563783875537201</v>
      </c>
      <c r="AGC32" s="2">
        <v>14.4870082197766</v>
      </c>
      <c r="AGD32" s="2">
        <v>0.40031720102700602</v>
      </c>
      <c r="AGE32" s="2">
        <v>3.8133654093897298</v>
      </c>
      <c r="AGF32" s="2">
        <v>1.7196433523388399E-2</v>
      </c>
      <c r="AGG32" s="2">
        <v>10.2557759859813</v>
      </c>
      <c r="AGH32" s="2">
        <v>0</v>
      </c>
      <c r="AGI32" s="2">
        <v>0</v>
      </c>
      <c r="AGJ32" s="2">
        <v>3.5318985518400001E-4</v>
      </c>
      <c r="AGK32" s="2">
        <v>17.337811894704899</v>
      </c>
      <c r="AGL32" s="2">
        <v>17.337811894704899</v>
      </c>
      <c r="AGM32" s="2">
        <v>0</v>
      </c>
      <c r="AGN32" s="2">
        <v>0</v>
      </c>
      <c r="AGO32" s="2">
        <v>0</v>
      </c>
      <c r="AGP32" s="2">
        <v>0.81760523204631597</v>
      </c>
      <c r="AGQ32" s="2">
        <v>0.52125461127717199</v>
      </c>
      <c r="AGR32" s="2">
        <v>0.29635062076914398</v>
      </c>
      <c r="AGS32" s="2">
        <v>0</v>
      </c>
      <c r="AGT32" s="2">
        <v>0</v>
      </c>
      <c r="AGU32" s="2">
        <v>179.737127343395</v>
      </c>
      <c r="AGV32" s="2">
        <v>3.4328692406083499</v>
      </c>
      <c r="AGW32" s="2">
        <v>52.800779856461098</v>
      </c>
      <c r="AGX32" s="2">
        <v>0.342715938369555</v>
      </c>
      <c r="AGY32" s="2">
        <v>123.159144089438</v>
      </c>
      <c r="AGZ32" s="2">
        <v>0</v>
      </c>
      <c r="AHA32" s="2">
        <v>0</v>
      </c>
      <c r="AHB32" s="2">
        <v>1.6182185174313001E-3</v>
      </c>
      <c r="AHC32" s="2">
        <v>3.1792226197249098</v>
      </c>
      <c r="AHD32" s="2">
        <v>6.5751634843625104E-2</v>
      </c>
      <c r="AHE32" s="2">
        <v>0.93285156670018698</v>
      </c>
      <c r="AHF32" s="2">
        <v>4.6887336292923002E-3</v>
      </c>
      <c r="AHG32" s="2">
        <v>2.17589968992149</v>
      </c>
      <c r="AHH32" s="2">
        <v>0</v>
      </c>
      <c r="AHI32" s="2">
        <v>0</v>
      </c>
      <c r="AHJ32" s="75">
        <v>3.0994630321684098E-5</v>
      </c>
      <c r="AHK32" s="2">
        <v>163.52431091860399</v>
      </c>
      <c r="AHL32" s="2">
        <v>4.6839867766185801</v>
      </c>
      <c r="AHM32" s="2">
        <v>59.495680664125103</v>
      </c>
      <c r="AHN32" s="2">
        <v>0.33239711956600398</v>
      </c>
      <c r="AHO32" s="2">
        <v>99.012246358294504</v>
      </c>
      <c r="AHP32" s="2">
        <v>0</v>
      </c>
      <c r="AHQ32" s="2">
        <v>0</v>
      </c>
      <c r="AHR32" s="2">
        <v>450.29347973909398</v>
      </c>
      <c r="AHS32" s="2">
        <v>43.448876770445601</v>
      </c>
      <c r="AHT32" s="2">
        <v>43.448876770445601</v>
      </c>
      <c r="AHU32" s="2">
        <v>0</v>
      </c>
      <c r="AHV32" s="2">
        <v>0</v>
      </c>
      <c r="AHW32" s="2">
        <v>0</v>
      </c>
      <c r="AHX32" s="2">
        <v>0</v>
      </c>
      <c r="AHY32" s="2">
        <v>0</v>
      </c>
      <c r="AHZ32" s="2">
        <v>0</v>
      </c>
      <c r="AIA32" s="2">
        <v>0</v>
      </c>
      <c r="AIB32" s="2">
        <v>0</v>
      </c>
      <c r="AIC32" s="2">
        <v>0</v>
      </c>
      <c r="AID32" s="2">
        <v>0</v>
      </c>
      <c r="AIE32" s="2">
        <v>0</v>
      </c>
      <c r="AIF32" s="2">
        <v>0</v>
      </c>
      <c r="AIG32" s="2">
        <v>0</v>
      </c>
      <c r="AIH32" s="2">
        <v>0</v>
      </c>
      <c r="AII32" s="2">
        <v>0</v>
      </c>
      <c r="AIJ32" s="2">
        <v>0</v>
      </c>
      <c r="AIK32" s="2">
        <v>0</v>
      </c>
      <c r="AIL32" s="2">
        <v>0</v>
      </c>
      <c r="AIM32" s="2">
        <v>0</v>
      </c>
      <c r="AIN32" s="2">
        <v>0</v>
      </c>
      <c r="AIO32" s="2">
        <v>0</v>
      </c>
      <c r="AIP32" s="2">
        <v>0</v>
      </c>
      <c r="AIQ32" s="2">
        <v>0</v>
      </c>
      <c r="AIR32" s="2">
        <v>0</v>
      </c>
      <c r="AIS32" s="2">
        <v>0</v>
      </c>
      <c r="AIT32" s="2">
        <v>0</v>
      </c>
      <c r="AIU32" s="2">
        <v>0</v>
      </c>
      <c r="AIV32" s="2">
        <v>0</v>
      </c>
      <c r="AIW32" s="2">
        <v>0.48233385242329402</v>
      </c>
      <c r="AIX32" s="2">
        <v>0</v>
      </c>
      <c r="AIY32" s="2">
        <v>162.62193381199299</v>
      </c>
      <c r="AIZ32" s="2">
        <v>0</v>
      </c>
      <c r="AJA32" s="2">
        <v>1701.4037011722801</v>
      </c>
      <c r="AJB32" s="2">
        <v>118.355974508255</v>
      </c>
      <c r="AJC32" s="2">
        <v>123.28416263167099</v>
      </c>
      <c r="AJD32" s="2">
        <v>0</v>
      </c>
      <c r="AJE32" s="2">
        <v>6.9621161475442399</v>
      </c>
      <c r="AJF32" s="2">
        <v>0</v>
      </c>
      <c r="AJG32" s="2">
        <v>0</v>
      </c>
      <c r="AJH32" s="2">
        <v>0.21119998648319999</v>
      </c>
      <c r="AJI32" s="2">
        <v>0</v>
      </c>
      <c r="AJJ32" s="2">
        <v>446.39519426885198</v>
      </c>
      <c r="AJK32" s="2">
        <v>0</v>
      </c>
      <c r="AJL32" s="2">
        <v>0</v>
      </c>
      <c r="AJM32" s="2">
        <v>87.961548086908607</v>
      </c>
      <c r="AJN32" s="2">
        <v>0</v>
      </c>
      <c r="AJO32" s="2">
        <v>14.408998567078701</v>
      </c>
      <c r="AJP32" s="2">
        <v>2.7348122618650201</v>
      </c>
      <c r="AJQ32" s="2">
        <v>716.22878260522498</v>
      </c>
      <c r="AJR32" s="2">
        <v>0.63383878560080298</v>
      </c>
      <c r="AJS32" s="2">
        <v>0</v>
      </c>
      <c r="AJT32" s="2">
        <v>0</v>
      </c>
      <c r="AJU32" s="2">
        <v>88.540941390765894</v>
      </c>
      <c r="AJV32" s="2">
        <v>95.429339491532801</v>
      </c>
      <c r="AJW32" s="2">
        <v>10.6032599435036</v>
      </c>
      <c r="AJX32" s="2">
        <v>0</v>
      </c>
      <c r="AJY32" s="2">
        <v>28.9460896283503</v>
      </c>
      <c r="AJZ32" s="2">
        <v>98.617728512483794</v>
      </c>
      <c r="AKA32" s="2">
        <v>19.680644942321901</v>
      </c>
      <c r="AKB32" s="2">
        <v>22.459095054942999</v>
      </c>
      <c r="AKC32" s="2">
        <v>0</v>
      </c>
      <c r="AKD32" s="2">
        <v>0</v>
      </c>
      <c r="AKE32" s="2">
        <v>0</v>
      </c>
      <c r="AKF32" s="2">
        <v>0</v>
      </c>
      <c r="AKG32" s="2">
        <v>217.770357071234</v>
      </c>
      <c r="AKH32" s="2">
        <v>0</v>
      </c>
      <c r="AKI32" s="2">
        <v>0</v>
      </c>
      <c r="AKJ32" s="2">
        <v>104.809110256401</v>
      </c>
      <c r="AKK32" s="2">
        <v>0</v>
      </c>
      <c r="AKL32" s="2">
        <v>0.56319268703099801</v>
      </c>
      <c r="AKM32" s="2">
        <v>0</v>
      </c>
      <c r="AKN32" s="2">
        <v>0</v>
      </c>
      <c r="AKO32" s="2">
        <v>0</v>
      </c>
      <c r="AKP32" s="2">
        <v>0</v>
      </c>
      <c r="AKQ32" s="2">
        <v>0</v>
      </c>
      <c r="AKR32" s="2">
        <v>83.848061531984598</v>
      </c>
      <c r="AKS32" s="2">
        <v>13.3998855109913</v>
      </c>
      <c r="AKT32" s="2">
        <v>0</v>
      </c>
      <c r="AKU32" s="2">
        <v>0</v>
      </c>
      <c r="AKV32" s="2">
        <v>119.331152710371</v>
      </c>
      <c r="AKW32" s="2">
        <v>628.05013232241004</v>
      </c>
      <c r="AKX32" s="2">
        <v>0</v>
      </c>
      <c r="AKY32" s="2">
        <v>14.9163940887964</v>
      </c>
      <c r="AKZ32" s="2">
        <v>0</v>
      </c>
      <c r="ALA32" s="2">
        <v>14.391305970857401</v>
      </c>
      <c r="ALB32" s="2">
        <v>0</v>
      </c>
      <c r="ALC32" s="2">
        <v>14.9163940887964</v>
      </c>
      <c r="ALD32" s="2">
        <v>324.28455983671802</v>
      </c>
      <c r="ALE32" s="2">
        <v>0</v>
      </c>
      <c r="ALF32" s="2">
        <v>0</v>
      </c>
      <c r="ALG32" s="2">
        <v>0</v>
      </c>
      <c r="ALH32" s="2">
        <v>0</v>
      </c>
      <c r="ALI32" s="2">
        <v>0</v>
      </c>
      <c r="ALJ32" s="2">
        <v>0</v>
      </c>
      <c r="ALK32" s="2">
        <v>0</v>
      </c>
      <c r="ALL32" s="2">
        <v>0</v>
      </c>
      <c r="ALM32" s="2">
        <v>0</v>
      </c>
      <c r="ALN32" s="2">
        <v>8.5829248530975502</v>
      </c>
      <c r="ALO32" s="2">
        <v>0</v>
      </c>
    </row>
    <row r="33" spans="1:1003" ht="15.75" customHeight="1" x14ac:dyDescent="0.15">
      <c r="A33" s="2">
        <v>62062</v>
      </c>
      <c r="B33" s="2">
        <v>4002</v>
      </c>
      <c r="C33" s="2" t="s">
        <v>27</v>
      </c>
      <c r="D33" s="2" t="s">
        <v>72</v>
      </c>
      <c r="E33" s="2" t="s">
        <v>1261</v>
      </c>
      <c r="F33" s="2">
        <v>15</v>
      </c>
      <c r="G33" s="2">
        <v>540364.79648582102</v>
      </c>
      <c r="H33" s="2">
        <v>737199.04992831603</v>
      </c>
      <c r="I33" s="2">
        <v>41660.673351077203</v>
      </c>
      <c r="J33" s="2">
        <v>363523.93966332002</v>
      </c>
      <c r="K33" s="2">
        <v>1441.1767802655399</v>
      </c>
      <c r="L33" s="2">
        <v>4070.76608878149</v>
      </c>
      <c r="M33" s="2">
        <v>133234.97885852799</v>
      </c>
      <c r="N33" s="2">
        <v>45838.015192063198</v>
      </c>
      <c r="O33" s="2">
        <v>238398.834710981</v>
      </c>
      <c r="P33" s="2">
        <v>343253.15596793802</v>
      </c>
      <c r="Q33" s="2">
        <v>65436.4343423674</v>
      </c>
      <c r="R33" s="2">
        <v>394393.89842472703</v>
      </c>
      <c r="S33" s="2">
        <v>111749.17568235801</v>
      </c>
      <c r="T33" s="2">
        <v>51678.999205654</v>
      </c>
      <c r="U33" s="2">
        <v>2968885.8962708898</v>
      </c>
      <c r="V33" s="2">
        <v>884.37774668724398</v>
      </c>
      <c r="W33" s="2">
        <v>1140.20462686778</v>
      </c>
      <c r="X33" s="2">
        <v>0</v>
      </c>
      <c r="Y33" s="2">
        <v>8179.4379735234197</v>
      </c>
      <c r="Z33" s="2">
        <v>9919.1184040836306</v>
      </c>
      <c r="AA33" s="2">
        <v>11599.212426493399</v>
      </c>
      <c r="AB33" s="2">
        <v>9364.5146883353791</v>
      </c>
      <c r="AC33" s="2">
        <v>1003.0029512052</v>
      </c>
      <c r="AD33" s="2">
        <v>7015.0009814627801</v>
      </c>
      <c r="AE33" s="2">
        <v>2574.12940699519</v>
      </c>
      <c r="AF33" s="2">
        <v>23497.7283690523</v>
      </c>
      <c r="AG33" s="2">
        <v>2109.03567536635</v>
      </c>
      <c r="AH33" s="2">
        <v>1214844.8638234499</v>
      </c>
      <c r="AI33" s="2">
        <v>979.72453989131702</v>
      </c>
      <c r="AJ33" s="2">
        <v>0</v>
      </c>
      <c r="AK33" s="2">
        <v>5726.75131444201</v>
      </c>
      <c r="AL33" s="2">
        <v>3711.4902283250799</v>
      </c>
      <c r="AM33" s="2">
        <v>5040.3680324232</v>
      </c>
      <c r="AN33" s="2">
        <v>1151.93694904115</v>
      </c>
      <c r="AO33" s="2">
        <v>0</v>
      </c>
      <c r="AP33" s="2">
        <v>2571.6031382608398</v>
      </c>
      <c r="AQ33" s="2">
        <v>2206.8184913023501</v>
      </c>
      <c r="AR33" s="2">
        <v>28572.419725052601</v>
      </c>
      <c r="AS33" s="2">
        <v>841.80888320075201</v>
      </c>
      <c r="AT33" s="2">
        <v>7840.9892829052096</v>
      </c>
      <c r="AU33" s="2">
        <v>241875.77249902199</v>
      </c>
      <c r="AV33" s="2">
        <v>0</v>
      </c>
      <c r="AW33" s="2">
        <v>3070.78532547744</v>
      </c>
      <c r="AX33" s="2">
        <v>1716.2274481967299</v>
      </c>
      <c r="AY33" s="2">
        <v>1384.62697912356</v>
      </c>
      <c r="AZ33" s="2">
        <v>410.01167268445499</v>
      </c>
      <c r="BA33" s="2">
        <v>0</v>
      </c>
      <c r="BB33" s="2">
        <v>374.22769066509102</v>
      </c>
      <c r="BC33" s="2">
        <v>12933.742442799399</v>
      </c>
      <c r="BD33" s="2">
        <v>88341.942629425597</v>
      </c>
      <c r="BE33" s="2">
        <v>15073.0778568931</v>
      </c>
      <c r="BF33" s="2">
        <v>1796.12136910851</v>
      </c>
      <c r="BG33" s="2">
        <v>2287.01984386104</v>
      </c>
      <c r="BH33" s="2">
        <v>58318571.747527502</v>
      </c>
      <c r="BI33" s="2">
        <v>13859.800127505499</v>
      </c>
      <c r="BJ33" s="2">
        <v>14379.8170579079</v>
      </c>
      <c r="BK33" s="2">
        <v>23637.208418410999</v>
      </c>
      <c r="BL33" s="2">
        <v>865.863225425314</v>
      </c>
      <c r="BM33" s="2">
        <v>0</v>
      </c>
      <c r="BN33" s="2">
        <v>12157.0362245671</v>
      </c>
      <c r="BO33" s="2">
        <v>4285.9985057461099</v>
      </c>
      <c r="BP33" s="2">
        <v>151210.522224146</v>
      </c>
      <c r="BQ33" s="2">
        <v>9181.74930740942</v>
      </c>
      <c r="BR33" s="2">
        <v>1788.83631789935</v>
      </c>
      <c r="BS33" s="2">
        <v>1590.62813484049</v>
      </c>
      <c r="BT33" s="2">
        <v>0</v>
      </c>
      <c r="BU33" s="2">
        <v>14411530.6124538</v>
      </c>
      <c r="BV33" s="2">
        <v>20828.629328659401</v>
      </c>
      <c r="BW33" s="2">
        <v>73487.9765258525</v>
      </c>
      <c r="BX33" s="2">
        <v>20277.238938627201</v>
      </c>
      <c r="BY33" s="2">
        <v>883.52247736408697</v>
      </c>
      <c r="BZ33" s="2">
        <v>19286.516932135499</v>
      </c>
      <c r="CA33" s="2">
        <v>3885.4242613576698</v>
      </c>
      <c r="CB33" s="2">
        <v>310284.25359265902</v>
      </c>
      <c r="CC33" s="2">
        <v>15166.379643463</v>
      </c>
      <c r="CD33" s="2">
        <v>1824.75150929851</v>
      </c>
      <c r="CE33" s="2">
        <v>1724.29720696715</v>
      </c>
      <c r="CF33" s="2">
        <v>0</v>
      </c>
      <c r="CG33" s="2">
        <v>35276.475337973701</v>
      </c>
      <c r="CH33" s="2">
        <v>22318547.158517499</v>
      </c>
      <c r="CI33" s="2">
        <v>161933.89721755899</v>
      </c>
      <c r="CJ33" s="2">
        <v>42784.398594912702</v>
      </c>
      <c r="CK33" s="2">
        <v>2634.1990192111498</v>
      </c>
      <c r="CL33" s="2">
        <v>44693.775899636799</v>
      </c>
      <c r="CM33" s="2">
        <v>4246.0791636367503</v>
      </c>
      <c r="CN33" s="2">
        <v>398608.83454126399</v>
      </c>
      <c r="CO33" s="2">
        <v>13451.1799787572</v>
      </c>
      <c r="CP33" s="2">
        <v>1644.6152350720599</v>
      </c>
      <c r="CQ33" s="2">
        <v>1427.57416242251</v>
      </c>
      <c r="CR33" s="2">
        <v>0</v>
      </c>
      <c r="CS33" s="2">
        <v>27804.753872915298</v>
      </c>
      <c r="CT33" s="2">
        <v>157770.45167319701</v>
      </c>
      <c r="CU33" s="2">
        <v>14330085.124639099</v>
      </c>
      <c r="CV33" s="2">
        <v>37710.939052350797</v>
      </c>
      <c r="CW33" s="2">
        <v>2811.59528158586</v>
      </c>
      <c r="CX33" s="2">
        <v>152441.349609047</v>
      </c>
      <c r="CY33" s="2">
        <v>3546.3756759164098</v>
      </c>
      <c r="CZ33" s="2">
        <v>144149.77959501301</v>
      </c>
      <c r="DA33" s="2">
        <v>6735.5622620252498</v>
      </c>
      <c r="DB33" s="2">
        <v>388.481116533293</v>
      </c>
      <c r="DC33" s="2">
        <v>1115.64700760818</v>
      </c>
      <c r="DD33" s="2">
        <v>0</v>
      </c>
      <c r="DE33" s="2">
        <v>9476.2006430416805</v>
      </c>
      <c r="DF33" s="2">
        <v>81788.033784749496</v>
      </c>
      <c r="DG33" s="2">
        <v>15402.676672093299</v>
      </c>
      <c r="DH33" s="2">
        <v>3541836.72457672</v>
      </c>
      <c r="DI33" s="2">
        <v>1993.6440326299</v>
      </c>
      <c r="DJ33" s="2">
        <v>24742.738240497401</v>
      </c>
      <c r="DK33" s="2">
        <v>2506.7958358343999</v>
      </c>
      <c r="DL33" s="2">
        <v>3978.7941190886199</v>
      </c>
      <c r="DM33" s="2">
        <v>0</v>
      </c>
      <c r="DN33" s="2">
        <v>0</v>
      </c>
      <c r="DO33" s="2">
        <v>213.24076884066901</v>
      </c>
      <c r="DP33" s="2">
        <v>0</v>
      </c>
      <c r="DQ33" s="2">
        <v>0</v>
      </c>
      <c r="DR33" s="2">
        <v>0</v>
      </c>
      <c r="DS33" s="2">
        <v>0</v>
      </c>
      <c r="DT33" s="2">
        <v>1413.2199804095801</v>
      </c>
      <c r="DU33" s="2">
        <v>552449.09466592595</v>
      </c>
      <c r="DV33" s="2">
        <v>1261.6010099566899</v>
      </c>
      <c r="DW33" s="2">
        <v>1090.7323598816799</v>
      </c>
      <c r="DX33" s="2">
        <v>221010.718609793</v>
      </c>
      <c r="DY33" s="2">
        <v>11469.378921633401</v>
      </c>
      <c r="DZ33" s="2">
        <v>1214.7618242052399</v>
      </c>
      <c r="EA33" s="2">
        <v>1437.22471232064</v>
      </c>
      <c r="EB33" s="2">
        <v>0</v>
      </c>
      <c r="EC33" s="2">
        <v>22239.5110482606</v>
      </c>
      <c r="ED33" s="2">
        <v>100190.208310113</v>
      </c>
      <c r="EE33" s="2">
        <v>54202.844366899</v>
      </c>
      <c r="EF33" s="2">
        <v>23970.190360569199</v>
      </c>
      <c r="EG33" s="2">
        <v>2806.3943303821902</v>
      </c>
      <c r="EH33" s="2">
        <v>8813816.1873789802</v>
      </c>
      <c r="EI33" s="2">
        <v>3480.2047354093902</v>
      </c>
      <c r="EJ33" s="2">
        <v>40490.235868582902</v>
      </c>
      <c r="EK33" s="2">
        <v>1307.93670739851</v>
      </c>
      <c r="EL33" s="2">
        <v>10927.1823468974</v>
      </c>
      <c r="EM33" s="2">
        <v>17199.843439077002</v>
      </c>
      <c r="EN33" s="2">
        <v>0</v>
      </c>
      <c r="EO33" s="2">
        <v>4892.0340146388999</v>
      </c>
      <c r="EP33" s="2">
        <v>2745.8070974155698</v>
      </c>
      <c r="EQ33" s="2">
        <v>2216.70088625265</v>
      </c>
      <c r="ER33" s="2">
        <v>626.19998000715896</v>
      </c>
      <c r="ES33" s="2">
        <v>0</v>
      </c>
      <c r="ET33" s="2">
        <v>574.53139689572697</v>
      </c>
      <c r="EU33" s="2">
        <v>347732.58916739502</v>
      </c>
      <c r="EV33" s="2">
        <v>75336.109236146993</v>
      </c>
      <c r="EW33" s="2">
        <v>28310.116748606801</v>
      </c>
      <c r="EX33" s="2">
        <v>29115.404442696799</v>
      </c>
      <c r="EY33" s="2">
        <v>0</v>
      </c>
      <c r="EZ33" s="2">
        <v>130525.749657778</v>
      </c>
      <c r="FA33" s="2">
        <v>393049.783332647</v>
      </c>
      <c r="FB33" s="2">
        <v>348905.51152510801</v>
      </c>
      <c r="FC33" s="2">
        <v>138574.51344236301</v>
      </c>
      <c r="FD33" s="2">
        <v>12132.358092378399</v>
      </c>
      <c r="FE33" s="2">
        <v>265118.38112312497</v>
      </c>
      <c r="FF33" s="2">
        <v>40756.300878879403</v>
      </c>
      <c r="FG33" s="2">
        <v>3020564.8954765401</v>
      </c>
      <c r="FH33" s="2">
        <v>1238342.5921925099</v>
      </c>
      <c r="FI33" s="2">
        <v>270448.19222407503</v>
      </c>
      <c r="FJ33" s="2">
        <v>58406913.690156899</v>
      </c>
      <c r="FK33" s="2">
        <v>14562741.1346779</v>
      </c>
      <c r="FL33" s="2">
        <v>22628831.412110198</v>
      </c>
      <c r="FM33" s="2">
        <v>1046994.33812418</v>
      </c>
      <c r="FN33" s="2">
        <v>14728693.959180299</v>
      </c>
      <c r="FO33" s="2">
        <v>3685986.50417173</v>
      </c>
      <c r="FP33" s="2">
        <v>556427.88878501498</v>
      </c>
      <c r="FQ33" s="2">
        <v>9034826.9059887696</v>
      </c>
      <c r="FR33" s="2">
        <v>388222.82503597799</v>
      </c>
      <c r="FS33" s="2">
        <v>2618306.9745511301</v>
      </c>
      <c r="FT33" s="2">
        <v>1752856.31955269</v>
      </c>
      <c r="FU33" s="2">
        <v>570082.58576179505</v>
      </c>
      <c r="FV33" s="2">
        <v>161237593762.61401</v>
      </c>
      <c r="FW33" s="2">
        <v>18451096172.166901</v>
      </c>
      <c r="FX33" s="2">
        <v>886073.10780518001</v>
      </c>
      <c r="FY33" s="2">
        <v>2404940.16522235</v>
      </c>
      <c r="FZ33" s="2">
        <v>112444.782614916</v>
      </c>
      <c r="GA33" s="2">
        <v>5979257.5256878203</v>
      </c>
      <c r="GB33" s="2">
        <v>4063.8749212723901</v>
      </c>
      <c r="GC33" s="2">
        <v>13668.751428093299</v>
      </c>
      <c r="GD33" s="2">
        <v>588337.14269590203</v>
      </c>
      <c r="GE33" s="2">
        <v>661485.43155545904</v>
      </c>
      <c r="GF33" s="2">
        <v>502815.297332238</v>
      </c>
      <c r="GG33" s="2">
        <v>3523274.4181071501</v>
      </c>
      <c r="GH33" s="2">
        <v>10593831.3519664</v>
      </c>
      <c r="GI33" s="2">
        <v>5503321.2280353997</v>
      </c>
      <c r="GJ33" s="2">
        <v>2805202.5513494899</v>
      </c>
      <c r="GK33" s="2">
        <v>0</v>
      </c>
      <c r="GL33" s="2">
        <v>6121392.3412110005</v>
      </c>
      <c r="GM33" s="2">
        <v>6786338.6216878695</v>
      </c>
      <c r="GN33" s="2">
        <v>74016.626974807601</v>
      </c>
      <c r="GO33" s="2">
        <v>2247141.5706406301</v>
      </c>
      <c r="GP33" s="2">
        <v>917595.59753116604</v>
      </c>
      <c r="GQ33" s="2">
        <v>882083.24430491705</v>
      </c>
      <c r="GR33" s="2">
        <v>4130717.72552924</v>
      </c>
      <c r="GS33" s="2">
        <v>15169833.997957099</v>
      </c>
      <c r="GT33" s="2">
        <v>235.63246600316401</v>
      </c>
      <c r="GU33" s="2">
        <v>24.387443822248901</v>
      </c>
      <c r="GV33" s="2">
        <v>113.037588794893</v>
      </c>
      <c r="GW33" s="2">
        <v>122.594877208271</v>
      </c>
      <c r="GX33" s="2">
        <v>72.644248164659402</v>
      </c>
      <c r="GY33" s="2">
        <v>0</v>
      </c>
      <c r="GZ33" s="2">
        <v>0</v>
      </c>
      <c r="HA33" s="2">
        <v>0</v>
      </c>
      <c r="HB33" s="2">
        <v>0</v>
      </c>
      <c r="HC33" s="2">
        <v>0.199517479635231</v>
      </c>
      <c r="HD33" s="2">
        <v>0</v>
      </c>
      <c r="HE33" s="2">
        <v>7.4223992356404297E-2</v>
      </c>
      <c r="HF33" s="2">
        <v>7.4223992356404297E-2</v>
      </c>
      <c r="HG33" s="2">
        <v>0</v>
      </c>
      <c r="HH33" s="2">
        <v>0</v>
      </c>
      <c r="HI33" s="2">
        <v>0</v>
      </c>
      <c r="HJ33" s="2">
        <v>0</v>
      </c>
      <c r="HK33" s="2">
        <v>0</v>
      </c>
      <c r="HL33" s="2">
        <v>1.2499568842209201E-2</v>
      </c>
      <c r="HM33" s="2">
        <v>1.2499568842209201E-2</v>
      </c>
      <c r="HN33" s="2">
        <v>0</v>
      </c>
      <c r="HO33" s="2">
        <v>0</v>
      </c>
      <c r="HP33" s="2">
        <v>0</v>
      </c>
      <c r="HQ33" s="2">
        <v>0</v>
      </c>
      <c r="HR33" s="2">
        <v>0</v>
      </c>
      <c r="HS33" s="75">
        <v>3.9939231241926899E-9</v>
      </c>
      <c r="HT33" s="2">
        <v>8.5028501038977005E-3</v>
      </c>
      <c r="HU33" s="2">
        <v>0</v>
      </c>
      <c r="HV33" s="2">
        <v>0</v>
      </c>
      <c r="HW33" s="75">
        <v>2.3394404699958698E-5</v>
      </c>
      <c r="HX33" s="2">
        <v>0</v>
      </c>
      <c r="HY33" s="2">
        <v>0</v>
      </c>
      <c r="HZ33" s="2">
        <v>0</v>
      </c>
      <c r="IA33" s="2">
        <v>0</v>
      </c>
      <c r="IB33" s="2">
        <v>0</v>
      </c>
      <c r="IC33" s="2">
        <v>0</v>
      </c>
      <c r="ID33" s="2">
        <v>0</v>
      </c>
      <c r="IE33" s="2">
        <v>0</v>
      </c>
      <c r="IF33" s="2">
        <v>0</v>
      </c>
      <c r="IG33" s="2">
        <v>6.7131482572791003E-3</v>
      </c>
      <c r="IH33" s="2">
        <v>0</v>
      </c>
      <c r="II33" s="2">
        <v>4.7443301886153002E-3</v>
      </c>
      <c r="IJ33" s="2">
        <v>0</v>
      </c>
      <c r="IK33" s="2">
        <v>0</v>
      </c>
      <c r="IL33" s="2">
        <v>0</v>
      </c>
      <c r="IM33" s="2">
        <v>0</v>
      </c>
      <c r="IN33" s="2">
        <v>0</v>
      </c>
      <c r="IO33" s="2">
        <v>0</v>
      </c>
      <c r="IP33" s="2">
        <v>0</v>
      </c>
      <c r="IQ33" s="2">
        <v>1.50814864535108</v>
      </c>
      <c r="IR33" s="2">
        <v>2.8786262294262802E-2</v>
      </c>
      <c r="IS33" s="2">
        <v>0</v>
      </c>
      <c r="IT33" s="2">
        <v>2.1507533249299999E-4</v>
      </c>
      <c r="IU33" s="2">
        <v>5.6910780610957999E-3</v>
      </c>
      <c r="IV33" s="2">
        <v>4.6546625717990998E-3</v>
      </c>
      <c r="IW33" s="2">
        <v>0</v>
      </c>
      <c r="IX33" s="2">
        <v>1.5100915924268699E-2</v>
      </c>
      <c r="IY33" s="2">
        <v>9.0219516823326993E-3</v>
      </c>
      <c r="IZ33" s="2">
        <v>1.2079556652857501E-2</v>
      </c>
      <c r="JA33" s="2">
        <v>7.6929039723956802E-2</v>
      </c>
      <c r="JB33" s="2">
        <v>1.775364287055E-4</v>
      </c>
      <c r="JC33" s="75">
        <v>4.50813335167432E-6</v>
      </c>
      <c r="JD33" s="2">
        <v>0</v>
      </c>
      <c r="JE33" s="2">
        <v>2.0357440642180999E-3</v>
      </c>
      <c r="JF33" s="2">
        <v>0</v>
      </c>
      <c r="JG33" s="2">
        <v>9.9193002394944996E-3</v>
      </c>
      <c r="JH33" s="2">
        <v>0</v>
      </c>
      <c r="JI33" s="2">
        <v>0</v>
      </c>
      <c r="JJ33" s="2">
        <v>0</v>
      </c>
      <c r="JK33" s="2">
        <v>0</v>
      </c>
      <c r="JL33" s="2">
        <v>0</v>
      </c>
      <c r="JM33" s="2">
        <v>1.61972394647233E-2</v>
      </c>
      <c r="JN33" s="2">
        <v>0</v>
      </c>
      <c r="JO33" s="2">
        <v>8.5152208510333796E-2</v>
      </c>
      <c r="JP33" s="2">
        <v>0</v>
      </c>
      <c r="JQ33" s="2">
        <v>0</v>
      </c>
      <c r="JR33" s="2">
        <v>0</v>
      </c>
      <c r="JS33" s="2">
        <v>0</v>
      </c>
      <c r="JT33" s="2">
        <v>0</v>
      </c>
      <c r="JU33" s="2">
        <v>0</v>
      </c>
      <c r="JV33" s="2">
        <v>1.2137647531145E-3</v>
      </c>
      <c r="JW33" s="2">
        <v>1.13925991830455E-2</v>
      </c>
      <c r="JX33" s="2">
        <v>2.2346189417900399</v>
      </c>
      <c r="JY33" s="2">
        <v>4.6530545006458297</v>
      </c>
      <c r="JZ33" s="2">
        <v>0.29431228164670797</v>
      </c>
      <c r="KA33" s="2">
        <v>7.5455045630515999E-3</v>
      </c>
      <c r="KB33" s="2">
        <v>1.6295528919553799</v>
      </c>
      <c r="KC33" s="2">
        <v>0.40630047765751398</v>
      </c>
      <c r="KD33" s="2">
        <v>1.9157683421307799E-2</v>
      </c>
      <c r="KE33" s="2">
        <v>8.5670731893396999E-3</v>
      </c>
      <c r="KF33" s="2">
        <v>2.8444295020903002E-3</v>
      </c>
      <c r="KG33" s="2">
        <v>5.3915379525739998E-4</v>
      </c>
      <c r="KH33" s="2">
        <v>1.1335024056712E-3</v>
      </c>
      <c r="KI33" s="2">
        <v>1.4119604507210001E-3</v>
      </c>
      <c r="KJ33" s="2">
        <v>8.9960776355874992E-3</v>
      </c>
      <c r="KK33" s="2">
        <v>2.9184177711437998E-3</v>
      </c>
      <c r="KL33" s="2">
        <v>5.4871994817235897E-2</v>
      </c>
      <c r="KM33" s="2">
        <v>6.7752223925729004E-3</v>
      </c>
      <c r="KN33" s="2">
        <v>1.477823548179E-4</v>
      </c>
      <c r="KO33" s="2">
        <v>0</v>
      </c>
      <c r="KP33" s="2">
        <v>0</v>
      </c>
      <c r="KQ33" s="2">
        <v>0</v>
      </c>
      <c r="KR33" s="2">
        <v>0</v>
      </c>
      <c r="KS33" s="2">
        <v>0</v>
      </c>
      <c r="KT33" s="2">
        <v>0</v>
      </c>
      <c r="KU33" s="2">
        <v>0</v>
      </c>
      <c r="KV33" s="2">
        <v>3.4209548981779998E-4</v>
      </c>
      <c r="KW33" s="2">
        <v>2.269769534521E-4</v>
      </c>
      <c r="KX33" s="2">
        <v>2.8651382009193802E-2</v>
      </c>
      <c r="KY33" s="2">
        <v>2.71628474029127E-2</v>
      </c>
      <c r="KZ33" s="2">
        <v>0</v>
      </c>
      <c r="LA33" s="2">
        <v>8.9903385682706796E-2</v>
      </c>
      <c r="LB33" s="2">
        <v>0.96941180525608905</v>
      </c>
      <c r="LC33" s="2">
        <v>2.1927567640548E-3</v>
      </c>
      <c r="LD33" s="2">
        <v>0.14655789692729801</v>
      </c>
      <c r="LE33" s="2">
        <v>0</v>
      </c>
      <c r="LF33" s="2">
        <v>5.0536275678539995E-4</v>
      </c>
      <c r="LG33" s="2">
        <v>0</v>
      </c>
      <c r="LH33" s="2">
        <v>0.19621313778049901</v>
      </c>
      <c r="LI33" s="2">
        <v>0</v>
      </c>
      <c r="LJ33" s="2">
        <v>0.41300467221803999</v>
      </c>
      <c r="LK33" s="2">
        <v>0.16802573897089501</v>
      </c>
      <c r="LL33" s="75">
        <v>2.3819210870035101E-5</v>
      </c>
      <c r="LM33" s="2">
        <v>7.6909826722205699E-2</v>
      </c>
      <c r="LN33" s="2">
        <v>0</v>
      </c>
      <c r="LO33" s="2">
        <v>13.1824454157</v>
      </c>
      <c r="LP33" s="2">
        <v>8.8212338423999999</v>
      </c>
      <c r="LQ33" s="2">
        <v>0</v>
      </c>
      <c r="LR33" s="2">
        <v>0.37646457659999999</v>
      </c>
      <c r="LS33" s="2">
        <v>0.38237859540000002</v>
      </c>
      <c r="LT33" s="2">
        <v>0.18321762599999999</v>
      </c>
      <c r="LU33" s="2">
        <v>0.1126162575</v>
      </c>
      <c r="LV33" s="2">
        <v>2.3950072566</v>
      </c>
      <c r="LW33" s="2">
        <v>2.9859948616736302E-2</v>
      </c>
      <c r="LX33" s="2">
        <v>0</v>
      </c>
      <c r="LY33" s="2">
        <v>3.8925300584696503E-2</v>
      </c>
      <c r="LZ33" s="2">
        <v>3.2013961639090001E-4</v>
      </c>
      <c r="MA33" s="2">
        <v>0</v>
      </c>
      <c r="MB33" s="2">
        <v>1.6183444726247001E-3</v>
      </c>
      <c r="MC33" s="2">
        <v>7.1727873222807003E-3</v>
      </c>
      <c r="MD33" s="2">
        <v>2.0074585502283999E-3</v>
      </c>
      <c r="ME33" s="75">
        <v>6.0353465166727399E-5</v>
      </c>
      <c r="MF33" s="2">
        <v>8.3920374223566893E-2</v>
      </c>
      <c r="MG33" s="2">
        <v>1.4936370664576999E-3</v>
      </c>
      <c r="MH33" s="2">
        <v>6.5732321644247402E-2</v>
      </c>
      <c r="MI33" s="2">
        <v>8.4855656332679993E-3</v>
      </c>
      <c r="MJ33" s="2">
        <v>0</v>
      </c>
      <c r="MK33" s="2">
        <v>0</v>
      </c>
      <c r="ML33" s="2">
        <v>0</v>
      </c>
      <c r="MM33" s="2">
        <v>0</v>
      </c>
      <c r="MN33" s="2">
        <v>0</v>
      </c>
      <c r="MO33" s="2">
        <v>8.3157407125622994E-3</v>
      </c>
      <c r="MP33" s="2">
        <v>1.1087654283416499</v>
      </c>
      <c r="MQ33" s="2">
        <v>3.1745026891849097E-2</v>
      </c>
      <c r="MR33" s="2">
        <v>1.7360995732162201</v>
      </c>
      <c r="MS33" s="2">
        <v>1.4522236115774501</v>
      </c>
      <c r="MT33" s="2">
        <v>2.99149792899E-4</v>
      </c>
      <c r="MU33" s="2">
        <v>5.0316656594109996E-4</v>
      </c>
      <c r="MV33" s="75">
        <v>1.38253670093188E-5</v>
      </c>
      <c r="MW33" s="2">
        <v>1.5555027786865201E-2</v>
      </c>
      <c r="MX33" s="2">
        <v>1.3081690344471E-3</v>
      </c>
      <c r="MY33" s="2">
        <v>7.1888389394990002E-4</v>
      </c>
      <c r="MZ33" s="2">
        <v>0.15260252421206799</v>
      </c>
      <c r="NA33" s="2">
        <v>1.0432263546797</v>
      </c>
      <c r="NB33" s="2">
        <v>0.61666756202440598</v>
      </c>
      <c r="NC33" s="2">
        <v>0</v>
      </c>
      <c r="ND33" s="2">
        <v>0</v>
      </c>
      <c r="NE33" s="2">
        <v>3.8427942937611002E-2</v>
      </c>
      <c r="NF33" s="2">
        <v>0</v>
      </c>
      <c r="NG33" s="2">
        <v>5.1534320264089703E-2</v>
      </c>
      <c r="NH33" s="2">
        <v>0</v>
      </c>
      <c r="NI33" s="2">
        <v>0</v>
      </c>
      <c r="NJ33" s="2">
        <v>3.1571609299250902E-2</v>
      </c>
      <c r="NK33" s="2">
        <v>2.9423664322502398E-2</v>
      </c>
      <c r="NL33" s="2">
        <v>1.60026178887792E-2</v>
      </c>
      <c r="NM33" s="2">
        <v>2.55917676731491E-2</v>
      </c>
      <c r="NN33" s="2">
        <v>5.0203716703385801</v>
      </c>
      <c r="NO33" s="2">
        <v>2.9676209237971301</v>
      </c>
      <c r="NP33" s="2">
        <v>0</v>
      </c>
      <c r="NQ33" s="2">
        <v>0</v>
      </c>
      <c r="NR33" s="2">
        <v>0.18492875990714699</v>
      </c>
      <c r="NS33" s="2">
        <v>0</v>
      </c>
      <c r="NT33" s="2">
        <v>0.248001251447896</v>
      </c>
      <c r="NU33" s="2">
        <v>0</v>
      </c>
      <c r="NV33" s="2">
        <v>0</v>
      </c>
      <c r="NW33" s="2">
        <v>0.151933674031482</v>
      </c>
      <c r="NX33" s="2">
        <v>0.141597008299888</v>
      </c>
      <c r="NY33" s="2">
        <v>7.7010218482015905E-2</v>
      </c>
      <c r="NZ33" s="2">
        <v>0.123156575602053</v>
      </c>
      <c r="OA33" s="2">
        <v>0.188046457234014</v>
      </c>
      <c r="OB33" s="2">
        <v>0.188046457234014</v>
      </c>
      <c r="OC33" s="2">
        <v>0</v>
      </c>
      <c r="OD33" s="2">
        <v>0</v>
      </c>
      <c r="OE33" s="2">
        <v>0</v>
      </c>
      <c r="OF33" s="2">
        <v>0</v>
      </c>
      <c r="OG33" s="2">
        <v>0</v>
      </c>
      <c r="OH33" s="2">
        <v>0</v>
      </c>
      <c r="OI33" s="2">
        <v>0.121149787372121</v>
      </c>
      <c r="OJ33" s="2">
        <v>5.6927848951275901E-2</v>
      </c>
      <c r="OK33" s="2">
        <v>6.3748196950310005E-4</v>
      </c>
      <c r="OL33" s="2">
        <v>1.4292293136885299E-2</v>
      </c>
      <c r="OM33" s="2">
        <v>4.8069167238411801</v>
      </c>
      <c r="ON33" s="2">
        <v>0</v>
      </c>
      <c r="OO33" s="2">
        <v>0.23566066565735799</v>
      </c>
      <c r="OP33" s="2">
        <v>5.0219690559039201</v>
      </c>
      <c r="OQ33" s="2">
        <v>4.1074065669639603</v>
      </c>
      <c r="OR33" s="2">
        <v>0</v>
      </c>
      <c r="OS33" s="2">
        <v>2.7318841388656701</v>
      </c>
      <c r="OT33" s="2">
        <v>1.63214779992035</v>
      </c>
      <c r="OU33" s="2">
        <v>2.1852945470305301</v>
      </c>
      <c r="OV33" s="2">
        <v>13.9171176433274</v>
      </c>
      <c r="OW33" s="2">
        <v>3.2117850075055097E-2</v>
      </c>
      <c r="OX33" s="2">
        <v>8.8223684946743992E-3</v>
      </c>
      <c r="OY33" s="2">
        <v>0</v>
      </c>
      <c r="OZ33" s="2">
        <v>7.0788925912865404</v>
      </c>
      <c r="PA33" s="2">
        <v>0</v>
      </c>
      <c r="PB33" s="2">
        <v>10.692579021605599</v>
      </c>
      <c r="PC33" s="2">
        <v>0</v>
      </c>
      <c r="PD33" s="2">
        <v>0</v>
      </c>
      <c r="PE33" s="2">
        <v>0</v>
      </c>
      <c r="PF33" s="2">
        <v>0</v>
      </c>
      <c r="PG33" s="2">
        <v>0</v>
      </c>
      <c r="PH33" s="2">
        <v>2.61509682462379</v>
      </c>
      <c r="PI33" s="2">
        <v>0</v>
      </c>
      <c r="PJ33" s="2">
        <v>0.103171173208407</v>
      </c>
      <c r="PK33" s="2">
        <v>0</v>
      </c>
      <c r="PL33" s="2">
        <v>0</v>
      </c>
      <c r="PM33" s="2">
        <v>0</v>
      </c>
      <c r="PN33" s="2">
        <v>0</v>
      </c>
      <c r="PO33" s="2">
        <v>5.28180026573834E-2</v>
      </c>
      <c r="PP33" s="2">
        <v>0</v>
      </c>
      <c r="PQ33" s="2">
        <v>1.3083622314980901</v>
      </c>
      <c r="PR33" s="2">
        <v>9.9770313036742202</v>
      </c>
      <c r="PS33" s="2">
        <v>5.2826492394256602E-2</v>
      </c>
      <c r="PT33" s="2">
        <v>2.2516981170648598</v>
      </c>
      <c r="PU33" s="2">
        <v>8.8253459713709993E-3</v>
      </c>
      <c r="PV33" s="2">
        <v>3.2237423355835002E-3</v>
      </c>
      <c r="PW33" s="2">
        <v>-0.45303564597004697</v>
      </c>
      <c r="PX33" s="2">
        <v>-1.2448531788214099</v>
      </c>
      <c r="PY33" s="2">
        <v>-90.634233619134307</v>
      </c>
      <c r="PZ33" s="2">
        <v>-46.0734321156555</v>
      </c>
      <c r="QA33" s="2">
        <v>4.66394001999904</v>
      </c>
      <c r="QB33" s="2">
        <v>3.5871513898891898</v>
      </c>
      <c r="QC33" s="2">
        <v>1.74700157690443</v>
      </c>
      <c r="QD33" s="2">
        <v>0.27304260858269502</v>
      </c>
      <c r="QE33" s="2">
        <v>0.47461304929738402</v>
      </c>
      <c r="QF33" s="2">
        <v>0.59120726312635796</v>
      </c>
      <c r="QG33" s="2">
        <v>11.890454156922001</v>
      </c>
      <c r="QH33" s="2">
        <v>3.0413260464518399</v>
      </c>
      <c r="QI33" s="2">
        <v>19.324665602387402</v>
      </c>
      <c r="QJ33" s="2">
        <v>2.3959283719928099</v>
      </c>
      <c r="QK33" s="2">
        <v>8.8835575159764493E-2</v>
      </c>
      <c r="QL33" s="2">
        <v>0</v>
      </c>
      <c r="QM33" s="2">
        <v>0</v>
      </c>
      <c r="QN33" s="2">
        <v>0</v>
      </c>
      <c r="QO33" s="2">
        <v>0</v>
      </c>
      <c r="QP33" s="2">
        <v>0</v>
      </c>
      <c r="QQ33" s="2">
        <v>0</v>
      </c>
      <c r="QR33" s="2">
        <v>0</v>
      </c>
      <c r="QS33" s="2">
        <v>0.223730807277602</v>
      </c>
      <c r="QT33" s="2">
        <v>0.15585261470311901</v>
      </c>
      <c r="QU33" s="2">
        <v>2.1741091319467699E-2</v>
      </c>
      <c r="QV33" s="2">
        <v>1.3803867504423E-3</v>
      </c>
      <c r="QW33" s="2">
        <v>1.9132160361131599E-2</v>
      </c>
      <c r="QX33" s="2">
        <v>7.13001997862807</v>
      </c>
      <c r="QY33" s="2">
        <v>0.75152547336744302</v>
      </c>
      <c r="QZ33" s="2">
        <v>1.1778930710455601E-2</v>
      </c>
      <c r="RA33" s="2">
        <v>0.20072538375183999</v>
      </c>
      <c r="RB33" s="2">
        <v>10.470712690978999</v>
      </c>
      <c r="RC33" s="2">
        <v>0</v>
      </c>
      <c r="RD33" s="2">
        <v>1.16859029184353</v>
      </c>
      <c r="RE33" s="2">
        <v>0</v>
      </c>
      <c r="RF33" s="2">
        <v>0</v>
      </c>
      <c r="RG33" s="2">
        <v>0</v>
      </c>
      <c r="RH33" s="2">
        <v>0</v>
      </c>
      <c r="RI33" s="2">
        <v>0</v>
      </c>
      <c r="RJ33" s="2">
        <v>0</v>
      </c>
      <c r="RK33" s="2">
        <v>-12.5311489645128</v>
      </c>
      <c r="RL33" s="2">
        <v>0</v>
      </c>
      <c r="RM33" s="2">
        <v>0</v>
      </c>
      <c r="RN33" s="2">
        <v>0</v>
      </c>
      <c r="RO33" s="2">
        <v>11.9925178771121</v>
      </c>
      <c r="RP33" s="2">
        <v>37.361491391413999</v>
      </c>
      <c r="RQ33" s="2">
        <v>44.750994384149699</v>
      </c>
      <c r="RR33" s="2">
        <v>0.56704962535238301</v>
      </c>
      <c r="RS33" s="2">
        <v>0</v>
      </c>
      <c r="RT33" s="2">
        <v>7.6582520573838006E-2</v>
      </c>
      <c r="RU33" s="2">
        <v>0</v>
      </c>
      <c r="RV33" s="2">
        <v>13.510497704025999</v>
      </c>
      <c r="RW33" s="2">
        <v>4.5136230203084798E-2</v>
      </c>
      <c r="RX33" s="2">
        <v>0</v>
      </c>
      <c r="RY33" s="2">
        <v>0</v>
      </c>
      <c r="RZ33" s="2">
        <v>0</v>
      </c>
      <c r="SA33" s="2">
        <v>0</v>
      </c>
      <c r="SB33" s="2">
        <v>0</v>
      </c>
      <c r="SC33" s="2">
        <v>0</v>
      </c>
      <c r="SD33" s="2">
        <v>0</v>
      </c>
      <c r="SE33" s="2">
        <v>0</v>
      </c>
      <c r="SF33" s="2">
        <v>0</v>
      </c>
      <c r="SG33" s="2">
        <v>0</v>
      </c>
      <c r="SH33" s="2">
        <v>0</v>
      </c>
      <c r="SI33" s="2">
        <v>0</v>
      </c>
      <c r="SJ33" s="2">
        <v>0</v>
      </c>
      <c r="SK33" s="2">
        <v>0</v>
      </c>
      <c r="SL33" s="2">
        <v>0</v>
      </c>
      <c r="SM33" s="2">
        <v>0</v>
      </c>
      <c r="SN33" s="2">
        <v>0</v>
      </c>
      <c r="SO33" s="2">
        <v>0</v>
      </c>
      <c r="SP33" s="2">
        <v>0</v>
      </c>
      <c r="SQ33" s="2">
        <v>0</v>
      </c>
      <c r="SR33" s="2">
        <v>0</v>
      </c>
      <c r="SS33" s="2">
        <v>0</v>
      </c>
      <c r="ST33" s="2">
        <v>0.379878386827879</v>
      </c>
      <c r="SU33" s="2">
        <v>3.5383593822380499</v>
      </c>
      <c r="SV33" s="2">
        <v>0</v>
      </c>
      <c r="SW33" s="2">
        <v>0</v>
      </c>
      <c r="SX33" s="2">
        <v>0.55795115123441297</v>
      </c>
      <c r="SY33" s="2">
        <v>0.76911220446198902</v>
      </c>
      <c r="SZ33" s="2">
        <v>0.62483287321450198</v>
      </c>
      <c r="TA33" s="2">
        <v>0.18374311736176099</v>
      </c>
      <c r="TB33" s="2">
        <v>0</v>
      </c>
      <c r="TC33" s="2">
        <v>0.142498081164983</v>
      </c>
      <c r="TD33" s="2">
        <v>5.7961426806085701</v>
      </c>
      <c r="TE33" s="2">
        <v>7.3929499243575201</v>
      </c>
      <c r="TF33" s="2">
        <v>0.88095049106478396</v>
      </c>
      <c r="TG33" s="2">
        <v>0.35031380543078799</v>
      </c>
      <c r="TH33" s="2">
        <v>0</v>
      </c>
      <c r="TI33" s="2">
        <v>2.5192549711003198</v>
      </c>
      <c r="TJ33" s="2">
        <v>7.0080123097057898</v>
      </c>
      <c r="TK33" s="2">
        <v>11.5934316698961</v>
      </c>
      <c r="TL33" s="2">
        <v>0.42197895271311497</v>
      </c>
      <c r="TM33" s="2">
        <v>0</v>
      </c>
      <c r="TN33" s="2">
        <v>5.1058153718642201</v>
      </c>
      <c r="TO33" s="2">
        <v>2.0887838952813</v>
      </c>
      <c r="TP33" s="2">
        <v>2.83446808722239</v>
      </c>
      <c r="TQ33" s="2">
        <v>0.55222586531070095</v>
      </c>
      <c r="TR33" s="2">
        <v>6.2255467746578697E-2</v>
      </c>
      <c r="TS33" s="2">
        <v>0</v>
      </c>
      <c r="TT33" s="2">
        <v>0</v>
      </c>
      <c r="TU33" s="2">
        <v>6.3648862756996296</v>
      </c>
      <c r="TV33" s="2">
        <v>22.6862351914776</v>
      </c>
      <c r="TW33" s="2">
        <v>6.1963904486007504</v>
      </c>
      <c r="TX33" s="2">
        <v>0.27274936208629103</v>
      </c>
      <c r="TY33" s="2">
        <v>4.5944619872918997</v>
      </c>
      <c r="TZ33" s="2">
        <v>1.1873216987138899</v>
      </c>
      <c r="UA33" s="2">
        <v>4.7367958205320901E-2</v>
      </c>
      <c r="UB33" s="2">
        <v>5.6991025715753003E-3</v>
      </c>
      <c r="UC33" s="2">
        <v>0</v>
      </c>
      <c r="UD33" s="2">
        <v>0</v>
      </c>
      <c r="UE33" s="2">
        <v>0</v>
      </c>
      <c r="UF33" s="2">
        <v>0</v>
      </c>
      <c r="UG33" s="2">
        <v>0.50575537839264095</v>
      </c>
      <c r="UH33" s="2">
        <v>0</v>
      </c>
      <c r="UI33" s="2">
        <v>8.2271861828456996E-3</v>
      </c>
      <c r="UJ33" s="2">
        <v>0</v>
      </c>
      <c r="UK33" s="2">
        <v>0</v>
      </c>
      <c r="UL33" s="2">
        <v>0</v>
      </c>
      <c r="UM33" s="2">
        <v>0</v>
      </c>
      <c r="UN33" s="2">
        <v>0</v>
      </c>
      <c r="UO33" s="2">
        <v>0</v>
      </c>
      <c r="UP33" s="2">
        <v>0</v>
      </c>
      <c r="UQ33" s="2">
        <v>0</v>
      </c>
      <c r="UR33" s="2">
        <v>0</v>
      </c>
      <c r="US33" s="2">
        <v>0</v>
      </c>
      <c r="UT33" s="2">
        <v>0</v>
      </c>
      <c r="UU33" s="2">
        <v>0</v>
      </c>
      <c r="UV33" s="2">
        <v>0</v>
      </c>
      <c r="UW33" s="2">
        <v>2.1036650751022502E-2</v>
      </c>
      <c r="UX33" s="2">
        <v>1.2133124532087E-3</v>
      </c>
      <c r="UY33" s="2">
        <v>0</v>
      </c>
      <c r="UZ33" s="2">
        <v>0</v>
      </c>
      <c r="VA33" s="2">
        <v>0</v>
      </c>
      <c r="VB33" s="2">
        <v>0</v>
      </c>
      <c r="VC33" s="2">
        <v>4.8105966091140102E-2</v>
      </c>
      <c r="VD33" s="2">
        <v>0</v>
      </c>
      <c r="VE33" s="2">
        <v>6.2265912784665997E-3</v>
      </c>
      <c r="VF33" s="2">
        <v>0</v>
      </c>
      <c r="VG33" s="2">
        <v>0</v>
      </c>
      <c r="VH33" s="2">
        <v>0</v>
      </c>
      <c r="VI33" s="2">
        <v>0</v>
      </c>
      <c r="VJ33" s="2">
        <v>0</v>
      </c>
      <c r="VK33" s="2">
        <v>0</v>
      </c>
      <c r="VL33" s="2">
        <v>0</v>
      </c>
      <c r="VM33" s="2">
        <v>0</v>
      </c>
      <c r="VN33" s="2">
        <v>0</v>
      </c>
      <c r="VO33" s="2">
        <v>0</v>
      </c>
      <c r="VP33" s="2">
        <v>0</v>
      </c>
      <c r="VQ33" s="2">
        <v>0</v>
      </c>
      <c r="VR33" s="2">
        <v>0</v>
      </c>
      <c r="VS33" s="2">
        <v>0.80842276285895398</v>
      </c>
      <c r="VT33" s="2">
        <v>8.5622867362701499E-2</v>
      </c>
      <c r="VU33" s="2">
        <v>0</v>
      </c>
      <c r="VV33" s="2">
        <v>0</v>
      </c>
      <c r="VW33" s="2">
        <v>0</v>
      </c>
      <c r="VX33" s="2">
        <v>6.7490220080895398</v>
      </c>
      <c r="VY33" s="2">
        <v>3.82050444904666</v>
      </c>
      <c r="VZ33" s="2">
        <v>1.6146821631595301</v>
      </c>
      <c r="WA33" s="2">
        <v>0.19780958269326801</v>
      </c>
      <c r="WB33" s="2">
        <v>0</v>
      </c>
      <c r="WC33" s="2">
        <v>0.234433870815344</v>
      </c>
      <c r="WD33" s="2">
        <v>4.0849756334538998E-3</v>
      </c>
      <c r="WE33" s="2">
        <v>3.4128007400424598E-2</v>
      </c>
      <c r="WF33" s="2">
        <v>0</v>
      </c>
      <c r="WG33" s="2">
        <v>0</v>
      </c>
      <c r="WH33" s="2">
        <v>0</v>
      </c>
      <c r="WI33" s="2">
        <v>0</v>
      </c>
      <c r="WJ33" s="2">
        <v>6.9232471692062996E-3</v>
      </c>
      <c r="WK33" s="2">
        <v>0</v>
      </c>
      <c r="WL33" s="2">
        <v>0</v>
      </c>
      <c r="WM33" s="2">
        <v>0</v>
      </c>
      <c r="WN33" s="2">
        <v>0</v>
      </c>
      <c r="WO33" s="2">
        <v>23.0604826822698</v>
      </c>
      <c r="WP33" s="2">
        <v>0</v>
      </c>
      <c r="WQ33" s="2">
        <v>18.2695491487205</v>
      </c>
      <c r="WR33" s="2">
        <v>1.12182241582344E-2</v>
      </c>
      <c r="WS33" s="2">
        <v>3.0192644278882601</v>
      </c>
      <c r="WT33" s="2">
        <v>5.3272448654083503E-2</v>
      </c>
      <c r="WU33" s="2">
        <v>1.6454487810199701</v>
      </c>
      <c r="WV33" s="2">
        <v>0</v>
      </c>
      <c r="WW33" s="2">
        <v>0.30392999883833099</v>
      </c>
      <c r="WX33" s="2">
        <v>1.02761964744992</v>
      </c>
      <c r="WY33" s="2">
        <v>1.28473186139763</v>
      </c>
      <c r="WZ33" s="2">
        <v>3.8624966695638398E-2</v>
      </c>
      <c r="XA33" s="2">
        <v>12.7581549678549</v>
      </c>
      <c r="XB33" s="2">
        <v>0.22577952099549001</v>
      </c>
      <c r="XC33" s="2">
        <v>11.661750283138</v>
      </c>
      <c r="XD33" s="2">
        <v>3.2195617686900202</v>
      </c>
      <c r="XE33" s="2">
        <v>5.1585586604203701</v>
      </c>
      <c r="XF33" s="2">
        <v>0.283272868536526</v>
      </c>
      <c r="XG33" s="2">
        <v>0.481000646325138</v>
      </c>
      <c r="XH33" s="2">
        <v>0</v>
      </c>
      <c r="XI33" s="2">
        <v>4.7443301886153002E-3</v>
      </c>
      <c r="XJ33" s="2">
        <v>0</v>
      </c>
      <c r="XK33" s="2">
        <v>7.3026081566886997E-3</v>
      </c>
      <c r="XL33" s="2">
        <v>0.34332538743705998</v>
      </c>
      <c r="XM33" s="2">
        <v>0</v>
      </c>
      <c r="XN33" s="2">
        <v>5.7548996938689995E-4</v>
      </c>
      <c r="XO33" s="2">
        <v>1.11373785711767E-2</v>
      </c>
      <c r="XP33" s="2">
        <v>9.1091246028757004E-3</v>
      </c>
      <c r="XQ33" s="2">
        <v>0</v>
      </c>
      <c r="XR33" s="2">
        <v>9.6102721203328006E-3</v>
      </c>
      <c r="XS33" s="2">
        <v>5.7415994604917003E-3</v>
      </c>
      <c r="XT33" s="2">
        <v>7.6874692309473001E-3</v>
      </c>
      <c r="XU33" s="2">
        <v>4.8957891654437397E-2</v>
      </c>
      <c r="XV33" s="2">
        <v>1.129847619634E-4</v>
      </c>
      <c r="XW33" s="75">
        <v>4.4111842473372397E-6</v>
      </c>
      <c r="XX33" s="2">
        <v>0</v>
      </c>
      <c r="XY33" s="2">
        <v>2.9879469329653002E-2</v>
      </c>
      <c r="XZ33" s="2">
        <v>0</v>
      </c>
      <c r="YA33" s="2">
        <v>1.6985468420854799E-2</v>
      </c>
      <c r="YB33" s="2">
        <v>0</v>
      </c>
      <c r="YC33" s="2">
        <v>0</v>
      </c>
      <c r="YD33" s="2">
        <v>0</v>
      </c>
      <c r="YE33" s="2">
        <v>0</v>
      </c>
      <c r="YF33" s="2">
        <v>0</v>
      </c>
      <c r="YG33" s="2">
        <v>2.20924224175079E-2</v>
      </c>
      <c r="YH33" s="2">
        <v>0</v>
      </c>
      <c r="YI33" s="2">
        <v>3.1484458759095E-3</v>
      </c>
      <c r="YJ33" s="2">
        <v>0</v>
      </c>
      <c r="YK33" s="2">
        <v>0</v>
      </c>
      <c r="YL33" s="2">
        <v>0</v>
      </c>
      <c r="YM33" s="2">
        <v>0</v>
      </c>
      <c r="YN33" s="2">
        <v>0</v>
      </c>
      <c r="YO33" s="2">
        <v>0</v>
      </c>
      <c r="YP33" s="2">
        <v>2.0785858400063002E-3</v>
      </c>
      <c r="YQ33" s="2">
        <v>2.2295194100161401E-2</v>
      </c>
      <c r="YR33" s="2">
        <v>0</v>
      </c>
      <c r="YS33" s="2">
        <v>5.8289158436999997E-4</v>
      </c>
      <c r="YT33" s="75">
        <v>1.8900401515703402E-5</v>
      </c>
      <c r="YU33" s="2">
        <v>2.8370602089943301E-2</v>
      </c>
      <c r="YV33" s="2">
        <v>1.7590171619273901E-2</v>
      </c>
      <c r="YW33" s="2">
        <v>4.7201181400277998E-3</v>
      </c>
      <c r="YX33" s="2">
        <v>8.3338303137089995E-4</v>
      </c>
      <c r="YY33" s="2">
        <v>2.3273411357600002E-3</v>
      </c>
      <c r="YZ33" s="2">
        <v>2.899079545476E-3</v>
      </c>
      <c r="ZA33" s="2">
        <v>4.0927678013405598E-2</v>
      </c>
      <c r="ZB33" s="2">
        <v>5.1302193865210999E-3</v>
      </c>
      <c r="ZC33" s="2">
        <v>9.0317002425978996E-2</v>
      </c>
      <c r="ZD33" s="2">
        <v>1.1959603803853001E-2</v>
      </c>
      <c r="ZE33" s="2">
        <v>2.4639836722419999E-4</v>
      </c>
      <c r="ZF33" s="2">
        <v>0</v>
      </c>
      <c r="ZG33" s="2">
        <v>0</v>
      </c>
      <c r="ZH33" s="2">
        <v>0</v>
      </c>
      <c r="ZI33" s="2">
        <v>0</v>
      </c>
      <c r="ZJ33" s="2">
        <v>0</v>
      </c>
      <c r="ZK33" s="2">
        <v>0</v>
      </c>
      <c r="ZL33" s="2">
        <v>0</v>
      </c>
      <c r="ZM33" s="2">
        <v>5.6706612954970004E-4</v>
      </c>
      <c r="ZN33" s="2">
        <v>3.8104365436349998E-4</v>
      </c>
      <c r="ZO33" s="2">
        <v>9.0413595001593006</v>
      </c>
      <c r="ZP33" s="2">
        <v>0.139059788535144</v>
      </c>
      <c r="ZQ33" s="2">
        <v>0</v>
      </c>
      <c r="ZR33" s="2">
        <v>0</v>
      </c>
      <c r="ZS33" s="2">
        <v>2.910656922978E-4</v>
      </c>
      <c r="ZT33" s="2">
        <v>0</v>
      </c>
      <c r="ZU33" s="2">
        <v>0</v>
      </c>
      <c r="ZV33" s="2">
        <v>0</v>
      </c>
      <c r="ZW33" s="2">
        <v>0</v>
      </c>
      <c r="ZX33" s="2">
        <v>1.5878506162488999</v>
      </c>
      <c r="ZY33" s="2">
        <v>0</v>
      </c>
      <c r="ZZ33" s="2">
        <v>2.4468074600450401E-2</v>
      </c>
      <c r="AAA33" s="2">
        <v>0</v>
      </c>
      <c r="AAB33" s="75">
        <v>1.0664624959560001E-5</v>
      </c>
      <c r="AAC33" s="2">
        <v>0.13192967014965501</v>
      </c>
      <c r="AAD33" s="2">
        <v>1.4073524050367001E-3</v>
      </c>
      <c r="AAE33" s="2">
        <v>6.0592918093218002E-3</v>
      </c>
      <c r="AAF33" s="2">
        <v>0</v>
      </c>
      <c r="AAG33" s="2">
        <v>5.0546693343139998E-4</v>
      </c>
      <c r="AAH33" s="2">
        <v>0</v>
      </c>
      <c r="AAI33" s="2">
        <v>0.256704260389096</v>
      </c>
      <c r="AAJ33" s="2">
        <v>0</v>
      </c>
      <c r="AAK33" s="2">
        <v>2.0219797469639901E-2</v>
      </c>
      <c r="AAL33" s="2">
        <v>0</v>
      </c>
      <c r="AAM33" s="75">
        <v>9.9005348575952507E-6</v>
      </c>
      <c r="AAN33" s="2">
        <v>5.3285153589813297E-2</v>
      </c>
      <c r="AAO33" s="2">
        <v>5.5771092565977398E-2</v>
      </c>
      <c r="AAP33" s="2">
        <v>0</v>
      </c>
      <c r="AAQ33" s="2">
        <v>7.1337733708541198E-2</v>
      </c>
      <c r="AAR33" s="2">
        <v>1.2656257610943999</v>
      </c>
      <c r="AAS33" s="2">
        <v>0.32296871205643002</v>
      </c>
      <c r="AAT33" s="2">
        <v>1.8076058234727901</v>
      </c>
      <c r="AAU33" s="2">
        <v>1.85609472954959</v>
      </c>
      <c r="AAV33" s="2">
        <v>1.2530195738311E-2</v>
      </c>
      <c r="AAW33" s="2">
        <v>0</v>
      </c>
      <c r="AAX33" s="2">
        <v>4.4122707222659999E-3</v>
      </c>
      <c r="AAY33" s="2">
        <v>2.4220160172332101E-2</v>
      </c>
      <c r="AAZ33" s="2">
        <v>0.135370167711477</v>
      </c>
      <c r="ABA33" s="2">
        <v>4.0698517539298996E-3</v>
      </c>
      <c r="ABB33" s="2">
        <v>0.28292812052820199</v>
      </c>
      <c r="ABC33" s="2">
        <v>5.0557059424245002E-3</v>
      </c>
      <c r="ABD33" s="2">
        <v>0.26714283742634598</v>
      </c>
      <c r="ABE33" s="2">
        <v>2.3723086716663299E-2</v>
      </c>
      <c r="ABF33" s="2">
        <v>0</v>
      </c>
      <c r="ABG33" s="2">
        <v>0</v>
      </c>
      <c r="ABH33" s="2">
        <v>0</v>
      </c>
      <c r="ABI33" s="2">
        <v>0</v>
      </c>
      <c r="ABJ33" s="2">
        <v>0</v>
      </c>
      <c r="ABK33" s="2">
        <v>0</v>
      </c>
      <c r="ABL33" s="2">
        <v>0</v>
      </c>
      <c r="ABM33" s="2">
        <v>0</v>
      </c>
      <c r="ABN33" s="2">
        <v>0</v>
      </c>
      <c r="ABO33" s="2">
        <v>0</v>
      </c>
      <c r="ABP33" s="2">
        <v>8.08886945089035E-2</v>
      </c>
      <c r="ABQ33" s="2">
        <v>0.17975265446423</v>
      </c>
      <c r="ABR33" s="2">
        <v>8.08886945089035E-2</v>
      </c>
      <c r="ABS33" s="2">
        <v>5.6172704520070999E-3</v>
      </c>
      <c r="ABT33" s="2">
        <v>3.8112920409715201E-2</v>
      </c>
      <c r="ABU33" s="2">
        <v>9.3414020612046997E-3</v>
      </c>
      <c r="ABV33" s="2">
        <v>0.49555154073270102</v>
      </c>
      <c r="ABW33" s="2">
        <v>0.49555154073270102</v>
      </c>
      <c r="ABX33" s="2">
        <v>0.507760263908554</v>
      </c>
      <c r="ABY33" s="2">
        <v>0.507760263908554</v>
      </c>
      <c r="ABZ33" s="2">
        <v>9.2293061824530002E-3</v>
      </c>
      <c r="ACA33" s="2">
        <v>7.7617942717599997E-4</v>
      </c>
      <c r="ACB33" s="2">
        <v>4.2653730085259999E-4</v>
      </c>
      <c r="ACC33" s="2">
        <v>5.7663843881120003E-4</v>
      </c>
      <c r="ACD33" s="2">
        <v>0</v>
      </c>
      <c r="ACE33" s="2">
        <v>0</v>
      </c>
      <c r="ACF33" s="2">
        <v>0</v>
      </c>
      <c r="ACG33" s="2">
        <v>0</v>
      </c>
      <c r="ACH33" s="2">
        <v>2.7757765713129999E-4</v>
      </c>
      <c r="ACI33" s="2">
        <v>0</v>
      </c>
      <c r="ACJ33" s="2">
        <v>0</v>
      </c>
      <c r="ACK33" s="75">
        <v>2.3398398623082898E-5</v>
      </c>
      <c r="ACL33" s="2">
        <v>0</v>
      </c>
      <c r="ACM33" s="2">
        <v>0</v>
      </c>
      <c r="ACN33" s="2">
        <v>0</v>
      </c>
      <c r="ACO33" s="2">
        <v>0</v>
      </c>
      <c r="ACP33" s="2">
        <v>0</v>
      </c>
      <c r="ACQ33" s="2">
        <v>6.8874870385100602</v>
      </c>
      <c r="ACR33" s="2">
        <v>0</v>
      </c>
      <c r="ACS33" s="2">
        <v>41.455591976199401</v>
      </c>
      <c r="ACT33" s="2">
        <v>9.4959374714989497</v>
      </c>
      <c r="ACU33" s="2">
        <v>-136.35893194306999</v>
      </c>
      <c r="ACV33" s="2">
        <v>48.771951160215501</v>
      </c>
      <c r="ACW33" s="2">
        <v>30.640103356055601</v>
      </c>
      <c r="ACX33" s="2">
        <v>96.742532573574493</v>
      </c>
      <c r="ACY33" s="2">
        <v>3.0861745257981101</v>
      </c>
      <c r="ACZ33" s="2">
        <v>25.453363570200001</v>
      </c>
      <c r="ADA33" s="2">
        <v>41.525925906466199</v>
      </c>
      <c r="ADB33" s="2">
        <v>8.3360501268737792</v>
      </c>
      <c r="ADC33" s="2">
        <v>33.095865174786098</v>
      </c>
      <c r="ADD33" s="2">
        <v>6.7383746264272002</v>
      </c>
      <c r="ADE33" s="2">
        <v>16.107633989418499</v>
      </c>
      <c r="ADF33" s="2">
        <v>0</v>
      </c>
      <c r="ADG33" s="2">
        <v>19.522932083699001</v>
      </c>
      <c r="ADH33" s="2">
        <v>10.0983613408221</v>
      </c>
      <c r="ADI33" s="2">
        <v>0</v>
      </c>
      <c r="ADJ33" s="2">
        <v>0</v>
      </c>
      <c r="ADK33" s="2">
        <v>0</v>
      </c>
      <c r="ADL33" s="2">
        <v>0</v>
      </c>
      <c r="ADM33" s="2">
        <v>4.3023468591841496</v>
      </c>
      <c r="ADN33" s="2">
        <v>2.88343058950149</v>
      </c>
      <c r="ADO33" s="2">
        <v>3.4545639583037899</v>
      </c>
      <c r="ADP33" s="2">
        <v>1.6466206191430199</v>
      </c>
      <c r="ADQ33" s="2">
        <v>0.38150432913926502</v>
      </c>
      <c r="ADR33" s="2">
        <v>0.47522530329746099</v>
      </c>
      <c r="ADS33" s="2">
        <v>26.8532211234944</v>
      </c>
      <c r="ADT33" s="2">
        <v>7.6019467657117703</v>
      </c>
      <c r="ADU33" s="2">
        <v>43.870357443223199</v>
      </c>
      <c r="ADV33" s="2">
        <v>4.8543933941622699</v>
      </c>
      <c r="ADW33" s="2">
        <v>0.56722540553966305</v>
      </c>
      <c r="ADX33" s="2">
        <v>0</v>
      </c>
      <c r="ADY33" s="2">
        <v>0</v>
      </c>
      <c r="ADZ33" s="2">
        <v>0</v>
      </c>
      <c r="AEA33" s="2">
        <v>0</v>
      </c>
      <c r="AEB33" s="2">
        <v>0</v>
      </c>
      <c r="AEC33" s="2">
        <v>0</v>
      </c>
      <c r="AED33" s="2">
        <v>0</v>
      </c>
      <c r="AEE33" s="2">
        <v>1.042244215355</v>
      </c>
      <c r="AEF33" s="2">
        <v>0.68464850642836605</v>
      </c>
      <c r="AEG33" s="2">
        <v>98.617728512483794</v>
      </c>
      <c r="AEH33" s="2">
        <v>374.45290080099699</v>
      </c>
      <c r="AEI33" s="2">
        <v>0</v>
      </c>
      <c r="AEJ33" s="2">
        <v>253.59723152141299</v>
      </c>
      <c r="AEK33" s="2">
        <v>628.05013232241004</v>
      </c>
      <c r="AEL33" s="2">
        <v>0</v>
      </c>
      <c r="AEM33" s="2">
        <v>0.45606190904997002</v>
      </c>
      <c r="AEN33" s="2">
        <v>1.7196433523388399E-2</v>
      </c>
      <c r="AEO33" s="2">
        <v>0</v>
      </c>
      <c r="AEP33" s="2">
        <v>0.29635062076914398</v>
      </c>
      <c r="AEQ33" s="2">
        <v>0.342715938369555</v>
      </c>
      <c r="AER33" s="2">
        <v>4.6887336292923002E-3</v>
      </c>
      <c r="AES33" s="2">
        <v>0.33239711956600398</v>
      </c>
      <c r="AET33" s="2">
        <v>1.4494107549073501</v>
      </c>
      <c r="AEU33" s="2">
        <v>0</v>
      </c>
      <c r="AEV33" s="2">
        <v>64.946380204281397</v>
      </c>
      <c r="AEW33" s="2">
        <v>46.178081442279598</v>
      </c>
      <c r="AEX33" s="2">
        <v>23.380499489575001</v>
      </c>
      <c r="AEY33" s="2">
        <v>5.0740738687051996</v>
      </c>
      <c r="AEZ33" s="2">
        <v>6.1097839655717099</v>
      </c>
      <c r="AFA33" s="2">
        <v>7.6107234344407102</v>
      </c>
      <c r="AFB33" s="2">
        <v>166.69467369075801</v>
      </c>
      <c r="AFC33" s="2">
        <v>56.659843227105</v>
      </c>
      <c r="AFD33" s="2">
        <v>271.12768731180898</v>
      </c>
      <c r="AFE33" s="2">
        <v>31.408414069994599</v>
      </c>
      <c r="AFF33" s="2">
        <v>1.69220949629036</v>
      </c>
      <c r="AFG33" s="2">
        <v>0</v>
      </c>
      <c r="AFH33" s="2">
        <v>0</v>
      </c>
      <c r="AFI33" s="2">
        <v>0</v>
      </c>
      <c r="AFJ33" s="2">
        <v>0</v>
      </c>
      <c r="AFK33" s="2">
        <v>0</v>
      </c>
      <c r="AFL33" s="2">
        <v>0</v>
      </c>
      <c r="AFM33" s="2">
        <v>0</v>
      </c>
      <c r="AFN33" s="2">
        <v>3.8678266664429</v>
      </c>
      <c r="AFO33" s="2">
        <v>2.66956211131405</v>
      </c>
      <c r="AFP33" s="2">
        <v>687.41975897856696</v>
      </c>
      <c r="AFQ33" s="2">
        <v>717.03544698480096</v>
      </c>
      <c r="AFR33" s="2">
        <v>0</v>
      </c>
      <c r="AFS33" s="2">
        <v>496.10243907612403</v>
      </c>
      <c r="AFT33" s="2">
        <v>1213.13788606093</v>
      </c>
      <c r="AFU33" s="2">
        <v>22.949076443793199</v>
      </c>
      <c r="AFV33" s="2">
        <v>0</v>
      </c>
      <c r="AFW33" s="2">
        <v>0</v>
      </c>
      <c r="AFX33" s="2">
        <v>22.949076443793199</v>
      </c>
      <c r="AFY33" s="2">
        <v>0</v>
      </c>
      <c r="AFZ33" s="2">
        <v>4.8124402966036897</v>
      </c>
      <c r="AGA33" s="2">
        <v>0.45606190904997002</v>
      </c>
      <c r="AGB33" s="2">
        <v>4.3563783875537201</v>
      </c>
      <c r="AGC33" s="2">
        <v>14.4870082197766</v>
      </c>
      <c r="AGD33" s="2">
        <v>0.40031720102700602</v>
      </c>
      <c r="AGE33" s="2">
        <v>3.8133654093897298</v>
      </c>
      <c r="AGF33" s="2">
        <v>1.7196433523388399E-2</v>
      </c>
      <c r="AGG33" s="2">
        <v>10.2557759859813</v>
      </c>
      <c r="AGH33" s="2">
        <v>0</v>
      </c>
      <c r="AGI33" s="2">
        <v>0</v>
      </c>
      <c r="AGJ33" s="2">
        <v>3.5318985518400001E-4</v>
      </c>
      <c r="AGK33" s="2">
        <v>17.337811894704899</v>
      </c>
      <c r="AGL33" s="2">
        <v>17.337811894704899</v>
      </c>
      <c r="AGM33" s="2">
        <v>0</v>
      </c>
      <c r="AGN33" s="2">
        <v>0</v>
      </c>
      <c r="AGO33" s="2">
        <v>0</v>
      </c>
      <c r="AGP33" s="2">
        <v>0.81760523204631597</v>
      </c>
      <c r="AGQ33" s="2">
        <v>0.52125461127717199</v>
      </c>
      <c r="AGR33" s="2">
        <v>0.29635062076914398</v>
      </c>
      <c r="AGS33" s="2">
        <v>0</v>
      </c>
      <c r="AGT33" s="2">
        <v>0</v>
      </c>
      <c r="AGU33" s="2">
        <v>179.737127343395</v>
      </c>
      <c r="AGV33" s="2">
        <v>3.4328692406083499</v>
      </c>
      <c r="AGW33" s="2">
        <v>52.800779856461098</v>
      </c>
      <c r="AGX33" s="2">
        <v>0.342715938369555</v>
      </c>
      <c r="AGY33" s="2">
        <v>123.159144089438</v>
      </c>
      <c r="AGZ33" s="2">
        <v>0</v>
      </c>
      <c r="AHA33" s="2">
        <v>0</v>
      </c>
      <c r="AHB33" s="2">
        <v>1.6182185174313001E-3</v>
      </c>
      <c r="AHC33" s="2">
        <v>3.1792226197249098</v>
      </c>
      <c r="AHD33" s="2">
        <v>6.5751634843625104E-2</v>
      </c>
      <c r="AHE33" s="2">
        <v>0.93285156670018698</v>
      </c>
      <c r="AHF33" s="2">
        <v>4.6887336292923002E-3</v>
      </c>
      <c r="AHG33" s="2">
        <v>2.17589968992149</v>
      </c>
      <c r="AHH33" s="2">
        <v>0</v>
      </c>
      <c r="AHI33" s="2">
        <v>0</v>
      </c>
      <c r="AHJ33" s="75">
        <v>3.0994630321684098E-5</v>
      </c>
      <c r="AHK33" s="2">
        <v>163.52431091860399</v>
      </c>
      <c r="AHL33" s="2">
        <v>4.6839867766185801</v>
      </c>
      <c r="AHM33" s="2">
        <v>59.495680664125103</v>
      </c>
      <c r="AHN33" s="2">
        <v>0.33239711956600398</v>
      </c>
      <c r="AHO33" s="2">
        <v>99.012246358294504</v>
      </c>
      <c r="AHP33" s="2">
        <v>0</v>
      </c>
      <c r="AHQ33" s="2">
        <v>0</v>
      </c>
      <c r="AHR33" s="2">
        <v>450.29347973909398</v>
      </c>
      <c r="AHS33" s="2">
        <v>43.448876770445601</v>
      </c>
      <c r="AHT33" s="2">
        <v>43.448876770445601</v>
      </c>
      <c r="AHU33" s="2">
        <v>0</v>
      </c>
      <c r="AHV33" s="2">
        <v>0</v>
      </c>
      <c r="AHW33" s="2">
        <v>0</v>
      </c>
      <c r="AHX33" s="2">
        <v>0</v>
      </c>
      <c r="AHY33" s="2">
        <v>0</v>
      </c>
      <c r="AHZ33" s="2">
        <v>0</v>
      </c>
      <c r="AIA33" s="2">
        <v>0</v>
      </c>
      <c r="AIB33" s="2">
        <v>0</v>
      </c>
      <c r="AIC33" s="2">
        <v>0</v>
      </c>
      <c r="AID33" s="2">
        <v>0</v>
      </c>
      <c r="AIE33" s="2">
        <v>0</v>
      </c>
      <c r="AIF33" s="2">
        <v>0</v>
      </c>
      <c r="AIG33" s="2">
        <v>0</v>
      </c>
      <c r="AIH33" s="2">
        <v>0</v>
      </c>
      <c r="AII33" s="2">
        <v>0</v>
      </c>
      <c r="AIJ33" s="2">
        <v>0</v>
      </c>
      <c r="AIK33" s="2">
        <v>0</v>
      </c>
      <c r="AIL33" s="2">
        <v>0</v>
      </c>
      <c r="AIM33" s="2">
        <v>0</v>
      </c>
      <c r="AIN33" s="2">
        <v>0</v>
      </c>
      <c r="AIO33" s="2">
        <v>0</v>
      </c>
      <c r="AIP33" s="2">
        <v>0</v>
      </c>
      <c r="AIQ33" s="2">
        <v>0</v>
      </c>
      <c r="AIR33" s="2">
        <v>0</v>
      </c>
      <c r="AIS33" s="2">
        <v>0</v>
      </c>
      <c r="AIT33" s="2">
        <v>0</v>
      </c>
      <c r="AIU33" s="2">
        <v>0</v>
      </c>
      <c r="AIV33" s="2">
        <v>0</v>
      </c>
      <c r="AIW33" s="2">
        <v>0.48233385242329402</v>
      </c>
      <c r="AIX33" s="2">
        <v>0</v>
      </c>
      <c r="AIY33" s="2">
        <v>162.62193381199299</v>
      </c>
      <c r="AIZ33" s="2">
        <v>0</v>
      </c>
      <c r="AJA33" s="2">
        <v>1701.4037011722801</v>
      </c>
      <c r="AJB33" s="2">
        <v>118.355974508255</v>
      </c>
      <c r="AJC33" s="2">
        <v>123.28416263167099</v>
      </c>
      <c r="AJD33" s="2">
        <v>0</v>
      </c>
      <c r="AJE33" s="2">
        <v>6.9621161475442399</v>
      </c>
      <c r="AJF33" s="2">
        <v>0</v>
      </c>
      <c r="AJG33" s="2">
        <v>0</v>
      </c>
      <c r="AJH33" s="2">
        <v>0.21119998648319999</v>
      </c>
      <c r="AJI33" s="2">
        <v>0</v>
      </c>
      <c r="AJJ33" s="2">
        <v>446.39519426885198</v>
      </c>
      <c r="AJK33" s="2">
        <v>0</v>
      </c>
      <c r="AJL33" s="2">
        <v>0</v>
      </c>
      <c r="AJM33" s="2">
        <v>87.961548086908607</v>
      </c>
      <c r="AJN33" s="2">
        <v>0</v>
      </c>
      <c r="AJO33" s="2">
        <v>14.408998567078701</v>
      </c>
      <c r="AJP33" s="2">
        <v>2.7348122618650201</v>
      </c>
      <c r="AJQ33" s="2">
        <v>716.22878260522498</v>
      </c>
      <c r="AJR33" s="2">
        <v>0.63383878560080298</v>
      </c>
      <c r="AJS33" s="2">
        <v>0</v>
      </c>
      <c r="AJT33" s="2">
        <v>0</v>
      </c>
      <c r="AJU33" s="2">
        <v>88.540941390765894</v>
      </c>
      <c r="AJV33" s="2">
        <v>95.429339491532801</v>
      </c>
      <c r="AJW33" s="2">
        <v>10.6032599435036</v>
      </c>
      <c r="AJX33" s="2">
        <v>0</v>
      </c>
      <c r="AJY33" s="2">
        <v>28.9460896283503</v>
      </c>
      <c r="AJZ33" s="2">
        <v>98.617728512483794</v>
      </c>
      <c r="AKA33" s="2">
        <v>19.680644942321901</v>
      </c>
      <c r="AKB33" s="2">
        <v>22.459095054942999</v>
      </c>
      <c r="AKC33" s="2">
        <v>0</v>
      </c>
      <c r="AKD33" s="2">
        <v>0</v>
      </c>
      <c r="AKE33" s="2">
        <v>0</v>
      </c>
      <c r="AKF33" s="2">
        <v>0</v>
      </c>
      <c r="AKG33" s="2">
        <v>217.770357071234</v>
      </c>
      <c r="AKH33" s="2">
        <v>0</v>
      </c>
      <c r="AKI33" s="2">
        <v>0</v>
      </c>
      <c r="AKJ33" s="2">
        <v>104.809110256401</v>
      </c>
      <c r="AKK33" s="2">
        <v>0</v>
      </c>
      <c r="AKL33" s="2">
        <v>0.56319268703099801</v>
      </c>
      <c r="AKM33" s="2">
        <v>0</v>
      </c>
      <c r="AKN33" s="2">
        <v>0</v>
      </c>
      <c r="AKO33" s="2">
        <v>0</v>
      </c>
      <c r="AKP33" s="2">
        <v>0</v>
      </c>
      <c r="AKQ33" s="2">
        <v>0</v>
      </c>
      <c r="AKR33" s="2">
        <v>83.848061531984598</v>
      </c>
      <c r="AKS33" s="2">
        <v>13.3998855109913</v>
      </c>
      <c r="AKT33" s="2">
        <v>0</v>
      </c>
      <c r="AKU33" s="2">
        <v>0</v>
      </c>
      <c r="AKV33" s="2">
        <v>119.331152710371</v>
      </c>
      <c r="AKW33" s="2">
        <v>628.05013232241004</v>
      </c>
      <c r="AKX33" s="2">
        <v>0</v>
      </c>
      <c r="AKY33" s="2">
        <v>14.9163940887964</v>
      </c>
      <c r="AKZ33" s="2">
        <v>0</v>
      </c>
      <c r="ALA33" s="2">
        <v>14.391305970857401</v>
      </c>
      <c r="ALB33" s="2">
        <v>0</v>
      </c>
      <c r="ALC33" s="2">
        <v>14.9163940887964</v>
      </c>
      <c r="ALD33" s="2">
        <v>324.28455983671802</v>
      </c>
      <c r="ALE33" s="2">
        <v>0</v>
      </c>
      <c r="ALF33" s="2">
        <v>0</v>
      </c>
      <c r="ALG33" s="2">
        <v>0</v>
      </c>
      <c r="ALH33" s="2">
        <v>0</v>
      </c>
      <c r="ALI33" s="2">
        <v>0</v>
      </c>
      <c r="ALJ33" s="2">
        <v>0</v>
      </c>
      <c r="ALK33" s="2">
        <v>0</v>
      </c>
      <c r="ALL33" s="2">
        <v>0</v>
      </c>
      <c r="ALM33" s="2">
        <v>0</v>
      </c>
      <c r="ALN33" s="2">
        <v>8.5829248530975502</v>
      </c>
      <c r="ALO33"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988"/>
  <sheetViews>
    <sheetView topLeftCell="D34" workbookViewId="0">
      <selection activeCell="K42" sqref="K42"/>
    </sheetView>
  </sheetViews>
  <sheetFormatPr baseColWidth="10" defaultColWidth="12.6640625" defaultRowHeight="15.75" customHeight="1" x14ac:dyDescent="0.15"/>
  <cols>
    <col min="4" max="4" width="48" customWidth="1"/>
    <col min="8" max="8" width="15.1640625" customWidth="1"/>
    <col min="9" max="9" width="31.5" customWidth="1"/>
    <col min="13" max="13" width="57.83203125" customWidth="1"/>
  </cols>
  <sheetData>
    <row r="1" spans="1:17" ht="15.75" customHeight="1" x14ac:dyDescent="0.3">
      <c r="A1" s="76" t="s">
        <v>1262</v>
      </c>
      <c r="B1" s="77"/>
      <c r="C1" s="77"/>
      <c r="D1" s="78"/>
      <c r="E1" s="79"/>
      <c r="F1" s="80" t="s">
        <v>1263</v>
      </c>
      <c r="G1" s="81" t="s">
        <v>1263</v>
      </c>
      <c r="H1" s="82" t="s">
        <v>1264</v>
      </c>
      <c r="I1" s="82" t="s">
        <v>1265</v>
      </c>
      <c r="J1" s="77"/>
      <c r="K1" s="77"/>
      <c r="L1" s="82" t="s">
        <v>1266</v>
      </c>
      <c r="M1" s="82" t="s">
        <v>1267</v>
      </c>
      <c r="N1" s="77">
        <v>1</v>
      </c>
      <c r="O1" s="83" t="s">
        <v>1268</v>
      </c>
      <c r="P1" s="77">
        <v>2</v>
      </c>
      <c r="Q1" s="83" t="s">
        <v>1268</v>
      </c>
    </row>
    <row r="2" spans="1:17" x14ac:dyDescent="0.2">
      <c r="A2" s="84" t="s">
        <v>1269</v>
      </c>
      <c r="B2" s="83" t="s">
        <v>1270</v>
      </c>
      <c r="C2" s="85" t="s">
        <v>1271</v>
      </c>
      <c r="D2" s="86" t="s">
        <v>1272</v>
      </c>
      <c r="E2" s="86" t="s">
        <v>1273</v>
      </c>
      <c r="F2" s="83" t="s">
        <v>1268</v>
      </c>
      <c r="G2" s="87" t="s">
        <v>1274</v>
      </c>
      <c r="H2" s="77"/>
      <c r="I2" s="77"/>
      <c r="J2" s="88" t="s">
        <v>1275</v>
      </c>
      <c r="K2" s="77"/>
      <c r="L2" s="77"/>
      <c r="M2" s="77"/>
      <c r="O2" s="47">
        <f>SUM(O3:O85)</f>
        <v>19.637999999999998</v>
      </c>
      <c r="Q2" s="47">
        <f>SUM(Q3:Q85)</f>
        <v>32.199000000000005</v>
      </c>
    </row>
    <row r="3" spans="1:17" x14ac:dyDescent="0.2">
      <c r="A3" s="89">
        <v>1</v>
      </c>
      <c r="B3" s="90" t="s">
        <v>1276</v>
      </c>
      <c r="C3" s="91" t="s">
        <v>1277</v>
      </c>
      <c r="D3" s="92" t="s">
        <v>1278</v>
      </c>
      <c r="E3" s="93" t="s">
        <v>1279</v>
      </c>
      <c r="F3" s="93">
        <v>3.7930000000000001</v>
      </c>
      <c r="G3" s="94">
        <v>43.69</v>
      </c>
      <c r="H3" s="77"/>
      <c r="I3" s="77"/>
      <c r="J3" s="88" t="s">
        <v>8</v>
      </c>
      <c r="K3" s="77"/>
      <c r="L3" s="77"/>
      <c r="M3" s="95">
        <v>2</v>
      </c>
      <c r="N3" s="88"/>
      <c r="O3" s="93"/>
      <c r="P3" s="88" t="s">
        <v>8</v>
      </c>
      <c r="Q3" s="93">
        <v>3.7930000000000001</v>
      </c>
    </row>
    <row r="4" spans="1:17" x14ac:dyDescent="0.2">
      <c r="A4" s="96">
        <v>2</v>
      </c>
      <c r="B4" s="97" t="s">
        <v>1276</v>
      </c>
      <c r="C4" s="91" t="s">
        <v>1280</v>
      </c>
      <c r="D4" s="98" t="s">
        <v>1281</v>
      </c>
      <c r="E4" s="99" t="s">
        <v>1279</v>
      </c>
      <c r="F4" s="99">
        <v>8.0000000000000002E-3</v>
      </c>
      <c r="G4" s="100">
        <v>9.5000000000000001E-2</v>
      </c>
      <c r="H4" s="77"/>
      <c r="I4" s="77"/>
      <c r="J4" s="88" t="s">
        <v>8</v>
      </c>
      <c r="K4" s="77"/>
      <c r="L4" s="77"/>
      <c r="M4" s="95">
        <v>2</v>
      </c>
      <c r="N4" s="88"/>
      <c r="O4" s="99"/>
      <c r="P4" s="88" t="s">
        <v>8</v>
      </c>
      <c r="Q4" s="99">
        <v>8.0000000000000002E-3</v>
      </c>
    </row>
    <row r="5" spans="1:17" x14ac:dyDescent="0.2">
      <c r="A5" s="101">
        <v>3.1</v>
      </c>
      <c r="B5" s="102" t="s">
        <v>1276</v>
      </c>
      <c r="C5" s="103" t="s">
        <v>1282</v>
      </c>
      <c r="D5" s="104" t="s">
        <v>1283</v>
      </c>
      <c r="E5" s="105" t="s">
        <v>1279</v>
      </c>
      <c r="F5" s="105">
        <f t="shared" ref="F5:F6" si="0">0.713/2</f>
        <v>0.35649999999999998</v>
      </c>
      <c r="G5" s="106" t="s">
        <v>1284</v>
      </c>
      <c r="H5" s="107"/>
      <c r="I5" s="107"/>
      <c r="J5" s="108" t="s">
        <v>1285</v>
      </c>
      <c r="K5" s="77"/>
      <c r="L5" s="77"/>
      <c r="M5" s="109">
        <v>0</v>
      </c>
      <c r="N5" s="108"/>
      <c r="O5" s="105"/>
      <c r="P5" s="108"/>
      <c r="Q5" s="105"/>
    </row>
    <row r="6" spans="1:17" x14ac:dyDescent="0.2">
      <c r="A6" s="101">
        <v>3.2</v>
      </c>
      <c r="B6" s="102" t="s">
        <v>1276</v>
      </c>
      <c r="C6" s="103" t="s">
        <v>1286</v>
      </c>
      <c r="D6" s="104" t="s">
        <v>1283</v>
      </c>
      <c r="E6" s="105" t="s">
        <v>1279</v>
      </c>
      <c r="F6" s="105">
        <f t="shared" si="0"/>
        <v>0.35649999999999998</v>
      </c>
      <c r="G6" s="106" t="s">
        <v>1284</v>
      </c>
      <c r="H6" s="107"/>
      <c r="I6" s="107"/>
      <c r="J6" s="108" t="s">
        <v>1285</v>
      </c>
      <c r="K6" s="77"/>
      <c r="L6" s="77"/>
      <c r="M6" s="109">
        <v>0</v>
      </c>
      <c r="N6" s="108"/>
      <c r="O6" s="105"/>
      <c r="P6" s="108"/>
      <c r="Q6" s="105"/>
    </row>
    <row r="7" spans="1:17" x14ac:dyDescent="0.2">
      <c r="A7" s="96">
        <v>4</v>
      </c>
      <c r="B7" s="97" t="s">
        <v>1276</v>
      </c>
      <c r="C7" s="91" t="s">
        <v>1287</v>
      </c>
      <c r="D7" s="98" t="s">
        <v>1288</v>
      </c>
      <c r="E7" s="99" t="s">
        <v>1279</v>
      </c>
      <c r="F7" s="99">
        <v>0.18099999999999999</v>
      </c>
      <c r="G7" s="100">
        <v>1.093</v>
      </c>
      <c r="H7" s="77"/>
      <c r="I7" s="77"/>
      <c r="J7" s="88" t="s">
        <v>23</v>
      </c>
      <c r="K7" s="77"/>
      <c r="L7" s="77"/>
      <c r="M7" s="95">
        <v>2</v>
      </c>
      <c r="N7" s="88"/>
      <c r="O7" s="99"/>
      <c r="P7" s="88" t="s">
        <v>23</v>
      </c>
      <c r="Q7" s="99">
        <v>0.18099999999999999</v>
      </c>
    </row>
    <row r="8" spans="1:17" x14ac:dyDescent="0.2">
      <c r="A8" s="96">
        <v>5</v>
      </c>
      <c r="B8" s="97" t="s">
        <v>1276</v>
      </c>
      <c r="C8" s="91" t="s">
        <v>1289</v>
      </c>
      <c r="D8" s="98" t="s">
        <v>1290</v>
      </c>
      <c r="E8" s="99" t="s">
        <v>1279</v>
      </c>
      <c r="F8" s="99">
        <v>1.1040000000000001</v>
      </c>
      <c r="G8" s="100">
        <v>5.2789999999999999</v>
      </c>
      <c r="H8" s="77"/>
      <c r="I8" s="77"/>
      <c r="J8" s="88" t="s">
        <v>23</v>
      </c>
      <c r="K8" s="77"/>
      <c r="L8" s="77"/>
      <c r="M8" s="95">
        <v>2</v>
      </c>
      <c r="N8" s="88"/>
      <c r="O8" s="99"/>
      <c r="P8" s="88" t="s">
        <v>23</v>
      </c>
      <c r="Q8" s="99">
        <v>1.1040000000000001</v>
      </c>
    </row>
    <row r="9" spans="1:17" x14ac:dyDescent="0.2">
      <c r="A9" s="96">
        <v>6</v>
      </c>
      <c r="B9" s="97" t="s">
        <v>1276</v>
      </c>
      <c r="C9" s="91" t="s">
        <v>1291</v>
      </c>
      <c r="D9" s="98" t="s">
        <v>1292</v>
      </c>
      <c r="E9" s="99" t="s">
        <v>1279</v>
      </c>
      <c r="F9" s="99">
        <v>0.48799999999999999</v>
      </c>
      <c r="G9" s="100">
        <v>3.0070000000000001</v>
      </c>
      <c r="H9" s="77"/>
      <c r="I9" s="77"/>
      <c r="J9" s="88" t="s">
        <v>23</v>
      </c>
      <c r="K9" s="77"/>
      <c r="L9" s="77"/>
      <c r="M9" s="95">
        <v>2</v>
      </c>
      <c r="N9" s="88"/>
      <c r="O9" s="99"/>
      <c r="P9" s="88" t="s">
        <v>23</v>
      </c>
      <c r="Q9" s="99">
        <v>0.48799999999999999</v>
      </c>
    </row>
    <row r="10" spans="1:17" x14ac:dyDescent="0.2">
      <c r="A10" s="96">
        <v>7</v>
      </c>
      <c r="B10" s="97" t="s">
        <v>1276</v>
      </c>
      <c r="C10" s="91" t="s">
        <v>1293</v>
      </c>
      <c r="D10" s="98" t="s">
        <v>1294</v>
      </c>
      <c r="E10" s="99" t="s">
        <v>1279</v>
      </c>
      <c r="F10" s="99">
        <v>6.0999999999999999E-2</v>
      </c>
      <c r="G10" s="100">
        <v>0.52</v>
      </c>
      <c r="H10" s="77"/>
      <c r="I10" s="77"/>
      <c r="J10" s="88" t="s">
        <v>23</v>
      </c>
      <c r="K10" s="77"/>
      <c r="L10" s="77"/>
      <c r="M10" s="95">
        <v>2</v>
      </c>
      <c r="N10" s="88"/>
      <c r="O10" s="99"/>
      <c r="P10" s="88" t="s">
        <v>23</v>
      </c>
      <c r="Q10" s="99">
        <v>6.0999999999999999E-2</v>
      </c>
    </row>
    <row r="11" spans="1:17" x14ac:dyDescent="0.2">
      <c r="A11" s="96">
        <v>8</v>
      </c>
      <c r="B11" s="97" t="s">
        <v>1276</v>
      </c>
      <c r="C11" s="91" t="s">
        <v>1295</v>
      </c>
      <c r="D11" s="98" t="s">
        <v>1296</v>
      </c>
      <c r="E11" s="99" t="s">
        <v>1279</v>
      </c>
      <c r="F11" s="99">
        <v>2E-3</v>
      </c>
      <c r="G11" s="100">
        <v>1.2E-2</v>
      </c>
      <c r="H11" s="77"/>
      <c r="I11" s="77"/>
      <c r="J11" s="88" t="s">
        <v>23</v>
      </c>
      <c r="K11" s="77"/>
      <c r="L11" s="77"/>
      <c r="M11" s="95">
        <v>2</v>
      </c>
      <c r="N11" s="88"/>
      <c r="O11" s="99"/>
      <c r="P11" s="88" t="s">
        <v>23</v>
      </c>
      <c r="Q11" s="99">
        <v>2E-3</v>
      </c>
    </row>
    <row r="12" spans="1:17" x14ac:dyDescent="0.2">
      <c r="A12" s="110">
        <v>9</v>
      </c>
      <c r="B12" s="111" t="s">
        <v>1276</v>
      </c>
      <c r="C12" s="112" t="s">
        <v>1297</v>
      </c>
      <c r="D12" s="113" t="s">
        <v>1298</v>
      </c>
      <c r="E12" s="114" t="s">
        <v>1279</v>
      </c>
      <c r="F12" s="114">
        <v>1.9259999999999999</v>
      </c>
      <c r="G12" s="115">
        <v>25.077000000000002</v>
      </c>
      <c r="H12" s="77"/>
      <c r="I12" s="77"/>
      <c r="J12" s="116" t="s">
        <v>294</v>
      </c>
      <c r="K12" s="117" t="s">
        <v>1299</v>
      </c>
      <c r="L12" s="118" t="s">
        <v>1300</v>
      </c>
      <c r="M12" s="95">
        <v>-1</v>
      </c>
      <c r="N12" s="116"/>
      <c r="O12" s="114"/>
      <c r="P12" s="116"/>
      <c r="Q12" s="114"/>
    </row>
    <row r="13" spans="1:17" x14ac:dyDescent="0.2">
      <c r="A13" s="96">
        <v>10</v>
      </c>
      <c r="B13" s="97" t="s">
        <v>1276</v>
      </c>
      <c r="C13" s="91" t="s">
        <v>1301</v>
      </c>
      <c r="D13" s="98" t="s">
        <v>1302</v>
      </c>
      <c r="E13" s="99" t="s">
        <v>1303</v>
      </c>
      <c r="F13" s="99">
        <v>8.5999999999999993E-2</v>
      </c>
      <c r="G13" s="100">
        <v>0.38300000000000001</v>
      </c>
      <c r="H13" s="77"/>
      <c r="I13" s="77"/>
      <c r="J13" s="88" t="s">
        <v>9</v>
      </c>
      <c r="K13" s="77"/>
      <c r="L13" s="77"/>
      <c r="M13" s="95">
        <v>2</v>
      </c>
      <c r="N13" s="88"/>
      <c r="O13" s="99"/>
      <c r="P13" s="88" t="s">
        <v>9</v>
      </c>
      <c r="Q13" s="99">
        <v>8.5999999999999993E-2</v>
      </c>
    </row>
    <row r="14" spans="1:17" x14ac:dyDescent="0.2">
      <c r="A14" s="96">
        <v>11</v>
      </c>
      <c r="B14" s="97" t="s">
        <v>1276</v>
      </c>
      <c r="C14" s="91" t="s">
        <v>1304</v>
      </c>
      <c r="D14" s="98" t="s">
        <v>1305</v>
      </c>
      <c r="E14" s="99" t="s">
        <v>1303</v>
      </c>
      <c r="F14" s="99">
        <v>4.0000000000000001E-3</v>
      </c>
      <c r="G14" s="100">
        <v>0.02</v>
      </c>
      <c r="H14" s="77"/>
      <c r="I14" s="77"/>
      <c r="J14" s="116" t="s">
        <v>23</v>
      </c>
      <c r="K14" s="77"/>
      <c r="L14" s="118" t="s">
        <v>1306</v>
      </c>
      <c r="M14" s="95">
        <v>-1</v>
      </c>
      <c r="N14" s="116"/>
      <c r="O14" s="99"/>
      <c r="P14" s="116"/>
      <c r="Q14" s="99"/>
    </row>
    <row r="15" spans="1:17" x14ac:dyDescent="0.2">
      <c r="A15" s="96">
        <v>12</v>
      </c>
      <c r="B15" s="97" t="s">
        <v>1276</v>
      </c>
      <c r="C15" s="91" t="s">
        <v>1307</v>
      </c>
      <c r="D15" s="98" t="s">
        <v>1308</v>
      </c>
      <c r="E15" s="99" t="s">
        <v>1279</v>
      </c>
      <c r="F15" s="99">
        <v>3.5999999999999997E-2</v>
      </c>
      <c r="G15" s="100">
        <v>4.1000000000000002E-2</v>
      </c>
      <c r="H15" s="77"/>
      <c r="I15" s="77"/>
      <c r="J15" s="88" t="s">
        <v>8</v>
      </c>
      <c r="K15" s="77"/>
      <c r="L15" s="77"/>
      <c r="M15" s="95">
        <v>1</v>
      </c>
      <c r="N15" s="88" t="s">
        <v>8</v>
      </c>
      <c r="O15" s="99">
        <v>3.5999999999999997E-2</v>
      </c>
      <c r="P15" s="88"/>
      <c r="Q15" s="99"/>
    </row>
    <row r="16" spans="1:17" x14ac:dyDescent="0.2">
      <c r="A16" s="96">
        <v>13</v>
      </c>
      <c r="B16" s="97" t="s">
        <v>1276</v>
      </c>
      <c r="C16" s="91" t="s">
        <v>1309</v>
      </c>
      <c r="D16" s="98" t="s">
        <v>1310</v>
      </c>
      <c r="E16" s="99" t="s">
        <v>1303</v>
      </c>
      <c r="F16" s="99">
        <v>0.51</v>
      </c>
      <c r="G16" s="100">
        <v>2.8929999999999998</v>
      </c>
      <c r="H16" s="77"/>
      <c r="I16" s="77"/>
      <c r="J16" s="116" t="s">
        <v>24</v>
      </c>
      <c r="K16" s="77"/>
      <c r="L16" s="119" t="s">
        <v>1311</v>
      </c>
      <c r="M16" s="95">
        <v>2</v>
      </c>
      <c r="N16" s="116"/>
      <c r="O16" s="99"/>
      <c r="P16" s="116" t="s">
        <v>24</v>
      </c>
      <c r="Q16" s="99">
        <v>0.51</v>
      </c>
    </row>
    <row r="17" spans="1:17" x14ac:dyDescent="0.2">
      <c r="A17" s="96">
        <v>14</v>
      </c>
      <c r="B17" s="97" t="s">
        <v>1276</v>
      </c>
      <c r="C17" s="91" t="s">
        <v>1312</v>
      </c>
      <c r="D17" s="98" t="s">
        <v>1313</v>
      </c>
      <c r="E17" s="99" t="s">
        <v>1303</v>
      </c>
      <c r="F17" s="99">
        <v>0.21</v>
      </c>
      <c r="G17" s="100">
        <v>1.02</v>
      </c>
      <c r="H17" s="77"/>
      <c r="I17" s="77"/>
      <c r="J17" s="120" t="s">
        <v>9</v>
      </c>
      <c r="K17" s="77"/>
      <c r="L17" s="121" t="s">
        <v>1314</v>
      </c>
      <c r="M17" s="95">
        <v>1</v>
      </c>
      <c r="N17" s="120" t="s">
        <v>9</v>
      </c>
      <c r="O17" s="99">
        <v>0.21</v>
      </c>
      <c r="P17" s="120"/>
      <c r="Q17" s="99"/>
    </row>
    <row r="18" spans="1:17" x14ac:dyDescent="0.2">
      <c r="A18" s="122">
        <v>15.1</v>
      </c>
      <c r="B18" s="123" t="s">
        <v>1276</v>
      </c>
      <c r="C18" s="124" t="s">
        <v>1315</v>
      </c>
      <c r="D18" s="125" t="s">
        <v>1316</v>
      </c>
      <c r="E18" s="126" t="s">
        <v>1303</v>
      </c>
      <c r="F18" s="126">
        <f t="shared" ref="F18:F19" si="1">0.48/2</f>
        <v>0.24</v>
      </c>
      <c r="G18" s="127">
        <f t="shared" ref="G18:G19" si="2">3.02/2</f>
        <v>1.51</v>
      </c>
      <c r="H18" s="77"/>
      <c r="I18" s="77"/>
      <c r="J18" s="120" t="s">
        <v>270</v>
      </c>
      <c r="K18" s="77"/>
      <c r="L18" s="121" t="s">
        <v>1317</v>
      </c>
      <c r="M18" s="109">
        <v>-1</v>
      </c>
      <c r="N18" s="120"/>
      <c r="O18" s="126"/>
      <c r="P18" s="120"/>
      <c r="Q18" s="126"/>
    </row>
    <row r="19" spans="1:17" x14ac:dyDescent="0.2">
      <c r="A19" s="122">
        <v>15.2</v>
      </c>
      <c r="B19" s="123" t="s">
        <v>1276</v>
      </c>
      <c r="C19" s="124" t="s">
        <v>1318</v>
      </c>
      <c r="D19" s="125" t="s">
        <v>1316</v>
      </c>
      <c r="E19" s="126" t="s">
        <v>1303</v>
      </c>
      <c r="F19" s="126">
        <f t="shared" si="1"/>
        <v>0.24</v>
      </c>
      <c r="G19" s="127">
        <f t="shared" si="2"/>
        <v>1.51</v>
      </c>
      <c r="H19" s="77"/>
      <c r="I19" s="77"/>
      <c r="J19" s="128" t="s">
        <v>9</v>
      </c>
      <c r="K19" s="77"/>
      <c r="L19" s="77"/>
      <c r="M19" s="109">
        <v>-1</v>
      </c>
      <c r="N19" s="128"/>
      <c r="O19" s="126"/>
      <c r="P19" s="128"/>
      <c r="Q19" s="126"/>
    </row>
    <row r="20" spans="1:17" x14ac:dyDescent="0.2">
      <c r="A20" s="96">
        <v>16</v>
      </c>
      <c r="B20" s="97" t="s">
        <v>1276</v>
      </c>
      <c r="C20" s="91" t="s">
        <v>1319</v>
      </c>
      <c r="D20" s="98" t="s">
        <v>1320</v>
      </c>
      <c r="E20" s="99" t="s">
        <v>1279</v>
      </c>
      <c r="F20" s="99">
        <v>0.17499999999999999</v>
      </c>
      <c r="G20" s="100">
        <v>1.03</v>
      </c>
      <c r="H20" s="77"/>
      <c r="I20" s="77"/>
      <c r="J20" s="88" t="s">
        <v>1321</v>
      </c>
      <c r="K20" s="119" t="s">
        <v>1322</v>
      </c>
      <c r="L20" s="77"/>
      <c r="M20" s="95">
        <v>0</v>
      </c>
      <c r="N20" s="88"/>
      <c r="O20" s="99"/>
      <c r="P20" s="88"/>
      <c r="Q20" s="99"/>
    </row>
    <row r="21" spans="1:17" x14ac:dyDescent="0.2">
      <c r="A21" s="96">
        <v>17</v>
      </c>
      <c r="B21" s="97" t="s">
        <v>1276</v>
      </c>
      <c r="C21" s="91" t="s">
        <v>1323</v>
      </c>
      <c r="D21" s="98" t="s">
        <v>1324</v>
      </c>
      <c r="E21" s="99" t="s">
        <v>1325</v>
      </c>
      <c r="F21" s="99">
        <v>0.11899999999999999</v>
      </c>
      <c r="G21" s="100">
        <v>0.65</v>
      </c>
      <c r="H21" s="77"/>
      <c r="I21" s="77"/>
      <c r="J21" s="88" t="s">
        <v>9</v>
      </c>
      <c r="K21" s="77"/>
      <c r="L21" s="121" t="s">
        <v>1314</v>
      </c>
      <c r="M21" s="95">
        <v>-1</v>
      </c>
      <c r="N21" s="88"/>
      <c r="O21" s="99"/>
      <c r="P21" s="88"/>
      <c r="Q21" s="99"/>
    </row>
    <row r="22" spans="1:17" x14ac:dyDescent="0.2">
      <c r="A22" s="96">
        <v>18</v>
      </c>
      <c r="B22" s="97" t="s">
        <v>1276</v>
      </c>
      <c r="C22" s="91" t="s">
        <v>1326</v>
      </c>
      <c r="D22" s="98" t="s">
        <v>1327</v>
      </c>
      <c r="E22" s="99" t="s">
        <v>1279</v>
      </c>
      <c r="F22" s="99">
        <v>0.02</v>
      </c>
      <c r="G22" s="100">
        <v>0.1</v>
      </c>
      <c r="H22" s="77"/>
      <c r="I22" s="77"/>
      <c r="J22" s="88" t="s">
        <v>9</v>
      </c>
      <c r="K22" s="77"/>
      <c r="L22" s="121" t="s">
        <v>1314</v>
      </c>
      <c r="M22" s="95">
        <v>-1</v>
      </c>
      <c r="N22" s="88"/>
      <c r="O22" s="99"/>
      <c r="P22" s="88"/>
      <c r="Q22" s="99"/>
    </row>
    <row r="23" spans="1:17" x14ac:dyDescent="0.2">
      <c r="A23" s="96">
        <v>19</v>
      </c>
      <c r="B23" s="97" t="s">
        <v>1276</v>
      </c>
      <c r="C23" s="91" t="s">
        <v>1328</v>
      </c>
      <c r="D23" s="98" t="s">
        <v>1329</v>
      </c>
      <c r="E23" s="99" t="s">
        <v>1279</v>
      </c>
      <c r="F23" s="99">
        <v>8.9999999999999993E-3</v>
      </c>
      <c r="G23" s="100">
        <v>7.4999999999999997E-2</v>
      </c>
      <c r="H23" s="77"/>
      <c r="I23" s="77"/>
      <c r="J23" s="88" t="s">
        <v>24</v>
      </c>
      <c r="K23" s="129"/>
      <c r="L23" s="129"/>
      <c r="M23" s="130">
        <v>2</v>
      </c>
      <c r="N23" s="88"/>
      <c r="O23" s="99"/>
      <c r="P23" s="88" t="s">
        <v>24</v>
      </c>
      <c r="Q23" s="99">
        <v>8.9999999999999993E-3</v>
      </c>
    </row>
    <row r="24" spans="1:17" x14ac:dyDescent="0.2">
      <c r="A24" s="110">
        <v>20</v>
      </c>
      <c r="B24" s="111" t="s">
        <v>1276</v>
      </c>
      <c r="C24" s="112" t="s">
        <v>1330</v>
      </c>
      <c r="D24" s="113" t="s">
        <v>1331</v>
      </c>
      <c r="E24" s="114" t="s">
        <v>1279</v>
      </c>
      <c r="F24" s="114">
        <v>8.0000000000000002E-3</v>
      </c>
      <c r="G24" s="115">
        <v>7.0000000000000007E-2</v>
      </c>
      <c r="H24" s="131"/>
      <c r="I24" s="131"/>
      <c r="J24" s="132" t="s">
        <v>9</v>
      </c>
      <c r="K24" s="133" t="s">
        <v>1332</v>
      </c>
      <c r="L24" s="134" t="s">
        <v>1333</v>
      </c>
      <c r="M24" s="130">
        <v>1</v>
      </c>
      <c r="N24" s="132" t="s">
        <v>9</v>
      </c>
      <c r="O24" s="114">
        <v>8.0000000000000002E-3</v>
      </c>
      <c r="P24" s="132"/>
      <c r="Q24" s="114"/>
    </row>
    <row r="25" spans="1:17" x14ac:dyDescent="0.2">
      <c r="A25" s="135">
        <v>21</v>
      </c>
      <c r="B25" s="136" t="s">
        <v>1276</v>
      </c>
      <c r="C25" s="137" t="s">
        <v>1334</v>
      </c>
      <c r="D25" s="138" t="s">
        <v>1335</v>
      </c>
      <c r="E25" s="139" t="s">
        <v>1303</v>
      </c>
      <c r="F25" s="139">
        <v>1.6E-2</v>
      </c>
      <c r="G25" s="140">
        <v>0.15</v>
      </c>
      <c r="H25" s="107"/>
      <c r="I25" s="107"/>
      <c r="J25" s="141" t="s">
        <v>1285</v>
      </c>
      <c r="K25" s="77"/>
      <c r="L25" s="77"/>
      <c r="M25" s="95">
        <v>0</v>
      </c>
      <c r="N25" s="141"/>
      <c r="O25" s="139"/>
      <c r="P25" s="141"/>
      <c r="Q25" s="139"/>
    </row>
    <row r="26" spans="1:17" x14ac:dyDescent="0.2">
      <c r="A26" s="135">
        <v>22</v>
      </c>
      <c r="B26" s="136" t="s">
        <v>1276</v>
      </c>
      <c r="C26" s="136" t="s">
        <v>1336</v>
      </c>
      <c r="D26" s="138" t="s">
        <v>1337</v>
      </c>
      <c r="E26" s="139" t="s">
        <v>1303</v>
      </c>
      <c r="F26" s="139">
        <v>1.6E-2</v>
      </c>
      <c r="G26" s="140">
        <v>0.15</v>
      </c>
      <c r="H26" s="107"/>
      <c r="I26" s="107"/>
      <c r="J26" s="141" t="s">
        <v>1285</v>
      </c>
      <c r="K26" s="129"/>
      <c r="L26" s="129"/>
      <c r="M26" s="130">
        <v>0</v>
      </c>
      <c r="N26" s="141"/>
      <c r="O26" s="139"/>
      <c r="P26" s="141"/>
      <c r="Q26" s="139"/>
    </row>
    <row r="27" spans="1:17" x14ac:dyDescent="0.2">
      <c r="A27" s="110">
        <v>23</v>
      </c>
      <c r="B27" s="111" t="s">
        <v>1276</v>
      </c>
      <c r="C27" s="112" t="s">
        <v>1338</v>
      </c>
      <c r="D27" s="113" t="s">
        <v>1339</v>
      </c>
      <c r="E27" s="114" t="s">
        <v>1303</v>
      </c>
      <c r="F27" s="115">
        <v>2.8000000000000001E-2</v>
      </c>
      <c r="G27" s="115">
        <v>0.254</v>
      </c>
      <c r="H27" s="131"/>
      <c r="I27" s="131"/>
      <c r="J27" s="132" t="s">
        <v>8</v>
      </c>
      <c r="K27" s="117" t="s">
        <v>1332</v>
      </c>
      <c r="L27" s="77"/>
      <c r="M27" s="95">
        <v>2</v>
      </c>
      <c r="N27" s="132"/>
      <c r="O27" s="115"/>
      <c r="P27" s="132" t="s">
        <v>8</v>
      </c>
      <c r="Q27" s="115">
        <v>2.8000000000000001E-2</v>
      </c>
    </row>
    <row r="28" spans="1:17" x14ac:dyDescent="0.2">
      <c r="A28" s="142">
        <v>24.1</v>
      </c>
      <c r="B28" s="143" t="s">
        <v>1340</v>
      </c>
      <c r="C28" s="144" t="s">
        <v>1341</v>
      </c>
      <c r="D28" s="145" t="s">
        <v>1342</v>
      </c>
      <c r="E28" s="146" t="s">
        <v>1279</v>
      </c>
      <c r="F28" s="147">
        <f t="shared" ref="F28:F30" si="3">0.172/3</f>
        <v>5.7333333333333326E-2</v>
      </c>
      <c r="G28" s="147">
        <f t="shared" ref="G28:G30" si="4">1.511/3</f>
        <v>0.5036666666666666</v>
      </c>
      <c r="H28" s="131"/>
      <c r="I28" s="131"/>
      <c r="J28" s="148" t="s">
        <v>10</v>
      </c>
      <c r="K28" s="149" t="s">
        <v>1332</v>
      </c>
      <c r="L28" s="134" t="s">
        <v>1343</v>
      </c>
      <c r="M28" s="130">
        <v>1</v>
      </c>
      <c r="N28" s="148" t="s">
        <v>10</v>
      </c>
      <c r="O28" s="147">
        <f>0.172/3</f>
        <v>5.7333333333333326E-2</v>
      </c>
      <c r="P28" s="148"/>
      <c r="Q28" s="147"/>
    </row>
    <row r="29" spans="1:17" x14ac:dyDescent="0.2">
      <c r="A29" s="122">
        <v>24.2</v>
      </c>
      <c r="B29" s="123" t="s">
        <v>1340</v>
      </c>
      <c r="C29" s="124" t="s">
        <v>1344</v>
      </c>
      <c r="D29" s="125" t="s">
        <v>1345</v>
      </c>
      <c r="E29" s="126" t="s">
        <v>1279</v>
      </c>
      <c r="F29" s="127">
        <f t="shared" si="3"/>
        <v>5.7333333333333326E-2</v>
      </c>
      <c r="G29" s="127">
        <f t="shared" si="4"/>
        <v>0.5036666666666666</v>
      </c>
      <c r="H29" s="77"/>
      <c r="I29" s="77"/>
      <c r="J29" s="150" t="s">
        <v>13</v>
      </c>
      <c r="K29" s="129"/>
      <c r="L29" s="134" t="s">
        <v>1346</v>
      </c>
      <c r="M29" s="130">
        <v>0</v>
      </c>
      <c r="N29" s="150"/>
      <c r="O29" s="127"/>
      <c r="P29" s="150"/>
      <c r="Q29" s="127"/>
    </row>
    <row r="30" spans="1:17" x14ac:dyDescent="0.2">
      <c r="A30" s="142">
        <v>24.3</v>
      </c>
      <c r="B30" s="143" t="s">
        <v>1340</v>
      </c>
      <c r="C30" s="144" t="s">
        <v>1347</v>
      </c>
      <c r="D30" s="145" t="s">
        <v>1348</v>
      </c>
      <c r="E30" s="146" t="s">
        <v>1279</v>
      </c>
      <c r="F30" s="147">
        <f t="shared" si="3"/>
        <v>5.7333333333333326E-2</v>
      </c>
      <c r="G30" s="147">
        <f t="shared" si="4"/>
        <v>0.5036666666666666</v>
      </c>
      <c r="H30" s="131"/>
      <c r="I30" s="131"/>
      <c r="J30" s="151" t="s">
        <v>10</v>
      </c>
      <c r="K30" s="149" t="s">
        <v>1332</v>
      </c>
      <c r="L30" s="134" t="s">
        <v>1346</v>
      </c>
      <c r="M30" s="130">
        <v>0</v>
      </c>
      <c r="N30" s="151"/>
      <c r="O30" s="147"/>
      <c r="P30" s="151"/>
      <c r="Q30" s="147"/>
    </row>
    <row r="31" spans="1:17" x14ac:dyDescent="0.2">
      <c r="A31" s="122">
        <v>25.1</v>
      </c>
      <c r="B31" s="123" t="s">
        <v>1340</v>
      </c>
      <c r="C31" s="124" t="s">
        <v>1349</v>
      </c>
      <c r="D31" s="125" t="s">
        <v>1350</v>
      </c>
      <c r="E31" s="126" t="s">
        <v>1279</v>
      </c>
      <c r="F31" s="127">
        <f t="shared" ref="F31:F32" si="5">0.077/2</f>
        <v>3.85E-2</v>
      </c>
      <c r="G31" s="127">
        <f t="shared" ref="G31:G32" si="6">1.53/2</f>
        <v>0.76500000000000001</v>
      </c>
      <c r="H31" s="77"/>
      <c r="I31" s="77"/>
      <c r="J31" s="150" t="s">
        <v>1351</v>
      </c>
      <c r="K31" s="129"/>
      <c r="L31" s="134" t="s">
        <v>1352</v>
      </c>
      <c r="M31" s="130">
        <v>-1</v>
      </c>
      <c r="N31" s="150"/>
      <c r="O31" s="127"/>
      <c r="P31" s="150"/>
      <c r="Q31" s="127"/>
    </row>
    <row r="32" spans="1:17" x14ac:dyDescent="0.2">
      <c r="A32" s="122">
        <v>25.2</v>
      </c>
      <c r="B32" s="123" t="s">
        <v>1340</v>
      </c>
      <c r="C32" s="124" t="s">
        <v>1353</v>
      </c>
      <c r="D32" s="125" t="s">
        <v>1354</v>
      </c>
      <c r="E32" s="126" t="s">
        <v>1279</v>
      </c>
      <c r="F32" s="127">
        <f t="shared" si="5"/>
        <v>3.85E-2</v>
      </c>
      <c r="G32" s="127">
        <f t="shared" si="6"/>
        <v>0.76500000000000001</v>
      </c>
      <c r="H32" s="77"/>
      <c r="I32" s="77"/>
      <c r="J32" s="128" t="s">
        <v>1355</v>
      </c>
      <c r="K32" s="77"/>
      <c r="L32" s="77"/>
      <c r="M32" s="95">
        <v>0</v>
      </c>
      <c r="N32" s="128"/>
      <c r="O32" s="127"/>
      <c r="P32" s="128"/>
      <c r="Q32" s="127"/>
    </row>
    <row r="33" spans="1:17" x14ac:dyDescent="0.2">
      <c r="A33" s="96">
        <v>26</v>
      </c>
      <c r="B33" s="97" t="s">
        <v>1340</v>
      </c>
      <c r="C33" s="91" t="s">
        <v>1356</v>
      </c>
      <c r="D33" s="98" t="s">
        <v>1357</v>
      </c>
      <c r="E33" s="99" t="s">
        <v>1279</v>
      </c>
      <c r="F33" s="100">
        <v>0.124</v>
      </c>
      <c r="G33" s="100">
        <v>1.042</v>
      </c>
      <c r="H33" s="77"/>
      <c r="I33" s="77"/>
      <c r="J33" s="88" t="s">
        <v>13</v>
      </c>
      <c r="K33" s="77"/>
      <c r="L33" s="77"/>
      <c r="M33" s="95">
        <v>2</v>
      </c>
      <c r="N33" s="88"/>
      <c r="O33" s="100"/>
      <c r="P33" s="88" t="s">
        <v>13</v>
      </c>
      <c r="Q33" s="100">
        <v>0.124</v>
      </c>
    </row>
    <row r="34" spans="1:17" x14ac:dyDescent="0.2">
      <c r="A34" s="110">
        <v>27</v>
      </c>
      <c r="B34" s="111" t="s">
        <v>1340</v>
      </c>
      <c r="C34" s="112" t="s">
        <v>1358</v>
      </c>
      <c r="D34" s="113" t="s">
        <v>1359</v>
      </c>
      <c r="E34" s="114" t="s">
        <v>1279</v>
      </c>
      <c r="F34" s="115">
        <v>0.219</v>
      </c>
      <c r="G34" s="115">
        <v>2.25</v>
      </c>
      <c r="H34" s="77"/>
      <c r="I34" s="77"/>
      <c r="J34" s="152" t="s">
        <v>1360</v>
      </c>
      <c r="K34" s="117" t="s">
        <v>1332</v>
      </c>
      <c r="L34" s="119" t="s">
        <v>1361</v>
      </c>
      <c r="M34" s="95">
        <v>-1</v>
      </c>
      <c r="N34" s="152"/>
      <c r="O34" s="115"/>
      <c r="P34" s="152"/>
      <c r="Q34" s="115"/>
    </row>
    <row r="35" spans="1:17" x14ac:dyDescent="0.2">
      <c r="A35" s="96">
        <v>28</v>
      </c>
      <c r="B35" s="97" t="s">
        <v>1340</v>
      </c>
      <c r="C35" s="91" t="s">
        <v>1362</v>
      </c>
      <c r="D35" s="98" t="s">
        <v>1363</v>
      </c>
      <c r="E35" s="99" t="s">
        <v>1279</v>
      </c>
      <c r="F35" s="100">
        <v>0.54100000000000004</v>
      </c>
      <c r="G35" s="100">
        <v>8.6539999999999999</v>
      </c>
      <c r="H35" s="77"/>
      <c r="I35" s="77"/>
      <c r="J35" s="88" t="s">
        <v>10</v>
      </c>
      <c r="K35" s="77"/>
      <c r="L35" s="119" t="s">
        <v>1364</v>
      </c>
      <c r="M35" s="95">
        <v>1</v>
      </c>
      <c r="N35" s="88" t="s">
        <v>10</v>
      </c>
      <c r="O35" s="100">
        <v>0.54100000000000004</v>
      </c>
      <c r="P35" s="88"/>
      <c r="Q35" s="100"/>
    </row>
    <row r="36" spans="1:17" x14ac:dyDescent="0.2">
      <c r="A36" s="96">
        <v>29</v>
      </c>
      <c r="B36" s="97" t="s">
        <v>1340</v>
      </c>
      <c r="C36" s="91" t="s">
        <v>1365</v>
      </c>
      <c r="D36" s="98" t="s">
        <v>1366</v>
      </c>
      <c r="E36" s="99" t="s">
        <v>1325</v>
      </c>
      <c r="F36" s="100">
        <v>0.23400000000000001</v>
      </c>
      <c r="G36" s="100">
        <v>0.46800000000000003</v>
      </c>
      <c r="H36" s="77"/>
      <c r="I36" s="77"/>
      <c r="J36" s="88" t="s">
        <v>25</v>
      </c>
      <c r="K36" s="77"/>
      <c r="L36" s="77"/>
      <c r="M36" s="95">
        <v>2</v>
      </c>
      <c r="N36" s="88"/>
      <c r="O36" s="100"/>
      <c r="P36" s="88" t="s">
        <v>25</v>
      </c>
      <c r="Q36" s="100">
        <v>0.23400000000000001</v>
      </c>
    </row>
    <row r="37" spans="1:17" x14ac:dyDescent="0.2">
      <c r="A37" s="96">
        <v>30</v>
      </c>
      <c r="B37" s="97" t="s">
        <v>1340</v>
      </c>
      <c r="C37" s="91" t="s">
        <v>1367</v>
      </c>
      <c r="D37" s="98" t="s">
        <v>1368</v>
      </c>
      <c r="E37" s="99" t="s">
        <v>1303</v>
      </c>
      <c r="F37" s="100">
        <v>2.6619999999999999</v>
      </c>
      <c r="G37" s="100">
        <v>13.79</v>
      </c>
      <c r="H37" s="77"/>
      <c r="I37" s="77"/>
      <c r="J37" s="88" t="s">
        <v>11</v>
      </c>
      <c r="K37" s="77"/>
      <c r="L37" s="119" t="s">
        <v>1369</v>
      </c>
      <c r="M37" s="95">
        <v>1</v>
      </c>
      <c r="N37" s="88" t="s">
        <v>11</v>
      </c>
      <c r="O37" s="100">
        <v>2.6619999999999999</v>
      </c>
      <c r="P37" s="88"/>
      <c r="Q37" s="100"/>
    </row>
    <row r="38" spans="1:17" x14ac:dyDescent="0.2">
      <c r="A38" s="96">
        <v>31</v>
      </c>
      <c r="B38" s="97" t="s">
        <v>1340</v>
      </c>
      <c r="C38" s="91" t="s">
        <v>1370</v>
      </c>
      <c r="D38" s="98" t="s">
        <v>1371</v>
      </c>
      <c r="E38" s="99" t="s">
        <v>1279</v>
      </c>
      <c r="F38" s="100">
        <v>0.38100000000000001</v>
      </c>
      <c r="G38" s="100">
        <v>2.0059999999999998</v>
      </c>
      <c r="H38" s="77"/>
      <c r="I38" s="77"/>
      <c r="J38" s="88" t="s">
        <v>10</v>
      </c>
      <c r="K38" s="77"/>
      <c r="L38" s="77"/>
      <c r="M38" s="95">
        <v>2</v>
      </c>
      <c r="N38" s="88"/>
      <c r="O38" s="100"/>
      <c r="P38" s="88" t="s">
        <v>10</v>
      </c>
      <c r="Q38" s="100">
        <v>0.38100000000000001</v>
      </c>
    </row>
    <row r="39" spans="1:17" x14ac:dyDescent="0.2">
      <c r="A39" s="96">
        <v>32</v>
      </c>
      <c r="B39" s="97" t="s">
        <v>1340</v>
      </c>
      <c r="C39" s="91" t="s">
        <v>1372</v>
      </c>
      <c r="D39" s="98" t="s">
        <v>1373</v>
      </c>
      <c r="E39" s="99" t="s">
        <v>1303</v>
      </c>
      <c r="F39" s="100">
        <v>6.4000000000000001E-2</v>
      </c>
      <c r="G39" s="100">
        <v>0.56799999999999995</v>
      </c>
      <c r="H39" s="77"/>
      <c r="I39" s="77"/>
      <c r="J39" s="88" t="s">
        <v>13</v>
      </c>
      <c r="K39" s="77"/>
      <c r="L39" s="77"/>
      <c r="M39" s="95">
        <v>2</v>
      </c>
      <c r="N39" s="88"/>
      <c r="O39" s="100"/>
      <c r="P39" s="88" t="s">
        <v>13</v>
      </c>
      <c r="Q39" s="100">
        <v>6.4000000000000001E-2</v>
      </c>
    </row>
    <row r="40" spans="1:17" x14ac:dyDescent="0.2">
      <c r="A40" s="96">
        <v>33</v>
      </c>
      <c r="B40" s="97" t="s">
        <v>1340</v>
      </c>
      <c r="C40" s="91" t="s">
        <v>1374</v>
      </c>
      <c r="D40" s="98" t="s">
        <v>1375</v>
      </c>
      <c r="E40" s="99" t="s">
        <v>1303</v>
      </c>
      <c r="F40" s="100">
        <v>0.105</v>
      </c>
      <c r="G40" s="100">
        <v>0.99199999999999999</v>
      </c>
      <c r="H40" s="77"/>
      <c r="I40" s="77"/>
      <c r="J40" s="88" t="s">
        <v>10</v>
      </c>
      <c r="K40" s="77"/>
      <c r="L40" s="77"/>
      <c r="M40" s="95">
        <v>2</v>
      </c>
      <c r="N40" s="88"/>
      <c r="O40" s="100"/>
      <c r="P40" s="88" t="s">
        <v>10</v>
      </c>
      <c r="Q40" s="100">
        <v>0.105</v>
      </c>
    </row>
    <row r="41" spans="1:17" x14ac:dyDescent="0.2">
      <c r="A41" s="96">
        <v>34</v>
      </c>
      <c r="B41" s="97" t="s">
        <v>1340</v>
      </c>
      <c r="C41" s="91" t="s">
        <v>1376</v>
      </c>
      <c r="D41" s="98" t="s">
        <v>1377</v>
      </c>
      <c r="E41" s="99" t="s">
        <v>1303</v>
      </c>
      <c r="F41" s="100">
        <v>2.2000000000000002</v>
      </c>
      <c r="G41" s="100">
        <v>11.3</v>
      </c>
      <c r="H41" s="77"/>
      <c r="I41" s="77"/>
      <c r="J41" s="88" t="s">
        <v>10</v>
      </c>
      <c r="K41" s="77"/>
      <c r="L41" s="77"/>
      <c r="M41" s="95">
        <v>2</v>
      </c>
      <c r="N41" s="88"/>
      <c r="O41" s="100"/>
      <c r="P41" s="88" t="s">
        <v>10</v>
      </c>
      <c r="Q41" s="100">
        <v>2.2000000000000002</v>
      </c>
    </row>
    <row r="42" spans="1:17" x14ac:dyDescent="0.2">
      <c r="A42" s="122">
        <v>35.1</v>
      </c>
      <c r="B42" s="123" t="s">
        <v>1340</v>
      </c>
      <c r="C42" s="124" t="s">
        <v>1378</v>
      </c>
      <c r="D42" s="125" t="s">
        <v>1379</v>
      </c>
      <c r="E42" s="126" t="s">
        <v>1325</v>
      </c>
      <c r="F42" s="127">
        <f t="shared" ref="F42:F44" si="7">0.145/3</f>
        <v>4.8333333333333332E-2</v>
      </c>
      <c r="G42" s="127">
        <f t="shared" ref="G42:G44" si="8">0.801/3</f>
        <v>0.26700000000000002</v>
      </c>
      <c r="H42" s="77"/>
      <c r="I42" s="77"/>
      <c r="J42" s="128" t="s">
        <v>12</v>
      </c>
      <c r="K42" s="77"/>
      <c r="L42" s="153" t="s">
        <v>1380</v>
      </c>
      <c r="M42" s="109">
        <v>1</v>
      </c>
      <c r="N42" s="128" t="s">
        <v>12</v>
      </c>
      <c r="O42" s="127">
        <f t="shared" ref="O42:O43" si="9">0.145/3</f>
        <v>4.8333333333333332E-2</v>
      </c>
      <c r="P42" s="128"/>
      <c r="Q42" s="127"/>
    </row>
    <row r="43" spans="1:17" x14ac:dyDescent="0.2">
      <c r="A43" s="122">
        <v>35.200000000000003</v>
      </c>
      <c r="B43" s="123" t="s">
        <v>1340</v>
      </c>
      <c r="C43" s="124" t="s">
        <v>1381</v>
      </c>
      <c r="D43" s="125" t="s">
        <v>1379</v>
      </c>
      <c r="E43" s="126" t="s">
        <v>1325</v>
      </c>
      <c r="F43" s="127">
        <f t="shared" si="7"/>
        <v>4.8333333333333332E-2</v>
      </c>
      <c r="G43" s="127">
        <f t="shared" si="8"/>
        <v>0.26700000000000002</v>
      </c>
      <c r="H43" s="77"/>
      <c r="I43" s="77"/>
      <c r="J43" s="128" t="s">
        <v>12</v>
      </c>
      <c r="K43" s="77"/>
      <c r="L43" s="153" t="s">
        <v>1382</v>
      </c>
      <c r="M43" s="109">
        <v>1</v>
      </c>
      <c r="N43" s="128" t="s">
        <v>12</v>
      </c>
      <c r="O43" s="127">
        <f t="shared" si="9"/>
        <v>4.8333333333333332E-2</v>
      </c>
      <c r="P43" s="128"/>
      <c r="Q43" s="127"/>
    </row>
    <row r="44" spans="1:17" x14ac:dyDescent="0.2">
      <c r="A44" s="142">
        <v>35.299999999999997</v>
      </c>
      <c r="B44" s="143" t="s">
        <v>1340</v>
      </c>
      <c r="C44" s="144" t="s">
        <v>1383</v>
      </c>
      <c r="D44" s="145" t="s">
        <v>1379</v>
      </c>
      <c r="E44" s="146" t="s">
        <v>1325</v>
      </c>
      <c r="F44" s="147">
        <f t="shared" si="7"/>
        <v>4.8333333333333332E-2</v>
      </c>
      <c r="G44" s="147">
        <f t="shared" si="8"/>
        <v>0.26700000000000002</v>
      </c>
      <c r="H44" s="131"/>
      <c r="I44" s="131"/>
      <c r="J44" s="151" t="s">
        <v>10</v>
      </c>
      <c r="K44" s="117" t="s">
        <v>1332</v>
      </c>
      <c r="L44" s="77"/>
      <c r="M44" s="109">
        <v>0</v>
      </c>
      <c r="N44" s="151"/>
      <c r="O44" s="147"/>
      <c r="P44" s="151"/>
      <c r="Q44" s="147"/>
    </row>
    <row r="45" spans="1:17" x14ac:dyDescent="0.2">
      <c r="A45" s="96">
        <v>36</v>
      </c>
      <c r="B45" s="97" t="s">
        <v>1340</v>
      </c>
      <c r="C45" s="91" t="s">
        <v>1384</v>
      </c>
      <c r="D45" s="98" t="s">
        <v>1385</v>
      </c>
      <c r="E45" s="99" t="s">
        <v>1325</v>
      </c>
      <c r="F45" s="100">
        <v>4.0000000000000001E-3</v>
      </c>
      <c r="G45" s="100">
        <v>2.4E-2</v>
      </c>
      <c r="H45" s="77"/>
      <c r="I45" s="77"/>
      <c r="J45" s="88" t="s">
        <v>13</v>
      </c>
      <c r="K45" s="77"/>
      <c r="L45" s="119" t="s">
        <v>1386</v>
      </c>
      <c r="M45" s="95">
        <v>1</v>
      </c>
      <c r="N45" s="88" t="s">
        <v>13</v>
      </c>
      <c r="O45" s="100">
        <v>4.0000000000000001E-3</v>
      </c>
      <c r="P45" s="88"/>
      <c r="Q45" s="100"/>
    </row>
    <row r="46" spans="1:17" x14ac:dyDescent="0.2">
      <c r="A46" s="96">
        <v>37</v>
      </c>
      <c r="B46" s="97" t="s">
        <v>1340</v>
      </c>
      <c r="C46" s="91" t="s">
        <v>1387</v>
      </c>
      <c r="D46" s="98" t="s">
        <v>1388</v>
      </c>
      <c r="E46" s="99" t="s">
        <v>1325</v>
      </c>
      <c r="F46" s="100">
        <v>8.0000000000000002E-3</v>
      </c>
      <c r="G46" s="100">
        <v>6.3E-2</v>
      </c>
      <c r="H46" s="77"/>
      <c r="I46" s="77"/>
      <c r="J46" s="88" t="s">
        <v>13</v>
      </c>
      <c r="K46" s="77"/>
      <c r="L46" s="119" t="s">
        <v>1386</v>
      </c>
      <c r="M46" s="95">
        <v>1</v>
      </c>
      <c r="N46" s="88" t="s">
        <v>13</v>
      </c>
      <c r="O46" s="100">
        <v>8.0000000000000002E-3</v>
      </c>
      <c r="P46" s="88"/>
      <c r="Q46" s="100"/>
    </row>
    <row r="47" spans="1:17" x14ac:dyDescent="0.2">
      <c r="A47" s="96">
        <v>38</v>
      </c>
      <c r="B47" s="97" t="s">
        <v>1389</v>
      </c>
      <c r="C47" s="91" t="s">
        <v>81</v>
      </c>
      <c r="D47" s="98" t="s">
        <v>1390</v>
      </c>
      <c r="E47" s="99" t="s">
        <v>1279</v>
      </c>
      <c r="F47" s="99">
        <v>0.95399999999999996</v>
      </c>
      <c r="G47" s="100">
        <v>5.25</v>
      </c>
      <c r="H47" s="77"/>
      <c r="I47" s="77"/>
      <c r="J47" s="88" t="s">
        <v>26</v>
      </c>
      <c r="K47" s="77"/>
      <c r="L47" s="77"/>
      <c r="M47" s="95">
        <v>2</v>
      </c>
      <c r="N47" s="88"/>
      <c r="O47" s="99"/>
      <c r="P47" s="88" t="s">
        <v>26</v>
      </c>
      <c r="Q47" s="99">
        <v>0.95399999999999996</v>
      </c>
    </row>
    <row r="48" spans="1:17" x14ac:dyDescent="0.2">
      <c r="A48" s="96">
        <v>39</v>
      </c>
      <c r="B48" s="97" t="s">
        <v>1389</v>
      </c>
      <c r="C48" s="91" t="s">
        <v>1391</v>
      </c>
      <c r="D48" s="98" t="s">
        <v>1392</v>
      </c>
      <c r="E48" s="99" t="s">
        <v>1279</v>
      </c>
      <c r="F48" s="100">
        <v>0.89</v>
      </c>
      <c r="G48" s="100">
        <v>2.77</v>
      </c>
      <c r="H48" s="77"/>
      <c r="I48" s="77"/>
      <c r="J48" s="88" t="s">
        <v>27</v>
      </c>
      <c r="K48" s="77"/>
      <c r="L48" s="77"/>
      <c r="M48" s="130">
        <v>2</v>
      </c>
      <c r="N48" s="88"/>
      <c r="O48" s="100"/>
      <c r="P48" s="88" t="s">
        <v>27</v>
      </c>
      <c r="Q48" s="100">
        <v>0.89</v>
      </c>
    </row>
    <row r="49" spans="1:17" x14ac:dyDescent="0.2">
      <c r="A49" s="122">
        <v>40.1</v>
      </c>
      <c r="B49" s="123" t="s">
        <v>1393</v>
      </c>
      <c r="C49" s="154" t="s">
        <v>1394</v>
      </c>
      <c r="D49" s="123" t="s">
        <v>1395</v>
      </c>
      <c r="E49" s="126" t="s">
        <v>1279</v>
      </c>
      <c r="F49" s="127">
        <f t="shared" ref="F49:F50" si="10">2.2/2</f>
        <v>1.1000000000000001</v>
      </c>
      <c r="G49" s="127">
        <f t="shared" ref="G49:G50" si="11">13.49/2</f>
        <v>6.7450000000000001</v>
      </c>
      <c r="H49" s="77"/>
      <c r="I49" s="77"/>
      <c r="J49" s="150" t="s">
        <v>41</v>
      </c>
      <c r="K49" s="129"/>
      <c r="L49" s="155" t="s">
        <v>1396</v>
      </c>
      <c r="M49" s="156">
        <v>-1</v>
      </c>
      <c r="N49" s="150"/>
      <c r="O49" s="127"/>
      <c r="P49" s="150"/>
      <c r="Q49" s="127"/>
    </row>
    <row r="50" spans="1:17" x14ac:dyDescent="0.2">
      <c r="A50" s="122">
        <v>40.200000000000003</v>
      </c>
      <c r="B50" s="123" t="s">
        <v>1393</v>
      </c>
      <c r="C50" s="154" t="s">
        <v>1397</v>
      </c>
      <c r="D50" s="123" t="s">
        <v>1395</v>
      </c>
      <c r="E50" s="126" t="s">
        <v>1279</v>
      </c>
      <c r="F50" s="127">
        <f t="shared" si="10"/>
        <v>1.1000000000000001</v>
      </c>
      <c r="G50" s="127">
        <f t="shared" si="11"/>
        <v>6.7450000000000001</v>
      </c>
      <c r="H50" s="77"/>
      <c r="I50" s="77"/>
      <c r="J50" s="150" t="s">
        <v>41</v>
      </c>
      <c r="K50" s="129"/>
      <c r="L50" s="155" t="s">
        <v>1396</v>
      </c>
      <c r="M50" s="156">
        <v>-1</v>
      </c>
      <c r="N50" s="150"/>
      <c r="O50" s="127"/>
      <c r="P50" s="150"/>
      <c r="Q50" s="127"/>
    </row>
    <row r="51" spans="1:17" x14ac:dyDescent="0.2">
      <c r="A51" s="157">
        <v>41.1</v>
      </c>
      <c r="B51" s="125" t="s">
        <v>1393</v>
      </c>
      <c r="C51" s="158" t="s">
        <v>1398</v>
      </c>
      <c r="D51" s="125" t="s">
        <v>1399</v>
      </c>
      <c r="E51" s="159" t="s">
        <v>1279</v>
      </c>
      <c r="F51" s="160">
        <f t="shared" ref="F51:F52" si="12">2.55/2</f>
        <v>1.2749999999999999</v>
      </c>
      <c r="G51" s="160">
        <f t="shared" ref="G51:G52" si="13">15.8/2</f>
        <v>7.9</v>
      </c>
      <c r="H51" s="128">
        <v>1</v>
      </c>
      <c r="I51" s="128">
        <f t="shared" ref="I51:I54" si="14">H51*F51</f>
        <v>1.2749999999999999</v>
      </c>
      <c r="J51" s="150" t="s">
        <v>14</v>
      </c>
      <c r="K51" s="161"/>
      <c r="L51" s="162" t="s">
        <v>1400</v>
      </c>
      <c r="M51" s="163">
        <v>1</v>
      </c>
      <c r="N51" s="150" t="s">
        <v>14</v>
      </c>
      <c r="O51" s="160">
        <f>2.55/2</f>
        <v>1.2749999999999999</v>
      </c>
      <c r="P51" s="150"/>
      <c r="Q51" s="160"/>
    </row>
    <row r="52" spans="1:17" x14ac:dyDescent="0.2">
      <c r="A52" s="157">
        <v>41.2</v>
      </c>
      <c r="B52" s="125" t="s">
        <v>1393</v>
      </c>
      <c r="C52" s="158" t="s">
        <v>1401</v>
      </c>
      <c r="D52" s="125" t="s">
        <v>1399</v>
      </c>
      <c r="E52" s="159" t="s">
        <v>1279</v>
      </c>
      <c r="F52" s="160">
        <f t="shared" si="12"/>
        <v>1.2749999999999999</v>
      </c>
      <c r="G52" s="160">
        <f t="shared" si="13"/>
        <v>7.9</v>
      </c>
      <c r="H52" s="128">
        <v>0</v>
      </c>
      <c r="I52" s="128">
        <f t="shared" si="14"/>
        <v>0</v>
      </c>
      <c r="J52" s="150" t="s">
        <v>41</v>
      </c>
      <c r="K52" s="161"/>
      <c r="L52" s="161"/>
      <c r="M52" s="161"/>
      <c r="N52" s="150" t="s">
        <v>41</v>
      </c>
      <c r="O52" s="160"/>
      <c r="P52" s="150"/>
      <c r="Q52" s="160"/>
    </row>
    <row r="53" spans="1:17" x14ac:dyDescent="0.2">
      <c r="A53" s="122">
        <v>42.1</v>
      </c>
      <c r="B53" s="123" t="s">
        <v>1393</v>
      </c>
      <c r="C53" s="154" t="s">
        <v>1402</v>
      </c>
      <c r="D53" s="123" t="s">
        <v>1403</v>
      </c>
      <c r="E53" s="126" t="s">
        <v>1279</v>
      </c>
      <c r="F53" s="127">
        <f t="shared" ref="F53:F56" si="15">1.18/4</f>
        <v>0.29499999999999998</v>
      </c>
      <c r="G53" s="127">
        <f t="shared" ref="G53:G56" si="16">7.22/4</f>
        <v>1.8049999999999999</v>
      </c>
      <c r="H53" s="128">
        <v>0.5</v>
      </c>
      <c r="I53" s="128">
        <f t="shared" si="14"/>
        <v>0.14749999999999999</v>
      </c>
      <c r="J53" s="150" t="s">
        <v>14</v>
      </c>
      <c r="K53" s="129"/>
      <c r="L53" s="129"/>
      <c r="M53" s="156">
        <v>1</v>
      </c>
      <c r="N53" s="150" t="s">
        <v>14</v>
      </c>
      <c r="O53" s="127">
        <f t="shared" ref="O53:O54" si="17">1.18/4</f>
        <v>0.29499999999999998</v>
      </c>
      <c r="P53" s="150"/>
      <c r="Q53" s="127"/>
    </row>
    <row r="54" spans="1:17" x14ac:dyDescent="0.2">
      <c r="A54" s="122">
        <v>42.2</v>
      </c>
      <c r="B54" s="123" t="s">
        <v>1393</v>
      </c>
      <c r="C54" s="154" t="s">
        <v>1404</v>
      </c>
      <c r="D54" s="123" t="s">
        <v>1403</v>
      </c>
      <c r="E54" s="126" t="s">
        <v>1279</v>
      </c>
      <c r="F54" s="127">
        <f t="shared" si="15"/>
        <v>0.29499999999999998</v>
      </c>
      <c r="G54" s="127">
        <f t="shared" si="16"/>
        <v>1.8049999999999999</v>
      </c>
      <c r="H54" s="128">
        <v>0.5</v>
      </c>
      <c r="I54" s="128">
        <f t="shared" si="14"/>
        <v>0.14749999999999999</v>
      </c>
      <c r="J54" s="150" t="s">
        <v>15</v>
      </c>
      <c r="K54" s="129"/>
      <c r="L54" s="129"/>
      <c r="M54" s="156">
        <v>1</v>
      </c>
      <c r="N54" s="150" t="s">
        <v>15</v>
      </c>
      <c r="O54" s="127">
        <f t="shared" si="17"/>
        <v>0.29499999999999998</v>
      </c>
      <c r="P54" s="150"/>
      <c r="Q54" s="127"/>
    </row>
    <row r="55" spans="1:17" x14ac:dyDescent="0.2">
      <c r="A55" s="142">
        <v>42.3</v>
      </c>
      <c r="B55" s="143" t="s">
        <v>1393</v>
      </c>
      <c r="C55" s="164" t="s">
        <v>1405</v>
      </c>
      <c r="D55" s="143" t="s">
        <v>1403</v>
      </c>
      <c r="E55" s="146" t="s">
        <v>1279</v>
      </c>
      <c r="F55" s="147">
        <f t="shared" si="15"/>
        <v>0.29499999999999998</v>
      </c>
      <c r="G55" s="147">
        <f t="shared" si="16"/>
        <v>1.8049999999999999</v>
      </c>
      <c r="H55" s="151">
        <v>0</v>
      </c>
      <c r="I55" s="131"/>
      <c r="J55" s="148" t="s">
        <v>1406</v>
      </c>
      <c r="K55" s="165" t="s">
        <v>1332</v>
      </c>
      <c r="L55" s="155" t="s">
        <v>1407</v>
      </c>
      <c r="M55" s="156">
        <v>-1</v>
      </c>
      <c r="N55" s="148"/>
      <c r="O55" s="147"/>
      <c r="P55" s="148"/>
      <c r="Q55" s="147"/>
    </row>
    <row r="56" spans="1:17" x14ac:dyDescent="0.2">
      <c r="A56" s="122">
        <v>42.4</v>
      </c>
      <c r="B56" s="123" t="s">
        <v>1393</v>
      </c>
      <c r="C56" s="154" t="s">
        <v>1408</v>
      </c>
      <c r="D56" s="123" t="s">
        <v>1403</v>
      </c>
      <c r="E56" s="126" t="s">
        <v>1279</v>
      </c>
      <c r="F56" s="127">
        <f t="shared" si="15"/>
        <v>0.29499999999999998</v>
      </c>
      <c r="G56" s="127">
        <f t="shared" si="16"/>
        <v>1.8049999999999999</v>
      </c>
      <c r="H56" s="77"/>
      <c r="I56" s="77"/>
      <c r="J56" s="129"/>
      <c r="K56" s="129"/>
      <c r="L56" s="129"/>
      <c r="M56" s="156">
        <v>0</v>
      </c>
      <c r="N56" s="129"/>
      <c r="O56" s="127"/>
      <c r="P56" s="129"/>
      <c r="Q56" s="127"/>
    </row>
    <row r="57" spans="1:17" x14ac:dyDescent="0.2">
      <c r="A57" s="110">
        <v>43</v>
      </c>
      <c r="B57" s="111" t="s">
        <v>1393</v>
      </c>
      <c r="C57" s="166" t="s">
        <v>1409</v>
      </c>
      <c r="D57" s="111" t="s">
        <v>1410</v>
      </c>
      <c r="E57" s="114" t="s">
        <v>1279</v>
      </c>
      <c r="F57" s="115">
        <v>0.05</v>
      </c>
      <c r="G57" s="115">
        <v>0.3</v>
      </c>
      <c r="H57" s="131"/>
      <c r="I57" s="131"/>
      <c r="J57" s="167" t="s">
        <v>1411</v>
      </c>
      <c r="K57" s="117" t="s">
        <v>1332</v>
      </c>
      <c r="L57" s="119" t="s">
        <v>1412</v>
      </c>
      <c r="M57" s="95">
        <v>-1</v>
      </c>
      <c r="N57" s="167"/>
      <c r="O57" s="115"/>
      <c r="P57" s="167"/>
      <c r="Q57" s="115"/>
    </row>
    <row r="58" spans="1:17" x14ac:dyDescent="0.2">
      <c r="A58" s="96">
        <v>44</v>
      </c>
      <c r="B58" s="97" t="s">
        <v>1393</v>
      </c>
      <c r="C58" s="168" t="s">
        <v>1413</v>
      </c>
      <c r="D58" s="97" t="s">
        <v>1414</v>
      </c>
      <c r="E58" s="99" t="s">
        <v>1279</v>
      </c>
      <c r="F58" s="100">
        <v>0.27</v>
      </c>
      <c r="G58" s="100">
        <v>1.76</v>
      </c>
      <c r="H58" s="77"/>
      <c r="I58" s="77"/>
      <c r="J58" s="88" t="s">
        <v>28</v>
      </c>
      <c r="K58" s="77"/>
      <c r="L58" s="77"/>
      <c r="M58" s="95">
        <v>2</v>
      </c>
      <c r="N58" s="88"/>
      <c r="O58" s="100"/>
      <c r="P58" s="88" t="s">
        <v>28</v>
      </c>
      <c r="Q58" s="100">
        <v>0.27</v>
      </c>
    </row>
    <row r="59" spans="1:17" ht="255" x14ac:dyDescent="0.2">
      <c r="A59" s="122">
        <v>45.1</v>
      </c>
      <c r="B59" s="123" t="s">
        <v>1393</v>
      </c>
      <c r="C59" s="154" t="s">
        <v>1415</v>
      </c>
      <c r="D59" s="123" t="s">
        <v>1416</v>
      </c>
      <c r="E59" s="159" t="s">
        <v>1279</v>
      </c>
      <c r="F59" s="169">
        <f t="shared" ref="F59:F68" si="18">0.28/10</f>
        <v>2.8000000000000004E-2</v>
      </c>
      <c r="G59" s="170">
        <f t="shared" ref="G59:G68" si="19">1.73/10</f>
        <v>0.17299999999999999</v>
      </c>
      <c r="H59" s="128">
        <v>0.8</v>
      </c>
      <c r="I59" s="128">
        <v>0</v>
      </c>
      <c r="J59" s="150" t="s">
        <v>45</v>
      </c>
      <c r="K59" s="77"/>
      <c r="L59" s="155" t="s">
        <v>1417</v>
      </c>
      <c r="M59" s="156">
        <v>-1</v>
      </c>
      <c r="N59" s="150"/>
      <c r="O59" s="169"/>
      <c r="P59" s="150"/>
      <c r="Q59" s="169"/>
    </row>
    <row r="60" spans="1:17" ht="255" x14ac:dyDescent="0.2">
      <c r="A60" s="122">
        <v>45.2</v>
      </c>
      <c r="B60" s="123" t="s">
        <v>1393</v>
      </c>
      <c r="C60" s="154" t="s">
        <v>1418</v>
      </c>
      <c r="D60" s="123" t="s">
        <v>1416</v>
      </c>
      <c r="E60" s="159" t="s">
        <v>1279</v>
      </c>
      <c r="F60" s="169">
        <f t="shared" si="18"/>
        <v>2.8000000000000004E-2</v>
      </c>
      <c r="G60" s="170">
        <f t="shared" si="19"/>
        <v>0.17299999999999999</v>
      </c>
      <c r="H60" s="128">
        <v>0.2</v>
      </c>
      <c r="I60" s="128">
        <v>0</v>
      </c>
      <c r="J60" s="150" t="s">
        <v>45</v>
      </c>
      <c r="K60" s="129"/>
      <c r="L60" s="155" t="s">
        <v>1417</v>
      </c>
      <c r="M60" s="156">
        <v>-1</v>
      </c>
      <c r="N60" s="150"/>
      <c r="O60" s="169"/>
      <c r="P60" s="150"/>
      <c r="Q60" s="169"/>
    </row>
    <row r="61" spans="1:17" ht="255" x14ac:dyDescent="0.2">
      <c r="A61" s="122">
        <v>45.3</v>
      </c>
      <c r="B61" s="123" t="s">
        <v>1393</v>
      </c>
      <c r="C61" s="154" t="s">
        <v>1419</v>
      </c>
      <c r="D61" s="123" t="s">
        <v>1416</v>
      </c>
      <c r="E61" s="159" t="s">
        <v>1279</v>
      </c>
      <c r="F61" s="169">
        <f t="shared" si="18"/>
        <v>2.8000000000000004E-2</v>
      </c>
      <c r="G61" s="170">
        <f t="shared" si="19"/>
        <v>0.17299999999999999</v>
      </c>
      <c r="H61" s="128">
        <v>0</v>
      </c>
      <c r="I61" s="128">
        <v>0</v>
      </c>
      <c r="J61" s="150" t="s">
        <v>57</v>
      </c>
      <c r="K61" s="129"/>
      <c r="L61" s="129"/>
      <c r="M61" s="156">
        <v>0</v>
      </c>
      <c r="N61" s="150"/>
      <c r="O61" s="169"/>
      <c r="P61" s="150"/>
      <c r="Q61" s="169"/>
    </row>
    <row r="62" spans="1:17" ht="255" x14ac:dyDescent="0.2">
      <c r="A62" s="122">
        <v>45.4</v>
      </c>
      <c r="B62" s="123" t="s">
        <v>1393</v>
      </c>
      <c r="C62" s="154" t="s">
        <v>1420</v>
      </c>
      <c r="D62" s="123" t="s">
        <v>1416</v>
      </c>
      <c r="E62" s="159" t="s">
        <v>1279</v>
      </c>
      <c r="F62" s="169">
        <f t="shared" si="18"/>
        <v>2.8000000000000004E-2</v>
      </c>
      <c r="G62" s="170">
        <f t="shared" si="19"/>
        <v>0.17299999999999999</v>
      </c>
      <c r="H62" s="128">
        <v>0</v>
      </c>
      <c r="I62" s="128">
        <v>0</v>
      </c>
      <c r="J62" s="150" t="s">
        <v>57</v>
      </c>
      <c r="K62" s="129"/>
      <c r="L62" s="129"/>
      <c r="M62" s="156">
        <v>0</v>
      </c>
      <c r="N62" s="150"/>
      <c r="O62" s="169"/>
      <c r="P62" s="150"/>
      <c r="Q62" s="169"/>
    </row>
    <row r="63" spans="1:17" ht="255" x14ac:dyDescent="0.2">
      <c r="A63" s="142">
        <v>45.5</v>
      </c>
      <c r="B63" s="143" t="s">
        <v>1393</v>
      </c>
      <c r="C63" s="164" t="s">
        <v>1421</v>
      </c>
      <c r="D63" s="143" t="s">
        <v>1416</v>
      </c>
      <c r="E63" s="171" t="s">
        <v>1279</v>
      </c>
      <c r="F63" s="172">
        <f t="shared" si="18"/>
        <v>2.8000000000000004E-2</v>
      </c>
      <c r="G63" s="173">
        <f t="shared" si="19"/>
        <v>0.17299999999999999</v>
      </c>
      <c r="H63" s="151">
        <v>0</v>
      </c>
      <c r="I63" s="131"/>
      <c r="J63" s="174"/>
      <c r="K63" s="165" t="s">
        <v>1332</v>
      </c>
      <c r="L63" s="129"/>
      <c r="M63" s="156">
        <v>0</v>
      </c>
      <c r="N63" s="174"/>
      <c r="O63" s="172"/>
      <c r="P63" s="174"/>
      <c r="Q63" s="172"/>
    </row>
    <row r="64" spans="1:17" ht="255" x14ac:dyDescent="0.2">
      <c r="A64" s="142">
        <v>45.6</v>
      </c>
      <c r="B64" s="143" t="s">
        <v>1393</v>
      </c>
      <c r="C64" s="164" t="s">
        <v>1422</v>
      </c>
      <c r="D64" s="143" t="s">
        <v>1416</v>
      </c>
      <c r="E64" s="171" t="s">
        <v>1279</v>
      </c>
      <c r="F64" s="172">
        <f t="shared" si="18"/>
        <v>2.8000000000000004E-2</v>
      </c>
      <c r="G64" s="173">
        <f t="shared" si="19"/>
        <v>0.17299999999999999</v>
      </c>
      <c r="H64" s="151">
        <v>0</v>
      </c>
      <c r="I64" s="131"/>
      <c r="J64" s="174"/>
      <c r="K64" s="165" t="s">
        <v>1332</v>
      </c>
      <c r="L64" s="129"/>
      <c r="M64" s="156">
        <v>0</v>
      </c>
      <c r="N64" s="174"/>
      <c r="O64" s="172"/>
      <c r="P64" s="174"/>
      <c r="Q64" s="172"/>
    </row>
    <row r="65" spans="1:17" ht="255" x14ac:dyDescent="0.2">
      <c r="A65" s="122">
        <v>45.7</v>
      </c>
      <c r="B65" s="123" t="s">
        <v>1393</v>
      </c>
      <c r="C65" s="154" t="s">
        <v>1423</v>
      </c>
      <c r="D65" s="123" t="s">
        <v>1416</v>
      </c>
      <c r="E65" s="159" t="s">
        <v>1279</v>
      </c>
      <c r="F65" s="169">
        <f t="shared" si="18"/>
        <v>2.8000000000000004E-2</v>
      </c>
      <c r="G65" s="170">
        <f t="shared" si="19"/>
        <v>0.17299999999999999</v>
      </c>
      <c r="H65" s="128">
        <v>0</v>
      </c>
      <c r="I65" s="77"/>
      <c r="J65" s="129"/>
      <c r="K65" s="129"/>
      <c r="L65" s="129"/>
      <c r="M65" s="156">
        <v>0</v>
      </c>
      <c r="N65" s="129"/>
      <c r="O65" s="169"/>
      <c r="P65" s="129"/>
      <c r="Q65" s="169"/>
    </row>
    <row r="66" spans="1:17" ht="255" x14ac:dyDescent="0.2">
      <c r="A66" s="122">
        <v>45.8</v>
      </c>
      <c r="B66" s="123" t="s">
        <v>1393</v>
      </c>
      <c r="C66" s="154" t="s">
        <v>1424</v>
      </c>
      <c r="D66" s="123" t="s">
        <v>1416</v>
      </c>
      <c r="E66" s="159" t="s">
        <v>1279</v>
      </c>
      <c r="F66" s="169">
        <f t="shared" si="18"/>
        <v>2.8000000000000004E-2</v>
      </c>
      <c r="G66" s="170">
        <f t="shared" si="19"/>
        <v>0.17299999999999999</v>
      </c>
      <c r="H66" s="128">
        <v>0</v>
      </c>
      <c r="I66" s="77"/>
      <c r="J66" s="129"/>
      <c r="K66" s="129"/>
      <c r="L66" s="129"/>
      <c r="M66" s="156">
        <v>0</v>
      </c>
      <c r="N66" s="129"/>
      <c r="O66" s="169"/>
      <c r="P66" s="129"/>
      <c r="Q66" s="169"/>
    </row>
    <row r="67" spans="1:17" ht="255" x14ac:dyDescent="0.2">
      <c r="A67" s="122">
        <v>45.9</v>
      </c>
      <c r="B67" s="123" t="s">
        <v>1393</v>
      </c>
      <c r="C67" s="154" t="s">
        <v>1425</v>
      </c>
      <c r="D67" s="123" t="s">
        <v>1416</v>
      </c>
      <c r="E67" s="159" t="s">
        <v>1279</v>
      </c>
      <c r="F67" s="169">
        <f t="shared" si="18"/>
        <v>2.8000000000000004E-2</v>
      </c>
      <c r="G67" s="170">
        <f t="shared" si="19"/>
        <v>0.17299999999999999</v>
      </c>
      <c r="H67" s="128">
        <v>0</v>
      </c>
      <c r="I67" s="77"/>
      <c r="J67" s="150" t="s">
        <v>52</v>
      </c>
      <c r="K67" s="129"/>
      <c r="L67" s="129"/>
      <c r="M67" s="156">
        <v>-1</v>
      </c>
      <c r="N67" s="150"/>
      <c r="O67" s="169"/>
      <c r="P67" s="150"/>
      <c r="Q67" s="169"/>
    </row>
    <row r="68" spans="1:17" ht="255" x14ac:dyDescent="0.2">
      <c r="A68" s="122">
        <v>45.91</v>
      </c>
      <c r="B68" s="123" t="s">
        <v>1393</v>
      </c>
      <c r="C68" s="154" t="s">
        <v>1426</v>
      </c>
      <c r="D68" s="123" t="s">
        <v>1416</v>
      </c>
      <c r="E68" s="159" t="s">
        <v>1279</v>
      </c>
      <c r="F68" s="169">
        <f t="shared" si="18"/>
        <v>2.8000000000000004E-2</v>
      </c>
      <c r="G68" s="175">
        <f t="shared" si="19"/>
        <v>0.17299999999999999</v>
      </c>
      <c r="H68" s="128">
        <v>0</v>
      </c>
      <c r="I68" s="77"/>
      <c r="J68" s="150" t="s">
        <v>52</v>
      </c>
      <c r="K68" s="129"/>
      <c r="L68" s="129"/>
      <c r="M68" s="156">
        <v>-1</v>
      </c>
      <c r="N68" s="150"/>
      <c r="O68" s="169"/>
      <c r="P68" s="150"/>
      <c r="Q68" s="169"/>
    </row>
    <row r="69" spans="1:17" ht="210" x14ac:dyDescent="0.15">
      <c r="A69" s="176">
        <v>46</v>
      </c>
      <c r="B69" s="98" t="s">
        <v>1427</v>
      </c>
      <c r="C69" s="177" t="s">
        <v>1428</v>
      </c>
      <c r="D69" s="98" t="s">
        <v>1429</v>
      </c>
      <c r="E69" s="178" t="s">
        <v>1279</v>
      </c>
      <c r="F69" s="178">
        <v>8.33</v>
      </c>
      <c r="G69" s="179">
        <v>52.22</v>
      </c>
      <c r="H69" s="78"/>
      <c r="I69" s="78"/>
      <c r="J69" s="180" t="s">
        <v>29</v>
      </c>
      <c r="K69" s="161"/>
      <c r="L69" s="161"/>
      <c r="M69" s="181">
        <v>2</v>
      </c>
      <c r="N69" s="180"/>
      <c r="O69" s="178"/>
      <c r="P69" s="180" t="s">
        <v>29</v>
      </c>
      <c r="Q69" s="178">
        <v>8.33</v>
      </c>
    </row>
    <row r="70" spans="1:17" ht="120" x14ac:dyDescent="0.2">
      <c r="A70" s="96">
        <v>47</v>
      </c>
      <c r="B70" s="97" t="s">
        <v>1427</v>
      </c>
      <c r="C70" s="168" t="s">
        <v>1430</v>
      </c>
      <c r="D70" s="97" t="s">
        <v>1431</v>
      </c>
      <c r="E70" s="99" t="s">
        <v>1279</v>
      </c>
      <c r="F70" s="99">
        <v>1.33</v>
      </c>
      <c r="G70" s="100">
        <v>5.61</v>
      </c>
      <c r="H70" s="78"/>
      <c r="I70" s="78"/>
      <c r="J70" s="161"/>
      <c r="K70" s="129"/>
      <c r="L70" s="134" t="s">
        <v>1432</v>
      </c>
      <c r="M70" s="130">
        <v>-1</v>
      </c>
      <c r="N70" s="161"/>
      <c r="O70" s="99"/>
      <c r="P70" s="161"/>
      <c r="Q70" s="99"/>
    </row>
    <row r="71" spans="1:17" ht="225" x14ac:dyDescent="0.2">
      <c r="A71" s="96">
        <v>48</v>
      </c>
      <c r="B71" s="97" t="s">
        <v>1427</v>
      </c>
      <c r="C71" s="168" t="s">
        <v>1433</v>
      </c>
      <c r="D71" s="97" t="s">
        <v>1434</v>
      </c>
      <c r="E71" s="99" t="s">
        <v>1279</v>
      </c>
      <c r="F71" s="99">
        <v>5.76</v>
      </c>
      <c r="G71" s="100">
        <v>54</v>
      </c>
      <c r="H71" s="78"/>
      <c r="I71" s="78"/>
      <c r="J71" s="180" t="s">
        <v>1435</v>
      </c>
      <c r="K71" s="129"/>
      <c r="L71" s="134" t="s">
        <v>1436</v>
      </c>
      <c r="M71" s="130">
        <v>-1</v>
      </c>
      <c r="N71" s="180"/>
      <c r="O71" s="99"/>
      <c r="P71" s="180"/>
      <c r="Q71" s="99"/>
    </row>
    <row r="72" spans="1:17" ht="120" x14ac:dyDescent="0.2">
      <c r="A72" s="176">
        <v>49</v>
      </c>
      <c r="B72" s="98" t="s">
        <v>1427</v>
      </c>
      <c r="C72" s="177" t="s">
        <v>1437</v>
      </c>
      <c r="D72" s="98" t="s">
        <v>1438</v>
      </c>
      <c r="E72" s="178" t="s">
        <v>1279</v>
      </c>
      <c r="F72" s="178">
        <v>1.49</v>
      </c>
      <c r="G72" s="179">
        <v>10.32</v>
      </c>
      <c r="H72" s="78"/>
      <c r="I72" s="78"/>
      <c r="J72" s="180" t="s">
        <v>1435</v>
      </c>
      <c r="K72" s="129"/>
      <c r="L72" s="134" t="s">
        <v>1436</v>
      </c>
      <c r="M72" s="181">
        <v>-1</v>
      </c>
      <c r="N72" s="180"/>
      <c r="O72" s="178"/>
      <c r="P72" s="180"/>
      <c r="Q72" s="178"/>
    </row>
    <row r="73" spans="1:17" ht="195" x14ac:dyDescent="0.2">
      <c r="A73" s="96">
        <v>50</v>
      </c>
      <c r="B73" s="97" t="s">
        <v>1427</v>
      </c>
      <c r="C73" s="168" t="s">
        <v>1439</v>
      </c>
      <c r="D73" s="97" t="s">
        <v>1440</v>
      </c>
      <c r="E73" s="99" t="s">
        <v>1279</v>
      </c>
      <c r="F73" s="99">
        <v>12.2</v>
      </c>
      <c r="G73" s="100">
        <v>126.2</v>
      </c>
      <c r="H73" s="78"/>
      <c r="I73" s="78"/>
      <c r="J73" s="180" t="s">
        <v>29</v>
      </c>
      <c r="K73" s="129"/>
      <c r="L73" s="129"/>
      <c r="M73" s="130">
        <v>2</v>
      </c>
      <c r="N73" s="180"/>
      <c r="O73" s="99"/>
      <c r="P73" s="180" t="s">
        <v>29</v>
      </c>
      <c r="Q73" s="99">
        <v>12.2</v>
      </c>
    </row>
    <row r="74" spans="1:17" ht="180" x14ac:dyDescent="0.2">
      <c r="A74" s="96">
        <v>51</v>
      </c>
      <c r="B74" s="97" t="s">
        <v>1427</v>
      </c>
      <c r="C74" s="168" t="s">
        <v>1441</v>
      </c>
      <c r="D74" s="97" t="s">
        <v>1442</v>
      </c>
      <c r="E74" s="99" t="s">
        <v>1279</v>
      </c>
      <c r="F74" s="99">
        <v>10.49</v>
      </c>
      <c r="G74" s="100">
        <v>58.72</v>
      </c>
      <c r="H74" s="77"/>
      <c r="I74" s="77"/>
      <c r="J74" s="182" t="s">
        <v>16</v>
      </c>
      <c r="K74" s="129"/>
      <c r="L74" s="134" t="s">
        <v>1443</v>
      </c>
      <c r="M74" s="130">
        <v>1</v>
      </c>
      <c r="N74" s="182" t="s">
        <v>16</v>
      </c>
      <c r="O74" s="99">
        <v>10.49</v>
      </c>
      <c r="P74" s="182"/>
      <c r="Q74" s="99"/>
    </row>
    <row r="75" spans="1:17" ht="96" x14ac:dyDescent="0.2">
      <c r="A75" s="176">
        <v>52</v>
      </c>
      <c r="B75" s="98" t="s">
        <v>1427</v>
      </c>
      <c r="C75" s="177" t="s">
        <v>1444</v>
      </c>
      <c r="D75" s="98" t="s">
        <v>1445</v>
      </c>
      <c r="E75" s="178" t="s">
        <v>1279</v>
      </c>
      <c r="F75" s="178">
        <v>2.15</v>
      </c>
      <c r="G75" s="179">
        <v>10.119999999999999</v>
      </c>
      <c r="H75" s="78"/>
      <c r="I75" s="78"/>
      <c r="J75" s="180" t="s">
        <v>16</v>
      </c>
      <c r="K75" s="161"/>
      <c r="L75" s="134" t="s">
        <v>1443</v>
      </c>
      <c r="M75" s="181">
        <v>1</v>
      </c>
      <c r="N75" s="180" t="s">
        <v>16</v>
      </c>
      <c r="O75" s="178">
        <v>2.15</v>
      </c>
      <c r="P75" s="180"/>
      <c r="Q75" s="178"/>
    </row>
    <row r="76" spans="1:17" ht="105" x14ac:dyDescent="0.2">
      <c r="A76" s="96">
        <v>53</v>
      </c>
      <c r="B76" s="97" t="s">
        <v>1427</v>
      </c>
      <c r="C76" s="168" t="s">
        <v>1446</v>
      </c>
      <c r="D76" s="97" t="s">
        <v>1447</v>
      </c>
      <c r="E76" s="99" t="s">
        <v>1303</v>
      </c>
      <c r="F76" s="99">
        <v>1.38</v>
      </c>
      <c r="G76" s="100">
        <v>7.45</v>
      </c>
      <c r="H76" s="77"/>
      <c r="I76" s="77"/>
      <c r="J76" s="182" t="s">
        <v>17</v>
      </c>
      <c r="K76" s="129"/>
      <c r="L76" s="134" t="s">
        <v>1448</v>
      </c>
      <c r="M76" s="130">
        <v>1</v>
      </c>
      <c r="N76" s="182" t="s">
        <v>17</v>
      </c>
      <c r="O76" s="99">
        <v>1.38</v>
      </c>
      <c r="P76" s="182"/>
      <c r="Q76" s="99"/>
    </row>
    <row r="77" spans="1:17" ht="90" x14ac:dyDescent="0.2">
      <c r="A77" s="110">
        <v>54</v>
      </c>
      <c r="B77" s="111" t="s">
        <v>1449</v>
      </c>
      <c r="C77" s="112" t="s">
        <v>1450</v>
      </c>
      <c r="D77" s="113" t="s">
        <v>1451</v>
      </c>
      <c r="E77" s="114" t="s">
        <v>1279</v>
      </c>
      <c r="F77" s="114">
        <v>0.13</v>
      </c>
      <c r="G77" s="115">
        <v>0.82399999999999995</v>
      </c>
      <c r="H77" s="131"/>
      <c r="I77" s="131"/>
      <c r="J77" s="132" t="s">
        <v>18</v>
      </c>
      <c r="K77" s="133" t="s">
        <v>1299</v>
      </c>
      <c r="L77" s="119" t="s">
        <v>1452</v>
      </c>
      <c r="M77" s="130">
        <v>1</v>
      </c>
      <c r="N77" s="132" t="s">
        <v>18</v>
      </c>
      <c r="O77" s="114">
        <v>0.13</v>
      </c>
      <c r="P77" s="132"/>
      <c r="Q77" s="114"/>
    </row>
    <row r="78" spans="1:17" ht="135" x14ac:dyDescent="0.2">
      <c r="A78" s="96">
        <v>55</v>
      </c>
      <c r="B78" s="97" t="s">
        <v>1449</v>
      </c>
      <c r="C78" s="91" t="s">
        <v>1453</v>
      </c>
      <c r="D78" s="98" t="s">
        <v>1454</v>
      </c>
      <c r="E78" s="99" t="s">
        <v>1455</v>
      </c>
      <c r="F78" s="99">
        <v>4.0000000000000001E-3</v>
      </c>
      <c r="G78" s="100">
        <v>1.6299999999999999E-2</v>
      </c>
      <c r="H78" s="77"/>
      <c r="I78" s="77"/>
      <c r="J78" s="88" t="s">
        <v>57</v>
      </c>
      <c r="K78" s="77"/>
      <c r="L78" s="119" t="s">
        <v>1456</v>
      </c>
      <c r="M78" s="95">
        <v>-1</v>
      </c>
      <c r="N78" s="88"/>
      <c r="O78" s="99"/>
      <c r="P78" s="88"/>
      <c r="Q78" s="99"/>
    </row>
    <row r="79" spans="1:17" ht="90" x14ac:dyDescent="0.2">
      <c r="A79" s="96">
        <v>56</v>
      </c>
      <c r="B79" s="97" t="s">
        <v>1449</v>
      </c>
      <c r="C79" s="91" t="s">
        <v>1457</v>
      </c>
      <c r="D79" s="98" t="s">
        <v>1458</v>
      </c>
      <c r="E79" s="99" t="s">
        <v>1455</v>
      </c>
      <c r="F79" s="99">
        <v>0.17299999999999999</v>
      </c>
      <c r="G79" s="100">
        <v>1.103</v>
      </c>
      <c r="H79" s="77"/>
      <c r="I79" s="77"/>
      <c r="J79" s="152" t="s">
        <v>1459</v>
      </c>
      <c r="K79" s="77"/>
      <c r="L79" s="119" t="s">
        <v>1452</v>
      </c>
      <c r="M79" s="95">
        <v>-1</v>
      </c>
      <c r="N79" s="152"/>
      <c r="O79" s="99"/>
      <c r="P79" s="152"/>
      <c r="Q79" s="99"/>
    </row>
    <row r="80" spans="1:17" ht="90" x14ac:dyDescent="0.2">
      <c r="A80" s="96">
        <v>57</v>
      </c>
      <c r="B80" s="97" t="s">
        <v>1449</v>
      </c>
      <c r="C80" s="91" t="s">
        <v>1460</v>
      </c>
      <c r="D80" s="98" t="s">
        <v>1461</v>
      </c>
      <c r="E80" s="99" t="s">
        <v>1455</v>
      </c>
      <c r="F80" s="99">
        <v>0.28100000000000003</v>
      </c>
      <c r="G80" s="100">
        <v>1.5760000000000001</v>
      </c>
      <c r="H80" s="77"/>
      <c r="I80" s="77"/>
      <c r="J80" s="152" t="s">
        <v>1462</v>
      </c>
      <c r="K80" s="77"/>
      <c r="L80" s="119" t="s">
        <v>1452</v>
      </c>
      <c r="M80" s="95">
        <v>-1</v>
      </c>
      <c r="N80" s="152"/>
      <c r="O80" s="99"/>
      <c r="P80" s="152"/>
      <c r="Q80" s="99"/>
    </row>
    <row r="81" spans="1:17" ht="120" x14ac:dyDescent="0.2">
      <c r="A81" s="96">
        <v>58</v>
      </c>
      <c r="B81" s="97" t="s">
        <v>1449</v>
      </c>
      <c r="C81" s="91" t="s">
        <v>1463</v>
      </c>
      <c r="D81" s="98" t="s">
        <v>1464</v>
      </c>
      <c r="E81" s="99" t="s">
        <v>1279</v>
      </c>
      <c r="F81" s="99">
        <v>7.0000000000000001E-3</v>
      </c>
      <c r="G81" s="100">
        <v>5.0599999999999999E-2</v>
      </c>
      <c r="H81" s="77"/>
      <c r="I81" s="77"/>
      <c r="J81" s="88" t="s">
        <v>30</v>
      </c>
      <c r="K81" s="77"/>
      <c r="L81" s="77"/>
      <c r="M81" s="95">
        <v>2</v>
      </c>
      <c r="N81" s="88"/>
      <c r="O81" s="99"/>
      <c r="P81" s="88" t="s">
        <v>30</v>
      </c>
      <c r="Q81" s="99">
        <v>7.0000000000000001E-3</v>
      </c>
    </row>
    <row r="82" spans="1:17" ht="150" x14ac:dyDescent="0.2">
      <c r="A82" s="96">
        <v>59</v>
      </c>
      <c r="B82" s="97" t="s">
        <v>1465</v>
      </c>
      <c r="C82" s="91" t="s">
        <v>1466</v>
      </c>
      <c r="D82" s="98" t="s">
        <v>1467</v>
      </c>
      <c r="E82" s="99" t="s">
        <v>1279</v>
      </c>
      <c r="F82" s="99">
        <v>0.17</v>
      </c>
      <c r="G82" s="100">
        <v>1.7609999999999999</v>
      </c>
      <c r="H82" s="77"/>
      <c r="I82" s="77"/>
      <c r="J82" s="88" t="s">
        <v>31</v>
      </c>
      <c r="K82" s="77"/>
      <c r="L82" s="77"/>
      <c r="M82" s="95">
        <v>2</v>
      </c>
      <c r="N82" s="88"/>
      <c r="O82" s="99"/>
      <c r="P82" s="88" t="s">
        <v>31</v>
      </c>
      <c r="Q82" s="99">
        <v>0.17</v>
      </c>
    </row>
    <row r="83" spans="1:17" ht="165" x14ac:dyDescent="0.2">
      <c r="A83" s="110">
        <v>60</v>
      </c>
      <c r="B83" s="111" t="s">
        <v>1465</v>
      </c>
      <c r="C83" s="112" t="s">
        <v>1468</v>
      </c>
      <c r="D83" s="113" t="s">
        <v>1469</v>
      </c>
      <c r="E83" s="114" t="s">
        <v>1279</v>
      </c>
      <c r="F83" s="114">
        <v>0.14599999999999999</v>
      </c>
      <c r="G83" s="115">
        <v>1.484</v>
      </c>
      <c r="H83" s="131"/>
      <c r="I83" s="131"/>
      <c r="J83" s="132" t="s">
        <v>31</v>
      </c>
      <c r="K83" s="133" t="s">
        <v>1299</v>
      </c>
      <c r="L83" s="134" t="s">
        <v>1470</v>
      </c>
      <c r="M83" s="130">
        <v>-1</v>
      </c>
      <c r="N83" s="132"/>
      <c r="O83" s="114"/>
      <c r="P83" s="132"/>
      <c r="Q83" s="114"/>
    </row>
    <row r="84" spans="1:17" ht="120" x14ac:dyDescent="0.2">
      <c r="A84" s="110">
        <v>61</v>
      </c>
      <c r="B84" s="111" t="s">
        <v>1465</v>
      </c>
      <c r="C84" s="112" t="s">
        <v>1471</v>
      </c>
      <c r="D84" s="113" t="s">
        <v>1472</v>
      </c>
      <c r="E84" s="114" t="s">
        <v>1279</v>
      </c>
      <c r="F84" s="114">
        <v>4.2999999999999997E-2</v>
      </c>
      <c r="G84" s="115">
        <v>0.52700000000000002</v>
      </c>
      <c r="H84" s="131"/>
      <c r="I84" s="131"/>
      <c r="J84" s="132" t="s">
        <v>31</v>
      </c>
      <c r="K84" s="133" t="s">
        <v>1299</v>
      </c>
      <c r="L84" s="134" t="s">
        <v>1470</v>
      </c>
      <c r="M84" s="95">
        <v>-1</v>
      </c>
      <c r="N84" s="132"/>
      <c r="O84" s="114"/>
      <c r="P84" s="132"/>
      <c r="Q84" s="114"/>
    </row>
    <row r="85" spans="1:17" ht="150" x14ac:dyDescent="0.2">
      <c r="A85" s="135">
        <v>62</v>
      </c>
      <c r="B85" s="136" t="s">
        <v>1465</v>
      </c>
      <c r="C85" s="137" t="s">
        <v>1473</v>
      </c>
      <c r="D85" s="138" t="s">
        <v>1474</v>
      </c>
      <c r="E85" s="139" t="s">
        <v>1303</v>
      </c>
      <c r="F85" s="139">
        <v>1E-3</v>
      </c>
      <c r="G85" s="140">
        <v>7.0000000000000001E-3</v>
      </c>
      <c r="H85" s="107"/>
      <c r="I85" s="107"/>
      <c r="J85" s="141" t="s">
        <v>1285</v>
      </c>
      <c r="K85" s="117" t="s">
        <v>1332</v>
      </c>
      <c r="L85" s="119" t="s">
        <v>1475</v>
      </c>
      <c r="M85" s="95">
        <v>-1</v>
      </c>
      <c r="N85" s="141"/>
      <c r="O85" s="139"/>
      <c r="P85" s="141"/>
      <c r="Q85" s="139"/>
    </row>
    <row r="86" spans="1:17" ht="16" x14ac:dyDescent="0.2">
      <c r="A86" s="77"/>
      <c r="B86" s="77"/>
      <c r="C86" s="77"/>
      <c r="D86" s="78"/>
      <c r="E86" s="77"/>
      <c r="F86" s="77"/>
      <c r="G86" s="183"/>
      <c r="H86" s="77"/>
      <c r="I86" s="77"/>
      <c r="J86" s="77"/>
      <c r="K86" s="77"/>
      <c r="L86" s="77"/>
      <c r="M86" s="77"/>
      <c r="N86" s="77"/>
      <c r="P86" s="77"/>
    </row>
    <row r="87" spans="1:17" ht="16" x14ac:dyDescent="0.2">
      <c r="A87" s="77"/>
      <c r="B87" s="77"/>
      <c r="C87" s="77"/>
      <c r="D87" s="78"/>
      <c r="E87" s="77"/>
      <c r="F87" s="77"/>
      <c r="G87" s="183"/>
      <c r="H87" s="77"/>
      <c r="I87" s="77"/>
      <c r="J87" s="77"/>
      <c r="K87" s="77"/>
      <c r="L87" s="77"/>
      <c r="M87" s="77"/>
      <c r="N87" s="77"/>
      <c r="P87" s="77"/>
    </row>
    <row r="88" spans="1:17" ht="16" x14ac:dyDescent="0.2">
      <c r="A88" s="77"/>
      <c r="B88" s="77"/>
      <c r="C88" s="77"/>
      <c r="D88" s="78"/>
      <c r="E88" s="77"/>
      <c r="F88" s="77"/>
      <c r="G88" s="183"/>
      <c r="H88" s="77"/>
      <c r="I88" s="77"/>
      <c r="J88" s="77"/>
      <c r="K88" s="77"/>
      <c r="L88" s="77"/>
      <c r="M88" s="77"/>
      <c r="N88" s="77"/>
      <c r="P88" s="77"/>
    </row>
    <row r="89" spans="1:17" ht="16" x14ac:dyDescent="0.2">
      <c r="A89" s="77"/>
      <c r="B89" s="77"/>
      <c r="C89" s="77"/>
      <c r="D89" s="78"/>
      <c r="E89" s="77"/>
      <c r="F89" s="77"/>
      <c r="G89" s="183"/>
      <c r="H89" s="77"/>
      <c r="I89" s="77"/>
      <c r="J89" s="77"/>
      <c r="K89" s="77"/>
      <c r="L89" s="77"/>
      <c r="M89" s="77"/>
      <c r="N89" s="77"/>
      <c r="P89" s="77"/>
    </row>
    <row r="90" spans="1:17" ht="16" x14ac:dyDescent="0.2">
      <c r="A90" s="77"/>
      <c r="B90" s="77"/>
      <c r="C90" s="77"/>
      <c r="D90" s="78"/>
      <c r="E90" s="77"/>
      <c r="F90" s="77"/>
      <c r="G90" s="183"/>
      <c r="H90" s="77"/>
      <c r="I90" s="77"/>
      <c r="J90" s="77"/>
      <c r="K90" s="77"/>
      <c r="L90" s="77"/>
      <c r="M90" s="77"/>
      <c r="N90" s="77"/>
      <c r="P90" s="77"/>
    </row>
    <row r="91" spans="1:17" ht="16" x14ac:dyDescent="0.2">
      <c r="A91" s="77"/>
      <c r="B91" s="77"/>
      <c r="C91" s="77"/>
      <c r="D91" s="78"/>
      <c r="E91" s="77"/>
      <c r="F91" s="77"/>
      <c r="G91" s="183"/>
      <c r="H91" s="77"/>
      <c r="I91" s="77"/>
      <c r="J91" s="77"/>
      <c r="K91" s="77"/>
      <c r="L91" s="77"/>
      <c r="M91" s="77"/>
      <c r="N91" s="77"/>
      <c r="P91" s="77"/>
    </row>
    <row r="92" spans="1:17" ht="16" x14ac:dyDescent="0.2">
      <c r="A92" s="77"/>
      <c r="B92" s="77"/>
      <c r="C92" s="77"/>
      <c r="D92" s="78"/>
      <c r="E92" s="77"/>
      <c r="F92" s="77"/>
      <c r="G92" s="183"/>
      <c r="H92" s="77"/>
      <c r="I92" s="77"/>
      <c r="J92" s="77"/>
      <c r="K92" s="77"/>
      <c r="L92" s="77"/>
      <c r="M92" s="77"/>
      <c r="N92" s="77"/>
      <c r="P92" s="77"/>
    </row>
    <row r="93" spans="1:17" ht="16" x14ac:dyDescent="0.2">
      <c r="A93" s="77"/>
      <c r="B93" s="77"/>
      <c r="C93" s="77"/>
      <c r="D93" s="78"/>
      <c r="E93" s="77"/>
      <c r="F93" s="77"/>
      <c r="G93" s="183"/>
      <c r="H93" s="77"/>
      <c r="I93" s="77"/>
      <c r="J93" s="77"/>
      <c r="K93" s="77"/>
      <c r="L93" s="77"/>
      <c r="M93" s="77"/>
      <c r="N93" s="77"/>
      <c r="P93" s="77"/>
    </row>
    <row r="94" spans="1:17" ht="16" x14ac:dyDescent="0.2">
      <c r="A94" s="77"/>
      <c r="B94" s="77"/>
      <c r="C94" s="77"/>
      <c r="D94" s="78"/>
      <c r="E94" s="77"/>
      <c r="F94" s="77"/>
      <c r="G94" s="183"/>
      <c r="H94" s="77"/>
      <c r="I94" s="77"/>
      <c r="J94" s="77"/>
      <c r="K94" s="77"/>
      <c r="L94" s="77"/>
      <c r="M94" s="77"/>
      <c r="N94" s="77"/>
      <c r="P94" s="77"/>
    </row>
    <row r="95" spans="1:17" ht="16" x14ac:dyDescent="0.2">
      <c r="A95" s="77"/>
      <c r="B95" s="77"/>
      <c r="C95" s="77"/>
      <c r="D95" s="78"/>
      <c r="E95" s="77"/>
      <c r="F95" s="77"/>
      <c r="G95" s="183"/>
      <c r="H95" s="77"/>
      <c r="I95" s="77"/>
      <c r="J95" s="77"/>
      <c r="K95" s="77"/>
      <c r="L95" s="77"/>
      <c r="M95" s="77"/>
      <c r="N95" s="77"/>
      <c r="P95" s="77"/>
    </row>
    <row r="96" spans="1:17" ht="16" x14ac:dyDescent="0.2">
      <c r="A96" s="77"/>
      <c r="B96" s="77"/>
      <c r="C96" s="77"/>
      <c r="D96" s="78"/>
      <c r="E96" s="77"/>
      <c r="F96" s="77"/>
      <c r="G96" s="183"/>
      <c r="H96" s="77"/>
      <c r="I96" s="77"/>
      <c r="J96" s="77"/>
      <c r="K96" s="77"/>
      <c r="L96" s="77"/>
      <c r="M96" s="77"/>
      <c r="N96" s="77"/>
      <c r="P96" s="77"/>
    </row>
    <row r="97" spans="1:16" ht="16" x14ac:dyDescent="0.2">
      <c r="A97" s="77"/>
      <c r="B97" s="77"/>
      <c r="C97" s="77"/>
      <c r="D97" s="78"/>
      <c r="E97" s="77"/>
      <c r="F97" s="77"/>
      <c r="G97" s="183"/>
      <c r="H97" s="77"/>
      <c r="I97" s="77"/>
      <c r="J97" s="77"/>
      <c r="K97" s="77"/>
      <c r="L97" s="77"/>
      <c r="M97" s="77"/>
      <c r="N97" s="77"/>
      <c r="P97" s="77"/>
    </row>
    <row r="98" spans="1:16" ht="16" x14ac:dyDescent="0.2">
      <c r="A98" s="77"/>
      <c r="B98" s="77"/>
      <c r="C98" s="77"/>
      <c r="D98" s="78"/>
      <c r="E98" s="77"/>
      <c r="F98" s="77"/>
      <c r="G98" s="183"/>
      <c r="H98" s="77"/>
      <c r="I98" s="77"/>
      <c r="J98" s="77"/>
      <c r="K98" s="77"/>
      <c r="L98" s="77"/>
      <c r="M98" s="77"/>
      <c r="N98" s="77"/>
      <c r="P98" s="77"/>
    </row>
    <row r="99" spans="1:16" ht="16" x14ac:dyDescent="0.2">
      <c r="A99" s="77"/>
      <c r="B99" s="77"/>
      <c r="C99" s="77"/>
      <c r="D99" s="78"/>
      <c r="E99" s="77"/>
      <c r="F99" s="77"/>
      <c r="G99" s="183"/>
      <c r="H99" s="77"/>
      <c r="I99" s="77"/>
      <c r="J99" s="77"/>
      <c r="K99" s="77"/>
      <c r="L99" s="77"/>
      <c r="M99" s="77"/>
      <c r="N99" s="77"/>
      <c r="P99" s="77"/>
    </row>
    <row r="100" spans="1:16" ht="16" x14ac:dyDescent="0.2">
      <c r="A100" s="77"/>
      <c r="B100" s="77"/>
      <c r="C100" s="77"/>
      <c r="D100" s="78"/>
      <c r="E100" s="77"/>
      <c r="F100" s="77"/>
      <c r="G100" s="183"/>
      <c r="H100" s="77"/>
      <c r="I100" s="77"/>
      <c r="J100" s="77"/>
      <c r="K100" s="77"/>
      <c r="L100" s="77"/>
      <c r="M100" s="77"/>
      <c r="N100" s="77"/>
      <c r="P100" s="77"/>
    </row>
    <row r="101" spans="1:16" ht="16" x14ac:dyDescent="0.2">
      <c r="A101" s="77"/>
      <c r="B101" s="77"/>
      <c r="C101" s="77"/>
      <c r="D101" s="78"/>
      <c r="E101" s="77"/>
      <c r="F101" s="77"/>
      <c r="G101" s="183"/>
      <c r="H101" s="77"/>
      <c r="I101" s="77"/>
      <c r="J101" s="77"/>
      <c r="K101" s="77"/>
      <c r="L101" s="77"/>
      <c r="M101" s="77"/>
      <c r="N101" s="77"/>
      <c r="P101" s="77"/>
    </row>
    <row r="102" spans="1:16" ht="16" x14ac:dyDescent="0.2">
      <c r="A102" s="77"/>
      <c r="B102" s="77"/>
      <c r="C102" s="77"/>
      <c r="D102" s="78"/>
      <c r="E102" s="77"/>
      <c r="F102" s="77"/>
      <c r="G102" s="183"/>
      <c r="H102" s="77"/>
      <c r="I102" s="77"/>
      <c r="J102" s="77"/>
      <c r="K102" s="77"/>
      <c r="L102" s="77"/>
      <c r="M102" s="77"/>
      <c r="N102" s="77"/>
      <c r="P102" s="77"/>
    </row>
    <row r="103" spans="1:16" ht="16" x14ac:dyDescent="0.2">
      <c r="A103" s="77"/>
      <c r="B103" s="77"/>
      <c r="C103" s="77"/>
      <c r="D103" s="78"/>
      <c r="E103" s="77"/>
      <c r="F103" s="77"/>
      <c r="G103" s="183"/>
      <c r="H103" s="77"/>
      <c r="I103" s="77"/>
      <c r="J103" s="77"/>
      <c r="K103" s="77"/>
      <c r="L103" s="77"/>
      <c r="M103" s="77"/>
      <c r="N103" s="77"/>
      <c r="P103" s="77"/>
    </row>
    <row r="104" spans="1:16" ht="16" x14ac:dyDescent="0.2">
      <c r="A104" s="77"/>
      <c r="B104" s="77"/>
      <c r="C104" s="77"/>
      <c r="D104" s="78"/>
      <c r="E104" s="77"/>
      <c r="F104" s="77"/>
      <c r="G104" s="183"/>
      <c r="H104" s="77"/>
      <c r="I104" s="77"/>
      <c r="J104" s="77"/>
      <c r="K104" s="77"/>
      <c r="L104" s="77"/>
      <c r="M104" s="77"/>
      <c r="N104" s="77"/>
      <c r="P104" s="77"/>
    </row>
    <row r="105" spans="1:16" ht="16" x14ac:dyDescent="0.2">
      <c r="A105" s="77"/>
      <c r="B105" s="77"/>
      <c r="C105" s="77"/>
      <c r="D105" s="78"/>
      <c r="E105" s="77"/>
      <c r="F105" s="77"/>
      <c r="G105" s="183"/>
      <c r="H105" s="77"/>
      <c r="I105" s="77"/>
      <c r="J105" s="77"/>
      <c r="K105" s="77"/>
      <c r="L105" s="77"/>
      <c r="M105" s="77"/>
      <c r="N105" s="77"/>
      <c r="P105" s="77"/>
    </row>
    <row r="106" spans="1:16" ht="16" x14ac:dyDescent="0.2">
      <c r="A106" s="77"/>
      <c r="B106" s="77"/>
      <c r="C106" s="77"/>
      <c r="D106" s="78"/>
      <c r="E106" s="77"/>
      <c r="F106" s="77"/>
      <c r="G106" s="183"/>
      <c r="H106" s="77"/>
      <c r="I106" s="77"/>
      <c r="J106" s="77"/>
      <c r="K106" s="77"/>
      <c r="L106" s="77"/>
      <c r="M106" s="77"/>
      <c r="N106" s="77"/>
      <c r="P106" s="77"/>
    </row>
    <row r="107" spans="1:16" ht="16" x14ac:dyDescent="0.2">
      <c r="A107" s="77"/>
      <c r="B107" s="77"/>
      <c r="C107" s="77"/>
      <c r="D107" s="78"/>
      <c r="E107" s="77"/>
      <c r="F107" s="77"/>
      <c r="G107" s="183"/>
      <c r="H107" s="77"/>
      <c r="I107" s="77"/>
      <c r="J107" s="77"/>
      <c r="K107" s="77"/>
      <c r="L107" s="77"/>
      <c r="M107" s="77"/>
      <c r="N107" s="77"/>
      <c r="P107" s="77"/>
    </row>
    <row r="108" spans="1:16" ht="16" x14ac:dyDescent="0.2">
      <c r="A108" s="77"/>
      <c r="B108" s="77"/>
      <c r="C108" s="77"/>
      <c r="D108" s="78"/>
      <c r="E108" s="77"/>
      <c r="F108" s="77"/>
      <c r="G108" s="183"/>
      <c r="H108" s="77"/>
      <c r="I108" s="77"/>
      <c r="J108" s="77"/>
      <c r="K108" s="77"/>
      <c r="L108" s="77"/>
      <c r="M108" s="77"/>
      <c r="N108" s="77"/>
      <c r="P108" s="77"/>
    </row>
    <row r="109" spans="1:16" ht="16" x14ac:dyDescent="0.2">
      <c r="A109" s="77"/>
      <c r="B109" s="77"/>
      <c r="C109" s="77"/>
      <c r="D109" s="78"/>
      <c r="E109" s="77"/>
      <c r="F109" s="77"/>
      <c r="G109" s="183"/>
      <c r="H109" s="77"/>
      <c r="I109" s="77"/>
      <c r="J109" s="77"/>
      <c r="K109" s="77"/>
      <c r="L109" s="77"/>
      <c r="M109" s="77"/>
      <c r="N109" s="77"/>
      <c r="P109" s="77"/>
    </row>
    <row r="110" spans="1:16" ht="16" x14ac:dyDescent="0.2">
      <c r="A110" s="77"/>
      <c r="B110" s="77"/>
      <c r="C110" s="77"/>
      <c r="D110" s="78"/>
      <c r="E110" s="77"/>
      <c r="F110" s="77"/>
      <c r="G110" s="183"/>
      <c r="H110" s="77"/>
      <c r="I110" s="77"/>
      <c r="J110" s="77"/>
      <c r="K110" s="77"/>
      <c r="L110" s="77"/>
      <c r="M110" s="77"/>
      <c r="N110" s="77"/>
      <c r="P110" s="77"/>
    </row>
    <row r="111" spans="1:16" ht="16" x14ac:dyDescent="0.2">
      <c r="A111" s="77"/>
      <c r="B111" s="77"/>
      <c r="C111" s="77"/>
      <c r="D111" s="78"/>
      <c r="E111" s="77"/>
      <c r="F111" s="77"/>
      <c r="G111" s="183"/>
      <c r="H111" s="77"/>
      <c r="I111" s="77"/>
      <c r="J111" s="77"/>
      <c r="K111" s="77"/>
      <c r="L111" s="77"/>
      <c r="M111" s="77"/>
      <c r="N111" s="77"/>
      <c r="P111" s="77"/>
    </row>
    <row r="112" spans="1:16" ht="16" x14ac:dyDescent="0.2">
      <c r="A112" s="77"/>
      <c r="B112" s="77"/>
      <c r="C112" s="77"/>
      <c r="D112" s="78"/>
      <c r="E112" s="77"/>
      <c r="F112" s="77"/>
      <c r="G112" s="183"/>
      <c r="H112" s="77"/>
      <c r="I112" s="77"/>
      <c r="J112" s="77"/>
      <c r="K112" s="77"/>
      <c r="L112" s="77"/>
      <c r="M112" s="77"/>
      <c r="N112" s="77"/>
      <c r="P112" s="77"/>
    </row>
    <row r="113" spans="1:16" ht="16" x14ac:dyDescent="0.2">
      <c r="A113" s="77"/>
      <c r="B113" s="77"/>
      <c r="C113" s="77"/>
      <c r="D113" s="78"/>
      <c r="E113" s="77"/>
      <c r="F113" s="77"/>
      <c r="G113" s="183"/>
      <c r="H113" s="77"/>
      <c r="I113" s="77"/>
      <c r="J113" s="77"/>
      <c r="K113" s="77"/>
      <c r="L113" s="77"/>
      <c r="M113" s="77"/>
      <c r="N113" s="77"/>
      <c r="P113" s="77"/>
    </row>
    <row r="114" spans="1:16" ht="16" x14ac:dyDescent="0.2">
      <c r="A114" s="77"/>
      <c r="B114" s="77"/>
      <c r="C114" s="77"/>
      <c r="D114" s="78"/>
      <c r="E114" s="77"/>
      <c r="F114" s="77"/>
      <c r="G114" s="183"/>
      <c r="H114" s="77"/>
      <c r="I114" s="77"/>
      <c r="J114" s="77"/>
      <c r="K114" s="77"/>
      <c r="L114" s="77"/>
      <c r="M114" s="77"/>
      <c r="N114" s="77"/>
      <c r="P114" s="77"/>
    </row>
    <row r="115" spans="1:16" ht="16" x14ac:dyDescent="0.2">
      <c r="A115" s="77"/>
      <c r="B115" s="77"/>
      <c r="C115" s="77"/>
      <c r="D115" s="78"/>
      <c r="E115" s="77"/>
      <c r="F115" s="77"/>
      <c r="G115" s="183"/>
      <c r="H115" s="77"/>
      <c r="I115" s="77"/>
      <c r="J115" s="77"/>
      <c r="K115" s="77"/>
      <c r="L115" s="77"/>
      <c r="M115" s="77"/>
      <c r="N115" s="77"/>
      <c r="P115" s="77"/>
    </row>
    <row r="116" spans="1:16" ht="16" x14ac:dyDescent="0.2">
      <c r="A116" s="77"/>
      <c r="B116" s="77"/>
      <c r="C116" s="77"/>
      <c r="D116" s="78"/>
      <c r="E116" s="77"/>
      <c r="F116" s="77"/>
      <c r="G116" s="183"/>
      <c r="H116" s="77"/>
      <c r="I116" s="77"/>
      <c r="J116" s="77"/>
      <c r="K116" s="77"/>
      <c r="L116" s="77"/>
      <c r="M116" s="77"/>
      <c r="N116" s="77"/>
      <c r="P116" s="77"/>
    </row>
    <row r="117" spans="1:16" ht="16" x14ac:dyDescent="0.2">
      <c r="A117" s="77"/>
      <c r="B117" s="77"/>
      <c r="C117" s="77"/>
      <c r="D117" s="78"/>
      <c r="E117" s="77"/>
      <c r="F117" s="77"/>
      <c r="G117" s="183"/>
      <c r="H117" s="77"/>
      <c r="I117" s="77"/>
      <c r="J117" s="77"/>
      <c r="K117" s="77"/>
      <c r="L117" s="77"/>
      <c r="M117" s="77"/>
      <c r="N117" s="77"/>
      <c r="P117" s="77"/>
    </row>
    <row r="118" spans="1:16" ht="16" x14ac:dyDescent="0.2">
      <c r="A118" s="77"/>
      <c r="B118" s="77"/>
      <c r="C118" s="77"/>
      <c r="D118" s="78"/>
      <c r="E118" s="77"/>
      <c r="F118" s="77"/>
      <c r="G118" s="183"/>
      <c r="H118" s="77"/>
      <c r="I118" s="77"/>
      <c r="J118" s="77"/>
      <c r="K118" s="77"/>
      <c r="L118" s="77"/>
      <c r="M118" s="77"/>
      <c r="N118" s="77"/>
      <c r="P118" s="77"/>
    </row>
    <row r="119" spans="1:16" ht="16" x14ac:dyDescent="0.2">
      <c r="A119" s="77"/>
      <c r="B119" s="77"/>
      <c r="C119" s="77"/>
      <c r="D119" s="78"/>
      <c r="E119" s="77"/>
      <c r="F119" s="77"/>
      <c r="G119" s="183"/>
      <c r="H119" s="77"/>
      <c r="I119" s="77"/>
      <c r="J119" s="77"/>
      <c r="K119" s="77"/>
      <c r="L119" s="77"/>
      <c r="M119" s="77"/>
      <c r="N119" s="77"/>
      <c r="P119" s="77"/>
    </row>
    <row r="120" spans="1:16" ht="16" x14ac:dyDescent="0.2">
      <c r="A120" s="77"/>
      <c r="B120" s="77"/>
      <c r="C120" s="77"/>
      <c r="D120" s="78"/>
      <c r="E120" s="77"/>
      <c r="F120" s="77"/>
      <c r="G120" s="183"/>
      <c r="H120" s="77"/>
      <c r="I120" s="77"/>
      <c r="J120" s="77"/>
      <c r="K120" s="77"/>
      <c r="L120" s="77"/>
      <c r="M120" s="77"/>
      <c r="N120" s="77"/>
      <c r="P120" s="77"/>
    </row>
    <row r="121" spans="1:16" ht="16" x14ac:dyDescent="0.2">
      <c r="A121" s="77"/>
      <c r="B121" s="77"/>
      <c r="C121" s="77"/>
      <c r="D121" s="78"/>
      <c r="E121" s="77"/>
      <c r="F121" s="77"/>
      <c r="G121" s="183"/>
      <c r="H121" s="77"/>
      <c r="I121" s="77"/>
      <c r="J121" s="77"/>
      <c r="K121" s="77"/>
      <c r="L121" s="77"/>
      <c r="M121" s="77"/>
      <c r="N121" s="77"/>
      <c r="P121" s="77"/>
    </row>
    <row r="122" spans="1:16" ht="16" x14ac:dyDescent="0.2">
      <c r="A122" s="77"/>
      <c r="B122" s="77"/>
      <c r="C122" s="77"/>
      <c r="D122" s="78"/>
      <c r="E122" s="77"/>
      <c r="F122" s="77"/>
      <c r="G122" s="183"/>
      <c r="H122" s="77"/>
      <c r="I122" s="77"/>
      <c r="J122" s="77"/>
      <c r="K122" s="77"/>
      <c r="L122" s="77"/>
      <c r="M122" s="77"/>
      <c r="N122" s="77"/>
      <c r="P122" s="77"/>
    </row>
    <row r="123" spans="1:16" ht="16" x14ac:dyDescent="0.2">
      <c r="A123" s="77"/>
      <c r="B123" s="77"/>
      <c r="C123" s="77"/>
      <c r="D123" s="78"/>
      <c r="E123" s="77"/>
      <c r="F123" s="77"/>
      <c r="G123" s="183"/>
      <c r="H123" s="77"/>
      <c r="I123" s="77"/>
      <c r="J123" s="77"/>
      <c r="K123" s="77"/>
      <c r="L123" s="77"/>
      <c r="M123" s="77"/>
      <c r="N123" s="77"/>
      <c r="P123" s="77"/>
    </row>
    <row r="124" spans="1:16" ht="16" x14ac:dyDescent="0.2">
      <c r="A124" s="77"/>
      <c r="B124" s="77"/>
      <c r="C124" s="77"/>
      <c r="D124" s="78"/>
      <c r="E124" s="77"/>
      <c r="F124" s="77"/>
      <c r="G124" s="183"/>
      <c r="H124" s="77"/>
      <c r="I124" s="77"/>
      <c r="J124" s="77"/>
      <c r="K124" s="77"/>
      <c r="L124" s="77"/>
      <c r="M124" s="77"/>
      <c r="N124" s="77"/>
      <c r="P124" s="77"/>
    </row>
    <row r="125" spans="1:16" ht="16" x14ac:dyDescent="0.2">
      <c r="A125" s="77"/>
      <c r="B125" s="77"/>
      <c r="C125" s="77"/>
      <c r="D125" s="78"/>
      <c r="E125" s="77"/>
      <c r="F125" s="77"/>
      <c r="G125" s="183"/>
      <c r="H125" s="77"/>
      <c r="I125" s="77"/>
      <c r="J125" s="77"/>
      <c r="K125" s="77"/>
      <c r="L125" s="77"/>
      <c r="M125" s="77"/>
      <c r="N125" s="77"/>
      <c r="P125" s="77"/>
    </row>
    <row r="126" spans="1:16" ht="16" x14ac:dyDescent="0.2">
      <c r="A126" s="77"/>
      <c r="B126" s="77"/>
      <c r="C126" s="77"/>
      <c r="D126" s="78"/>
      <c r="E126" s="77"/>
      <c r="F126" s="77"/>
      <c r="G126" s="183"/>
      <c r="H126" s="77"/>
      <c r="I126" s="77"/>
      <c r="J126" s="77"/>
      <c r="K126" s="77"/>
      <c r="L126" s="77"/>
      <c r="M126" s="77"/>
      <c r="N126" s="77"/>
      <c r="P126" s="77"/>
    </row>
    <row r="127" spans="1:16" ht="16" x14ac:dyDescent="0.2">
      <c r="A127" s="77"/>
      <c r="B127" s="77"/>
      <c r="C127" s="77"/>
      <c r="D127" s="78"/>
      <c r="E127" s="77"/>
      <c r="F127" s="77"/>
      <c r="G127" s="183"/>
      <c r="H127" s="77"/>
      <c r="I127" s="77"/>
      <c r="J127" s="77"/>
      <c r="K127" s="77"/>
      <c r="L127" s="77"/>
      <c r="M127" s="77"/>
      <c r="N127" s="77"/>
      <c r="P127" s="77"/>
    </row>
    <row r="128" spans="1:16" ht="16" x14ac:dyDescent="0.2">
      <c r="A128" s="77"/>
      <c r="B128" s="77"/>
      <c r="C128" s="77"/>
      <c r="D128" s="78"/>
      <c r="E128" s="77"/>
      <c r="F128" s="77"/>
      <c r="G128" s="183"/>
      <c r="H128" s="77"/>
      <c r="I128" s="77"/>
      <c r="J128" s="77"/>
      <c r="K128" s="77"/>
      <c r="L128" s="77"/>
      <c r="M128" s="77"/>
      <c r="N128" s="77"/>
      <c r="P128" s="77"/>
    </row>
    <row r="129" spans="1:16" ht="16" x14ac:dyDescent="0.2">
      <c r="A129" s="77"/>
      <c r="B129" s="77"/>
      <c r="C129" s="77"/>
      <c r="D129" s="78"/>
      <c r="E129" s="77"/>
      <c r="F129" s="77"/>
      <c r="G129" s="183"/>
      <c r="H129" s="77"/>
      <c r="I129" s="77"/>
      <c r="J129" s="77"/>
      <c r="K129" s="77"/>
      <c r="L129" s="77"/>
      <c r="M129" s="77"/>
      <c r="N129" s="77"/>
      <c r="P129" s="77"/>
    </row>
    <row r="130" spans="1:16" ht="16" x14ac:dyDescent="0.2">
      <c r="A130" s="77"/>
      <c r="B130" s="77"/>
      <c r="C130" s="77"/>
      <c r="D130" s="78"/>
      <c r="E130" s="77"/>
      <c r="F130" s="77"/>
      <c r="G130" s="183"/>
      <c r="H130" s="77"/>
      <c r="I130" s="77"/>
      <c r="J130" s="77"/>
      <c r="K130" s="77"/>
      <c r="L130" s="77"/>
      <c r="M130" s="77"/>
      <c r="N130" s="77"/>
      <c r="P130" s="77"/>
    </row>
    <row r="131" spans="1:16" ht="16" x14ac:dyDescent="0.2">
      <c r="A131" s="77"/>
      <c r="B131" s="77"/>
      <c r="C131" s="77"/>
      <c r="D131" s="78"/>
      <c r="E131" s="77"/>
      <c r="F131" s="77"/>
      <c r="G131" s="183"/>
      <c r="H131" s="77"/>
      <c r="I131" s="77"/>
      <c r="J131" s="77"/>
      <c r="K131" s="77"/>
      <c r="L131" s="77"/>
      <c r="M131" s="77"/>
      <c r="N131" s="77"/>
      <c r="P131" s="77"/>
    </row>
    <row r="132" spans="1:16" ht="16" x14ac:dyDescent="0.2">
      <c r="A132" s="77"/>
      <c r="B132" s="77"/>
      <c r="C132" s="77"/>
      <c r="D132" s="78"/>
      <c r="E132" s="77"/>
      <c r="F132" s="77"/>
      <c r="G132" s="183"/>
      <c r="H132" s="77"/>
      <c r="I132" s="77"/>
      <c r="J132" s="77"/>
      <c r="K132" s="77"/>
      <c r="L132" s="77"/>
      <c r="M132" s="77"/>
      <c r="N132" s="77"/>
      <c r="P132" s="77"/>
    </row>
    <row r="133" spans="1:16" ht="16" x14ac:dyDescent="0.2">
      <c r="A133" s="77"/>
      <c r="B133" s="77"/>
      <c r="C133" s="77"/>
      <c r="D133" s="78"/>
      <c r="E133" s="77"/>
      <c r="F133" s="77"/>
      <c r="G133" s="183"/>
      <c r="H133" s="77"/>
      <c r="I133" s="77"/>
      <c r="J133" s="77"/>
      <c r="K133" s="77"/>
      <c r="L133" s="77"/>
      <c r="M133" s="77"/>
      <c r="N133" s="77"/>
      <c r="P133" s="77"/>
    </row>
    <row r="134" spans="1:16" ht="16" x14ac:dyDescent="0.2">
      <c r="A134" s="77"/>
      <c r="B134" s="77"/>
      <c r="C134" s="77"/>
      <c r="D134" s="78"/>
      <c r="E134" s="77"/>
      <c r="F134" s="77"/>
      <c r="G134" s="183"/>
      <c r="H134" s="77"/>
      <c r="I134" s="77"/>
      <c r="J134" s="77"/>
      <c r="K134" s="77"/>
      <c r="L134" s="77"/>
      <c r="M134" s="77"/>
      <c r="N134" s="77"/>
      <c r="P134" s="77"/>
    </row>
    <row r="135" spans="1:16" ht="16" x14ac:dyDescent="0.2">
      <c r="A135" s="77"/>
      <c r="B135" s="77"/>
      <c r="C135" s="77"/>
      <c r="D135" s="78"/>
      <c r="E135" s="77"/>
      <c r="F135" s="77"/>
      <c r="G135" s="183"/>
      <c r="H135" s="77"/>
      <c r="I135" s="77"/>
      <c r="J135" s="77"/>
      <c r="K135" s="77"/>
      <c r="L135" s="77"/>
      <c r="M135" s="77"/>
      <c r="N135" s="77"/>
      <c r="P135" s="77"/>
    </row>
    <row r="136" spans="1:16" ht="16" x14ac:dyDescent="0.2">
      <c r="A136" s="77"/>
      <c r="B136" s="77"/>
      <c r="C136" s="77"/>
      <c r="D136" s="78"/>
      <c r="E136" s="77"/>
      <c r="F136" s="77"/>
      <c r="G136" s="183"/>
      <c r="H136" s="77"/>
      <c r="I136" s="77"/>
      <c r="J136" s="77"/>
      <c r="K136" s="77"/>
      <c r="L136" s="77"/>
      <c r="M136" s="77"/>
      <c r="N136" s="77"/>
      <c r="P136" s="77"/>
    </row>
    <row r="137" spans="1:16" ht="16" x14ac:dyDescent="0.2">
      <c r="A137" s="77"/>
      <c r="B137" s="77"/>
      <c r="C137" s="77"/>
      <c r="D137" s="78"/>
      <c r="E137" s="77"/>
      <c r="F137" s="77"/>
      <c r="G137" s="183"/>
      <c r="H137" s="77"/>
      <c r="I137" s="77"/>
      <c r="J137" s="77"/>
      <c r="K137" s="77"/>
      <c r="L137" s="77"/>
      <c r="M137" s="77"/>
      <c r="N137" s="77"/>
      <c r="P137" s="77"/>
    </row>
    <row r="138" spans="1:16" ht="16" x14ac:dyDescent="0.2">
      <c r="A138" s="77"/>
      <c r="B138" s="77"/>
      <c r="C138" s="77"/>
      <c r="D138" s="78"/>
      <c r="E138" s="77"/>
      <c r="F138" s="77"/>
      <c r="G138" s="183"/>
      <c r="H138" s="77"/>
      <c r="I138" s="77"/>
      <c r="J138" s="77"/>
      <c r="K138" s="77"/>
      <c r="L138" s="77"/>
      <c r="M138" s="77"/>
      <c r="N138" s="77"/>
      <c r="P138" s="77"/>
    </row>
    <row r="139" spans="1:16" ht="16" x14ac:dyDescent="0.2">
      <c r="A139" s="77"/>
      <c r="B139" s="77"/>
      <c r="C139" s="77"/>
      <c r="D139" s="78"/>
      <c r="E139" s="77"/>
      <c r="F139" s="77"/>
      <c r="G139" s="183"/>
      <c r="H139" s="77"/>
      <c r="I139" s="77"/>
      <c r="J139" s="77"/>
      <c r="K139" s="77"/>
      <c r="L139" s="77"/>
      <c r="M139" s="77"/>
      <c r="N139" s="77"/>
      <c r="P139" s="77"/>
    </row>
    <row r="140" spans="1:16" ht="16" x14ac:dyDescent="0.2">
      <c r="A140" s="77"/>
      <c r="B140" s="77"/>
      <c r="C140" s="77"/>
      <c r="D140" s="78"/>
      <c r="E140" s="77"/>
      <c r="F140" s="77"/>
      <c r="G140" s="183"/>
      <c r="H140" s="77"/>
      <c r="I140" s="77"/>
      <c r="J140" s="77"/>
      <c r="K140" s="77"/>
      <c r="L140" s="77"/>
      <c r="M140" s="77"/>
      <c r="N140" s="77"/>
      <c r="P140" s="77"/>
    </row>
    <row r="141" spans="1:16" ht="16" x14ac:dyDescent="0.2">
      <c r="A141" s="77"/>
      <c r="B141" s="77"/>
      <c r="C141" s="77"/>
      <c r="D141" s="78"/>
      <c r="E141" s="77"/>
      <c r="F141" s="77"/>
      <c r="G141" s="183"/>
      <c r="H141" s="77"/>
      <c r="I141" s="77"/>
      <c r="J141" s="77"/>
      <c r="K141" s="77"/>
      <c r="L141" s="77"/>
      <c r="M141" s="77"/>
      <c r="N141" s="77"/>
      <c r="P141" s="77"/>
    </row>
    <row r="142" spans="1:16" ht="16" x14ac:dyDescent="0.2">
      <c r="A142" s="77"/>
      <c r="B142" s="77"/>
      <c r="C142" s="77"/>
      <c r="D142" s="78"/>
      <c r="E142" s="77"/>
      <c r="F142" s="77"/>
      <c r="G142" s="183"/>
      <c r="H142" s="77"/>
      <c r="I142" s="77"/>
      <c r="J142" s="77"/>
      <c r="K142" s="77"/>
      <c r="L142" s="77"/>
      <c r="M142" s="77"/>
      <c r="N142" s="77"/>
      <c r="P142" s="77"/>
    </row>
    <row r="143" spans="1:16" ht="16" x14ac:dyDescent="0.2">
      <c r="A143" s="77"/>
      <c r="B143" s="77"/>
      <c r="C143" s="77"/>
      <c r="D143" s="78"/>
      <c r="E143" s="77"/>
      <c r="F143" s="77"/>
      <c r="G143" s="183"/>
      <c r="H143" s="77"/>
      <c r="I143" s="77"/>
      <c r="J143" s="77"/>
      <c r="K143" s="77"/>
      <c r="L143" s="77"/>
      <c r="M143" s="77"/>
      <c r="N143" s="77"/>
      <c r="P143" s="77"/>
    </row>
    <row r="144" spans="1:16" ht="16" x14ac:dyDescent="0.2">
      <c r="A144" s="77"/>
      <c r="B144" s="77"/>
      <c r="C144" s="77"/>
      <c r="D144" s="78"/>
      <c r="E144" s="77"/>
      <c r="F144" s="77"/>
      <c r="G144" s="183"/>
      <c r="H144" s="77"/>
      <c r="I144" s="77"/>
      <c r="J144" s="77"/>
      <c r="K144" s="77"/>
      <c r="L144" s="77"/>
      <c r="M144" s="77"/>
      <c r="N144" s="77"/>
      <c r="P144" s="77"/>
    </row>
    <row r="145" spans="1:16" ht="16" x14ac:dyDescent="0.2">
      <c r="A145" s="77"/>
      <c r="B145" s="77"/>
      <c r="C145" s="77"/>
      <c r="D145" s="78"/>
      <c r="E145" s="77"/>
      <c r="F145" s="77"/>
      <c r="G145" s="183"/>
      <c r="H145" s="77"/>
      <c r="I145" s="77"/>
      <c r="J145" s="77"/>
      <c r="K145" s="77"/>
      <c r="L145" s="77"/>
      <c r="M145" s="77"/>
      <c r="N145" s="77"/>
      <c r="P145" s="77"/>
    </row>
    <row r="146" spans="1:16" ht="16" x14ac:dyDescent="0.2">
      <c r="A146" s="77"/>
      <c r="B146" s="77"/>
      <c r="C146" s="77"/>
      <c r="D146" s="78"/>
      <c r="E146" s="77"/>
      <c r="F146" s="77"/>
      <c r="G146" s="183"/>
      <c r="H146" s="77"/>
      <c r="I146" s="77"/>
      <c r="J146" s="77"/>
      <c r="K146" s="77"/>
      <c r="L146" s="77"/>
      <c r="M146" s="77"/>
      <c r="N146" s="77"/>
      <c r="P146" s="77"/>
    </row>
    <row r="147" spans="1:16" ht="16" x14ac:dyDescent="0.2">
      <c r="A147" s="77"/>
      <c r="B147" s="77"/>
      <c r="C147" s="77"/>
      <c r="D147" s="78"/>
      <c r="E147" s="77"/>
      <c r="F147" s="77"/>
      <c r="G147" s="183"/>
      <c r="H147" s="77"/>
      <c r="I147" s="77"/>
      <c r="J147" s="77"/>
      <c r="K147" s="77"/>
      <c r="L147" s="77"/>
      <c r="M147" s="77"/>
      <c r="N147" s="77"/>
      <c r="P147" s="77"/>
    </row>
    <row r="148" spans="1:16" ht="16" x14ac:dyDescent="0.2">
      <c r="A148" s="77"/>
      <c r="B148" s="77"/>
      <c r="C148" s="77"/>
      <c r="D148" s="78"/>
      <c r="E148" s="77"/>
      <c r="F148" s="77"/>
      <c r="G148" s="183"/>
      <c r="H148" s="77"/>
      <c r="I148" s="77"/>
      <c r="J148" s="77"/>
      <c r="K148" s="77"/>
      <c r="L148" s="77"/>
      <c r="M148" s="77"/>
      <c r="N148" s="77"/>
      <c r="P148" s="77"/>
    </row>
    <row r="149" spans="1:16" ht="16" x14ac:dyDescent="0.2">
      <c r="A149" s="77"/>
      <c r="B149" s="77"/>
      <c r="C149" s="77"/>
      <c r="D149" s="78"/>
      <c r="E149" s="77"/>
      <c r="F149" s="77"/>
      <c r="G149" s="183"/>
      <c r="H149" s="77"/>
      <c r="I149" s="77"/>
      <c r="J149" s="77"/>
      <c r="K149" s="77"/>
      <c r="L149" s="77"/>
      <c r="M149" s="77"/>
      <c r="N149" s="77"/>
      <c r="P149" s="77"/>
    </row>
    <row r="150" spans="1:16" ht="16" x14ac:dyDescent="0.2">
      <c r="A150" s="77"/>
      <c r="B150" s="77"/>
      <c r="C150" s="77"/>
      <c r="D150" s="78"/>
      <c r="E150" s="77"/>
      <c r="F150" s="77"/>
      <c r="G150" s="183"/>
      <c r="H150" s="77"/>
      <c r="I150" s="77"/>
      <c r="J150" s="77"/>
      <c r="K150" s="77"/>
      <c r="L150" s="77"/>
      <c r="M150" s="77"/>
      <c r="N150" s="77"/>
      <c r="P150" s="77"/>
    </row>
    <row r="151" spans="1:16" ht="16" x14ac:dyDescent="0.2">
      <c r="A151" s="77"/>
      <c r="B151" s="77"/>
      <c r="C151" s="77"/>
      <c r="D151" s="78"/>
      <c r="E151" s="77"/>
      <c r="F151" s="77"/>
      <c r="G151" s="183"/>
      <c r="H151" s="77"/>
      <c r="I151" s="77"/>
      <c r="J151" s="77"/>
      <c r="K151" s="77"/>
      <c r="L151" s="77"/>
      <c r="M151" s="77"/>
      <c r="N151" s="77"/>
      <c r="P151" s="77"/>
    </row>
    <row r="152" spans="1:16" ht="16" x14ac:dyDescent="0.2">
      <c r="A152" s="77"/>
      <c r="B152" s="77"/>
      <c r="C152" s="77"/>
      <c r="D152" s="78"/>
      <c r="E152" s="77"/>
      <c r="F152" s="77"/>
      <c r="G152" s="183"/>
      <c r="H152" s="77"/>
      <c r="I152" s="77"/>
      <c r="J152" s="77"/>
      <c r="K152" s="77"/>
      <c r="L152" s="77"/>
      <c r="M152" s="77"/>
      <c r="N152" s="77"/>
      <c r="P152" s="77"/>
    </row>
    <row r="153" spans="1:16" ht="16" x14ac:dyDescent="0.2">
      <c r="A153" s="77"/>
      <c r="B153" s="77"/>
      <c r="C153" s="77"/>
      <c r="D153" s="78"/>
      <c r="E153" s="77"/>
      <c r="F153" s="77"/>
      <c r="G153" s="183"/>
      <c r="H153" s="77"/>
      <c r="I153" s="77"/>
      <c r="J153" s="77"/>
      <c r="K153" s="77"/>
      <c r="L153" s="77"/>
      <c r="M153" s="77"/>
      <c r="N153" s="77"/>
      <c r="P153" s="77"/>
    </row>
    <row r="154" spans="1:16" ht="16" x14ac:dyDescent="0.2">
      <c r="A154" s="77"/>
      <c r="B154" s="77"/>
      <c r="C154" s="77"/>
      <c r="D154" s="78"/>
      <c r="E154" s="77"/>
      <c r="F154" s="77"/>
      <c r="G154" s="183"/>
      <c r="H154" s="77"/>
      <c r="I154" s="77"/>
      <c r="J154" s="77"/>
      <c r="K154" s="77"/>
      <c r="L154" s="77"/>
      <c r="M154" s="77"/>
      <c r="N154" s="77"/>
      <c r="P154" s="77"/>
    </row>
    <row r="155" spans="1:16" ht="16" x14ac:dyDescent="0.2">
      <c r="A155" s="77"/>
      <c r="B155" s="77"/>
      <c r="C155" s="77"/>
      <c r="D155" s="78"/>
      <c r="E155" s="77"/>
      <c r="F155" s="77"/>
      <c r="G155" s="183"/>
      <c r="H155" s="77"/>
      <c r="I155" s="77"/>
      <c r="J155" s="77"/>
      <c r="K155" s="77"/>
      <c r="L155" s="77"/>
      <c r="M155" s="77"/>
      <c r="N155" s="77"/>
      <c r="P155" s="77"/>
    </row>
    <row r="156" spans="1:16" ht="16" x14ac:dyDescent="0.2">
      <c r="A156" s="77"/>
      <c r="B156" s="77"/>
      <c r="C156" s="77"/>
      <c r="D156" s="78"/>
      <c r="E156" s="77"/>
      <c r="F156" s="77"/>
      <c r="G156" s="183"/>
      <c r="H156" s="77"/>
      <c r="I156" s="77"/>
      <c r="J156" s="77"/>
      <c r="K156" s="77"/>
      <c r="L156" s="77"/>
      <c r="M156" s="77"/>
      <c r="N156" s="77"/>
      <c r="P156" s="77"/>
    </row>
    <row r="157" spans="1:16" ht="16" x14ac:dyDescent="0.2">
      <c r="A157" s="77"/>
      <c r="B157" s="77"/>
      <c r="C157" s="77"/>
      <c r="D157" s="78"/>
      <c r="E157" s="77"/>
      <c r="F157" s="77"/>
      <c r="G157" s="183"/>
      <c r="H157" s="77"/>
      <c r="I157" s="77"/>
      <c r="J157" s="77"/>
      <c r="K157" s="77"/>
      <c r="L157" s="77"/>
      <c r="M157" s="77"/>
      <c r="N157" s="77"/>
      <c r="P157" s="77"/>
    </row>
    <row r="158" spans="1:16" ht="16" x14ac:dyDescent="0.2">
      <c r="A158" s="77"/>
      <c r="B158" s="77"/>
      <c r="C158" s="77"/>
      <c r="D158" s="78"/>
      <c r="E158" s="77"/>
      <c r="F158" s="77"/>
      <c r="G158" s="183"/>
      <c r="H158" s="77"/>
      <c r="I158" s="77"/>
      <c r="J158" s="77"/>
      <c r="K158" s="77"/>
      <c r="L158" s="77"/>
      <c r="M158" s="77"/>
      <c r="N158" s="77"/>
      <c r="P158" s="77"/>
    </row>
    <row r="159" spans="1:16" ht="16" x14ac:dyDescent="0.2">
      <c r="A159" s="77"/>
      <c r="B159" s="77"/>
      <c r="C159" s="77"/>
      <c r="D159" s="78"/>
      <c r="E159" s="77"/>
      <c r="F159" s="77"/>
      <c r="G159" s="183"/>
      <c r="H159" s="77"/>
      <c r="I159" s="77"/>
      <c r="J159" s="77"/>
      <c r="K159" s="77"/>
      <c r="L159" s="77"/>
      <c r="M159" s="77"/>
      <c r="N159" s="77"/>
      <c r="P159" s="77"/>
    </row>
    <row r="160" spans="1:16" ht="16" x14ac:dyDescent="0.2">
      <c r="A160" s="77"/>
      <c r="B160" s="77"/>
      <c r="C160" s="77"/>
      <c r="D160" s="78"/>
      <c r="E160" s="77"/>
      <c r="F160" s="77"/>
      <c r="G160" s="183"/>
      <c r="H160" s="77"/>
      <c r="I160" s="77"/>
      <c r="J160" s="77"/>
      <c r="K160" s="77"/>
      <c r="L160" s="77"/>
      <c r="M160" s="77"/>
      <c r="N160" s="77"/>
      <c r="P160" s="77"/>
    </row>
    <row r="161" spans="1:16" ht="16" x14ac:dyDescent="0.2">
      <c r="A161" s="77"/>
      <c r="B161" s="77"/>
      <c r="C161" s="77"/>
      <c r="D161" s="78"/>
      <c r="E161" s="77"/>
      <c r="F161" s="77"/>
      <c r="G161" s="183"/>
      <c r="H161" s="77"/>
      <c r="I161" s="77"/>
      <c r="J161" s="77"/>
      <c r="K161" s="77"/>
      <c r="L161" s="77"/>
      <c r="M161" s="77"/>
      <c r="N161" s="77"/>
      <c r="P161" s="77"/>
    </row>
    <row r="162" spans="1:16" ht="16" x14ac:dyDescent="0.2">
      <c r="A162" s="77"/>
      <c r="B162" s="77"/>
      <c r="C162" s="77"/>
      <c r="D162" s="78"/>
      <c r="E162" s="77"/>
      <c r="F162" s="77"/>
      <c r="G162" s="183"/>
      <c r="H162" s="77"/>
      <c r="I162" s="77"/>
      <c r="J162" s="77"/>
      <c r="K162" s="77"/>
      <c r="L162" s="77"/>
      <c r="M162" s="77"/>
      <c r="N162" s="77"/>
      <c r="P162" s="77"/>
    </row>
    <row r="163" spans="1:16" ht="16" x14ac:dyDescent="0.2">
      <c r="A163" s="77"/>
      <c r="B163" s="77"/>
      <c r="C163" s="77"/>
      <c r="D163" s="78"/>
      <c r="E163" s="77"/>
      <c r="F163" s="77"/>
      <c r="G163" s="183"/>
      <c r="H163" s="77"/>
      <c r="I163" s="77"/>
      <c r="J163" s="77"/>
      <c r="K163" s="77"/>
      <c r="L163" s="77"/>
      <c r="M163" s="77"/>
      <c r="N163" s="77"/>
      <c r="P163" s="77"/>
    </row>
    <row r="164" spans="1:16" ht="16" x14ac:dyDescent="0.2">
      <c r="A164" s="77"/>
      <c r="B164" s="77"/>
      <c r="C164" s="77"/>
      <c r="D164" s="78"/>
      <c r="E164" s="77"/>
      <c r="F164" s="77"/>
      <c r="G164" s="183"/>
      <c r="H164" s="77"/>
      <c r="I164" s="77"/>
      <c r="J164" s="77"/>
      <c r="K164" s="77"/>
      <c r="L164" s="77"/>
      <c r="M164" s="77"/>
      <c r="N164" s="77"/>
      <c r="P164" s="77"/>
    </row>
    <row r="165" spans="1:16" ht="16" x14ac:dyDescent="0.2">
      <c r="A165" s="77"/>
      <c r="B165" s="77"/>
      <c r="C165" s="77"/>
      <c r="D165" s="78"/>
      <c r="E165" s="77"/>
      <c r="F165" s="77"/>
      <c r="G165" s="183"/>
      <c r="H165" s="77"/>
      <c r="I165" s="77"/>
      <c r="J165" s="77"/>
      <c r="K165" s="77"/>
      <c r="L165" s="77"/>
      <c r="M165" s="77"/>
      <c r="N165" s="77"/>
      <c r="P165" s="77"/>
    </row>
    <row r="166" spans="1:16" ht="16" x14ac:dyDescent="0.2">
      <c r="A166" s="77"/>
      <c r="B166" s="77"/>
      <c r="C166" s="77"/>
      <c r="D166" s="78"/>
      <c r="E166" s="77"/>
      <c r="F166" s="77"/>
      <c r="G166" s="183"/>
      <c r="H166" s="77"/>
      <c r="I166" s="77"/>
      <c r="J166" s="77"/>
      <c r="K166" s="77"/>
      <c r="L166" s="77"/>
      <c r="M166" s="77"/>
      <c r="N166" s="77"/>
      <c r="P166" s="77"/>
    </row>
    <row r="167" spans="1:16" ht="16" x14ac:dyDescent="0.2">
      <c r="A167" s="77"/>
      <c r="B167" s="77"/>
      <c r="C167" s="77"/>
      <c r="D167" s="78"/>
      <c r="E167" s="77"/>
      <c r="F167" s="77"/>
      <c r="G167" s="183"/>
      <c r="H167" s="77"/>
      <c r="I167" s="77"/>
      <c r="J167" s="77"/>
      <c r="K167" s="77"/>
      <c r="L167" s="77"/>
      <c r="M167" s="77"/>
      <c r="N167" s="77"/>
      <c r="P167" s="77"/>
    </row>
    <row r="168" spans="1:16" ht="16" x14ac:dyDescent="0.2">
      <c r="A168" s="77"/>
      <c r="B168" s="77"/>
      <c r="C168" s="77"/>
      <c r="D168" s="78"/>
      <c r="E168" s="77"/>
      <c r="F168" s="77"/>
      <c r="G168" s="183"/>
      <c r="H168" s="77"/>
      <c r="I168" s="77"/>
      <c r="J168" s="77"/>
      <c r="K168" s="77"/>
      <c r="L168" s="77"/>
      <c r="M168" s="77"/>
      <c r="N168" s="77"/>
      <c r="P168" s="77"/>
    </row>
    <row r="169" spans="1:16" ht="16" x14ac:dyDescent="0.2">
      <c r="A169" s="77"/>
      <c r="B169" s="77"/>
      <c r="C169" s="77"/>
      <c r="D169" s="78"/>
      <c r="E169" s="77"/>
      <c r="F169" s="77"/>
      <c r="G169" s="183"/>
      <c r="H169" s="77"/>
      <c r="I169" s="77"/>
      <c r="J169" s="77"/>
      <c r="K169" s="77"/>
      <c r="L169" s="77"/>
      <c r="M169" s="77"/>
      <c r="N169" s="77"/>
      <c r="P169" s="77"/>
    </row>
    <row r="170" spans="1:16" ht="16" x14ac:dyDescent="0.2">
      <c r="A170" s="77"/>
      <c r="B170" s="77"/>
      <c r="C170" s="77"/>
      <c r="D170" s="78"/>
      <c r="E170" s="77"/>
      <c r="F170" s="77"/>
      <c r="G170" s="183"/>
      <c r="H170" s="77"/>
      <c r="I170" s="77"/>
      <c r="J170" s="77"/>
      <c r="K170" s="77"/>
      <c r="L170" s="77"/>
      <c r="M170" s="77"/>
      <c r="N170" s="77"/>
      <c r="P170" s="77"/>
    </row>
    <row r="171" spans="1:16" ht="16" x14ac:dyDescent="0.2">
      <c r="A171" s="77"/>
      <c r="B171" s="77"/>
      <c r="C171" s="77"/>
      <c r="D171" s="78"/>
      <c r="E171" s="77"/>
      <c r="F171" s="77"/>
      <c r="G171" s="183"/>
      <c r="H171" s="77"/>
      <c r="I171" s="77"/>
      <c r="J171" s="77"/>
      <c r="K171" s="77"/>
      <c r="L171" s="77"/>
      <c r="M171" s="77"/>
      <c r="N171" s="77"/>
      <c r="P171" s="77"/>
    </row>
    <row r="172" spans="1:16" ht="16" x14ac:dyDescent="0.2">
      <c r="A172" s="77"/>
      <c r="B172" s="77"/>
      <c r="C172" s="77"/>
      <c r="D172" s="78"/>
      <c r="E172" s="77"/>
      <c r="F172" s="77"/>
      <c r="G172" s="183"/>
      <c r="H172" s="77"/>
      <c r="I172" s="77"/>
      <c r="J172" s="77"/>
      <c r="K172" s="77"/>
      <c r="L172" s="77"/>
      <c r="M172" s="77"/>
      <c r="N172" s="77"/>
      <c r="P172" s="77"/>
    </row>
    <row r="173" spans="1:16" ht="16" x14ac:dyDescent="0.2">
      <c r="A173" s="77"/>
      <c r="B173" s="77"/>
      <c r="C173" s="77"/>
      <c r="D173" s="78"/>
      <c r="E173" s="77"/>
      <c r="F173" s="77"/>
      <c r="G173" s="183"/>
      <c r="H173" s="77"/>
      <c r="I173" s="77"/>
      <c r="J173" s="77"/>
      <c r="K173" s="77"/>
      <c r="L173" s="77"/>
      <c r="M173" s="77"/>
      <c r="N173" s="77"/>
      <c r="P173" s="77"/>
    </row>
    <row r="174" spans="1:16" ht="16" x14ac:dyDescent="0.2">
      <c r="A174" s="77"/>
      <c r="B174" s="77"/>
      <c r="C174" s="77"/>
      <c r="D174" s="78"/>
      <c r="E174" s="77"/>
      <c r="F174" s="77"/>
      <c r="G174" s="183"/>
      <c r="H174" s="77"/>
      <c r="I174" s="77"/>
      <c r="J174" s="77"/>
      <c r="K174" s="77"/>
      <c r="L174" s="77"/>
      <c r="M174" s="77"/>
      <c r="N174" s="77"/>
      <c r="P174" s="77"/>
    </row>
    <row r="175" spans="1:16" ht="16" x14ac:dyDescent="0.2">
      <c r="A175" s="77"/>
      <c r="B175" s="77"/>
      <c r="C175" s="77"/>
      <c r="D175" s="78"/>
      <c r="E175" s="77"/>
      <c r="F175" s="77"/>
      <c r="G175" s="183"/>
      <c r="H175" s="77"/>
      <c r="I175" s="77"/>
      <c r="J175" s="77"/>
      <c r="K175" s="77"/>
      <c r="L175" s="77"/>
      <c r="M175" s="77"/>
      <c r="N175" s="77"/>
      <c r="P175" s="77"/>
    </row>
    <row r="176" spans="1:16" ht="16" x14ac:dyDescent="0.2">
      <c r="A176" s="77"/>
      <c r="B176" s="77"/>
      <c r="C176" s="77"/>
      <c r="D176" s="78"/>
      <c r="E176" s="77"/>
      <c r="F176" s="77"/>
      <c r="G176" s="183"/>
      <c r="H176" s="77"/>
      <c r="I176" s="77"/>
      <c r="J176" s="77"/>
      <c r="K176" s="77"/>
      <c r="L176" s="77"/>
      <c r="M176" s="77"/>
      <c r="N176" s="77"/>
      <c r="P176" s="77"/>
    </row>
    <row r="177" spans="1:16" ht="16" x14ac:dyDescent="0.2">
      <c r="A177" s="77"/>
      <c r="B177" s="77"/>
      <c r="C177" s="77"/>
      <c r="D177" s="78"/>
      <c r="E177" s="77"/>
      <c r="F177" s="77"/>
      <c r="G177" s="183"/>
      <c r="H177" s="77"/>
      <c r="I177" s="77"/>
      <c r="J177" s="77"/>
      <c r="K177" s="77"/>
      <c r="L177" s="77"/>
      <c r="M177" s="77"/>
      <c r="N177" s="77"/>
      <c r="P177" s="77"/>
    </row>
    <row r="178" spans="1:16" ht="16" x14ac:dyDescent="0.2">
      <c r="A178" s="77"/>
      <c r="B178" s="77"/>
      <c r="C178" s="77"/>
      <c r="D178" s="78"/>
      <c r="E178" s="77"/>
      <c r="F178" s="77"/>
      <c r="G178" s="183"/>
      <c r="H178" s="77"/>
      <c r="I178" s="77"/>
      <c r="J178" s="77"/>
      <c r="K178" s="77"/>
      <c r="L178" s="77"/>
      <c r="M178" s="77"/>
      <c r="N178" s="77"/>
      <c r="P178" s="77"/>
    </row>
    <row r="179" spans="1:16" ht="16" x14ac:dyDescent="0.2">
      <c r="A179" s="77"/>
      <c r="B179" s="77"/>
      <c r="C179" s="77"/>
      <c r="D179" s="78"/>
      <c r="E179" s="77"/>
      <c r="F179" s="77"/>
      <c r="G179" s="183"/>
      <c r="H179" s="77"/>
      <c r="I179" s="77"/>
      <c r="J179" s="77"/>
      <c r="K179" s="77"/>
      <c r="L179" s="77"/>
      <c r="M179" s="77"/>
      <c r="N179" s="77"/>
      <c r="P179" s="77"/>
    </row>
    <row r="180" spans="1:16" ht="16" x14ac:dyDescent="0.2">
      <c r="A180" s="77"/>
      <c r="B180" s="77"/>
      <c r="C180" s="77"/>
      <c r="D180" s="78"/>
      <c r="E180" s="77"/>
      <c r="F180" s="77"/>
      <c r="G180" s="183"/>
      <c r="H180" s="77"/>
      <c r="I180" s="77"/>
      <c r="J180" s="77"/>
      <c r="K180" s="77"/>
      <c r="L180" s="77"/>
      <c r="M180" s="77"/>
      <c r="N180" s="77"/>
      <c r="P180" s="77"/>
    </row>
    <row r="181" spans="1:16" ht="16" x14ac:dyDescent="0.2">
      <c r="A181" s="77"/>
      <c r="B181" s="77"/>
      <c r="C181" s="77"/>
      <c r="D181" s="78"/>
      <c r="E181" s="77"/>
      <c r="F181" s="77"/>
      <c r="G181" s="183"/>
      <c r="H181" s="77"/>
      <c r="I181" s="77"/>
      <c r="J181" s="77"/>
      <c r="K181" s="77"/>
      <c r="L181" s="77"/>
      <c r="M181" s="77"/>
      <c r="N181" s="77"/>
      <c r="P181" s="77"/>
    </row>
    <row r="182" spans="1:16" ht="16" x14ac:dyDescent="0.2">
      <c r="A182" s="77"/>
      <c r="B182" s="77"/>
      <c r="C182" s="77"/>
      <c r="D182" s="78"/>
      <c r="E182" s="77"/>
      <c r="F182" s="77"/>
      <c r="G182" s="183"/>
      <c r="H182" s="77"/>
      <c r="I182" s="77"/>
      <c r="J182" s="77"/>
      <c r="K182" s="77"/>
      <c r="L182" s="77"/>
      <c r="M182" s="77"/>
      <c r="N182" s="77"/>
      <c r="P182" s="77"/>
    </row>
    <row r="183" spans="1:16" ht="16" x14ac:dyDescent="0.2">
      <c r="A183" s="77"/>
      <c r="B183" s="77"/>
      <c r="C183" s="77"/>
      <c r="D183" s="78"/>
      <c r="E183" s="77"/>
      <c r="F183" s="77"/>
      <c r="G183" s="183"/>
      <c r="H183" s="77"/>
      <c r="I183" s="77"/>
      <c r="J183" s="77"/>
      <c r="K183" s="77"/>
      <c r="L183" s="77"/>
      <c r="M183" s="77"/>
      <c r="N183" s="77"/>
      <c r="P183" s="77"/>
    </row>
    <row r="184" spans="1:16" ht="16" x14ac:dyDescent="0.2">
      <c r="A184" s="77"/>
      <c r="B184" s="77"/>
      <c r="C184" s="77"/>
      <c r="D184" s="78"/>
      <c r="E184" s="77"/>
      <c r="F184" s="77"/>
      <c r="G184" s="183"/>
      <c r="H184" s="77"/>
      <c r="I184" s="77"/>
      <c r="J184" s="77"/>
      <c r="K184" s="77"/>
      <c r="L184" s="77"/>
      <c r="M184" s="77"/>
      <c r="N184" s="77"/>
      <c r="P184" s="77"/>
    </row>
    <row r="185" spans="1:16" ht="16" x14ac:dyDescent="0.2">
      <c r="A185" s="77"/>
      <c r="B185" s="77"/>
      <c r="C185" s="77"/>
      <c r="D185" s="78"/>
      <c r="E185" s="77"/>
      <c r="F185" s="77"/>
      <c r="G185" s="183"/>
      <c r="H185" s="77"/>
      <c r="I185" s="77"/>
      <c r="J185" s="77"/>
      <c r="K185" s="77"/>
      <c r="L185" s="77"/>
      <c r="M185" s="77"/>
      <c r="N185" s="77"/>
      <c r="P185" s="77"/>
    </row>
    <row r="186" spans="1:16" ht="16" x14ac:dyDescent="0.2">
      <c r="A186" s="77"/>
      <c r="B186" s="77"/>
      <c r="C186" s="77"/>
      <c r="D186" s="78"/>
      <c r="E186" s="77"/>
      <c r="F186" s="77"/>
      <c r="G186" s="183"/>
      <c r="H186" s="77"/>
      <c r="I186" s="77"/>
      <c r="J186" s="77"/>
      <c r="K186" s="77"/>
      <c r="L186" s="77"/>
      <c r="M186" s="77"/>
      <c r="N186" s="77"/>
      <c r="P186" s="77"/>
    </row>
    <row r="187" spans="1:16" ht="16" x14ac:dyDescent="0.2">
      <c r="A187" s="77"/>
      <c r="B187" s="77"/>
      <c r="C187" s="77"/>
      <c r="D187" s="78"/>
      <c r="E187" s="77"/>
      <c r="F187" s="77"/>
      <c r="G187" s="183"/>
      <c r="H187" s="77"/>
      <c r="I187" s="77"/>
      <c r="J187" s="77"/>
      <c r="K187" s="77"/>
      <c r="L187" s="77"/>
      <c r="M187" s="77"/>
      <c r="N187" s="77"/>
      <c r="P187" s="77"/>
    </row>
    <row r="188" spans="1:16" ht="16" x14ac:dyDescent="0.2">
      <c r="A188" s="77"/>
      <c r="B188" s="77"/>
      <c r="C188" s="77"/>
      <c r="D188" s="78"/>
      <c r="E188" s="77"/>
      <c r="F188" s="77"/>
      <c r="G188" s="183"/>
      <c r="H188" s="77"/>
      <c r="I188" s="77"/>
      <c r="J188" s="77"/>
      <c r="K188" s="77"/>
      <c r="L188" s="77"/>
      <c r="M188" s="77"/>
      <c r="N188" s="77"/>
      <c r="P188" s="77"/>
    </row>
    <row r="189" spans="1:16" ht="16" x14ac:dyDescent="0.2">
      <c r="A189" s="77"/>
      <c r="B189" s="77"/>
      <c r="C189" s="77"/>
      <c r="D189" s="78"/>
      <c r="E189" s="77"/>
      <c r="F189" s="77"/>
      <c r="G189" s="183"/>
      <c r="H189" s="77"/>
      <c r="I189" s="77"/>
      <c r="J189" s="77"/>
      <c r="K189" s="77"/>
      <c r="L189" s="77"/>
      <c r="M189" s="77"/>
      <c r="N189" s="77"/>
      <c r="P189" s="77"/>
    </row>
    <row r="190" spans="1:16" ht="16" x14ac:dyDescent="0.2">
      <c r="A190" s="77"/>
      <c r="B190" s="77"/>
      <c r="C190" s="77"/>
      <c r="D190" s="78"/>
      <c r="E190" s="77"/>
      <c r="F190" s="77"/>
      <c r="G190" s="183"/>
      <c r="H190" s="77"/>
      <c r="I190" s="77"/>
      <c r="J190" s="77"/>
      <c r="K190" s="77"/>
      <c r="L190" s="77"/>
      <c r="M190" s="77"/>
      <c r="N190" s="77"/>
      <c r="P190" s="77"/>
    </row>
    <row r="191" spans="1:16" ht="16" x14ac:dyDescent="0.2">
      <c r="A191" s="77"/>
      <c r="B191" s="77"/>
      <c r="C191" s="77"/>
      <c r="D191" s="78"/>
      <c r="E191" s="77"/>
      <c r="F191" s="77"/>
      <c r="G191" s="183"/>
      <c r="H191" s="77"/>
      <c r="I191" s="77"/>
      <c r="J191" s="77"/>
      <c r="K191" s="77"/>
      <c r="L191" s="77"/>
      <c r="M191" s="77"/>
      <c r="N191" s="77"/>
      <c r="P191" s="77"/>
    </row>
    <row r="192" spans="1:16" ht="16" x14ac:dyDescent="0.2">
      <c r="A192" s="77"/>
      <c r="B192" s="77"/>
      <c r="C192" s="77"/>
      <c r="D192" s="78"/>
      <c r="E192" s="77"/>
      <c r="F192" s="77"/>
      <c r="G192" s="183"/>
      <c r="H192" s="77"/>
      <c r="I192" s="77"/>
      <c r="J192" s="77"/>
      <c r="K192" s="77"/>
      <c r="L192" s="77"/>
      <c r="M192" s="77"/>
      <c r="N192" s="77"/>
      <c r="P192" s="77"/>
    </row>
    <row r="193" spans="1:16" ht="16" x14ac:dyDescent="0.2">
      <c r="A193" s="77"/>
      <c r="B193" s="77"/>
      <c r="C193" s="77"/>
      <c r="D193" s="78"/>
      <c r="E193" s="77"/>
      <c r="F193" s="77"/>
      <c r="G193" s="183"/>
      <c r="H193" s="77"/>
      <c r="I193" s="77"/>
      <c r="J193" s="77"/>
      <c r="K193" s="77"/>
      <c r="L193" s="77"/>
      <c r="M193" s="77"/>
      <c r="N193" s="77"/>
      <c r="P193" s="77"/>
    </row>
    <row r="194" spans="1:16" ht="16" x14ac:dyDescent="0.2">
      <c r="A194" s="77"/>
      <c r="B194" s="77"/>
      <c r="C194" s="77"/>
      <c r="D194" s="78"/>
      <c r="E194" s="77"/>
      <c r="F194" s="77"/>
      <c r="G194" s="183"/>
      <c r="H194" s="77"/>
      <c r="I194" s="77"/>
      <c r="J194" s="77"/>
      <c r="K194" s="77"/>
      <c r="L194" s="77"/>
      <c r="M194" s="77"/>
      <c r="N194" s="77"/>
      <c r="P194" s="77"/>
    </row>
    <row r="195" spans="1:16" ht="16" x14ac:dyDescent="0.2">
      <c r="A195" s="77"/>
      <c r="B195" s="77"/>
      <c r="C195" s="77"/>
      <c r="D195" s="78"/>
      <c r="E195" s="77"/>
      <c r="F195" s="77"/>
      <c r="G195" s="183"/>
      <c r="H195" s="77"/>
      <c r="I195" s="77"/>
      <c r="J195" s="77"/>
      <c r="K195" s="77"/>
      <c r="L195" s="77"/>
      <c r="M195" s="77"/>
      <c r="N195" s="77"/>
      <c r="P195" s="77"/>
    </row>
    <row r="196" spans="1:16" ht="16" x14ac:dyDescent="0.2">
      <c r="A196" s="77"/>
      <c r="B196" s="77"/>
      <c r="C196" s="77"/>
      <c r="D196" s="78"/>
      <c r="E196" s="77"/>
      <c r="F196" s="77"/>
      <c r="G196" s="183"/>
      <c r="H196" s="77"/>
      <c r="I196" s="77"/>
      <c r="J196" s="77"/>
      <c r="K196" s="77"/>
      <c r="L196" s="77"/>
      <c r="M196" s="77"/>
      <c r="N196" s="77"/>
      <c r="P196" s="77"/>
    </row>
    <row r="197" spans="1:16" ht="16" x14ac:dyDescent="0.2">
      <c r="A197" s="77"/>
      <c r="B197" s="77"/>
      <c r="C197" s="77"/>
      <c r="D197" s="78"/>
      <c r="E197" s="77"/>
      <c r="F197" s="77"/>
      <c r="G197" s="183"/>
      <c r="H197" s="77"/>
      <c r="I197" s="77"/>
      <c r="J197" s="77"/>
      <c r="K197" s="77"/>
      <c r="L197" s="77"/>
      <c r="M197" s="77"/>
      <c r="N197" s="77"/>
      <c r="P197" s="77"/>
    </row>
    <row r="198" spans="1:16" ht="16" x14ac:dyDescent="0.2">
      <c r="A198" s="77"/>
      <c r="B198" s="77"/>
      <c r="C198" s="77"/>
      <c r="D198" s="78"/>
      <c r="E198" s="77"/>
      <c r="F198" s="77"/>
      <c r="G198" s="183"/>
      <c r="H198" s="77"/>
      <c r="I198" s="77"/>
      <c r="J198" s="77"/>
      <c r="K198" s="77"/>
      <c r="L198" s="77"/>
      <c r="M198" s="77"/>
      <c r="N198" s="77"/>
      <c r="P198" s="77"/>
    </row>
    <row r="199" spans="1:16" ht="16" x14ac:dyDescent="0.2">
      <c r="A199" s="77"/>
      <c r="B199" s="77"/>
      <c r="C199" s="77"/>
      <c r="D199" s="78"/>
      <c r="E199" s="77"/>
      <c r="F199" s="77"/>
      <c r="G199" s="183"/>
      <c r="H199" s="77"/>
      <c r="I199" s="77"/>
      <c r="J199" s="77"/>
      <c r="K199" s="77"/>
      <c r="L199" s="77"/>
      <c r="M199" s="77"/>
      <c r="N199" s="77"/>
      <c r="P199" s="77"/>
    </row>
    <row r="200" spans="1:16" ht="16" x14ac:dyDescent="0.2">
      <c r="A200" s="77"/>
      <c r="B200" s="77"/>
      <c r="C200" s="77"/>
      <c r="D200" s="78"/>
      <c r="E200" s="77"/>
      <c r="F200" s="77"/>
      <c r="G200" s="183"/>
      <c r="H200" s="77"/>
      <c r="I200" s="77"/>
      <c r="J200" s="77"/>
      <c r="K200" s="77"/>
      <c r="L200" s="77"/>
      <c r="M200" s="77"/>
      <c r="N200" s="77"/>
      <c r="P200" s="77"/>
    </row>
    <row r="201" spans="1:16" ht="16" x14ac:dyDescent="0.2">
      <c r="A201" s="77"/>
      <c r="B201" s="77"/>
      <c r="C201" s="77"/>
      <c r="D201" s="78"/>
      <c r="E201" s="77"/>
      <c r="F201" s="77"/>
      <c r="G201" s="183"/>
      <c r="H201" s="77"/>
      <c r="I201" s="77"/>
      <c r="J201" s="77"/>
      <c r="K201" s="77"/>
      <c r="L201" s="77"/>
      <c r="M201" s="77"/>
      <c r="N201" s="77"/>
      <c r="P201" s="77"/>
    </row>
    <row r="202" spans="1:16" ht="16" x14ac:dyDescent="0.2">
      <c r="A202" s="77"/>
      <c r="B202" s="77"/>
      <c r="C202" s="77"/>
      <c r="D202" s="78"/>
      <c r="E202" s="77"/>
      <c r="F202" s="77"/>
      <c r="G202" s="183"/>
      <c r="H202" s="77"/>
      <c r="I202" s="77"/>
      <c r="J202" s="77"/>
      <c r="K202" s="77"/>
      <c r="L202" s="77"/>
      <c r="M202" s="77"/>
      <c r="N202" s="77"/>
      <c r="P202" s="77"/>
    </row>
    <row r="203" spans="1:16" ht="16" x14ac:dyDescent="0.2">
      <c r="A203" s="77"/>
      <c r="B203" s="77"/>
      <c r="C203" s="77"/>
      <c r="D203" s="78"/>
      <c r="E203" s="77"/>
      <c r="F203" s="77"/>
      <c r="G203" s="183"/>
      <c r="H203" s="77"/>
      <c r="I203" s="77"/>
      <c r="J203" s="77"/>
      <c r="K203" s="77"/>
      <c r="L203" s="77"/>
      <c r="M203" s="77"/>
      <c r="N203" s="77"/>
      <c r="P203" s="77"/>
    </row>
    <row r="204" spans="1:16" ht="16" x14ac:dyDescent="0.2">
      <c r="A204" s="77"/>
      <c r="B204" s="77"/>
      <c r="C204" s="77"/>
      <c r="D204" s="78"/>
      <c r="E204" s="77"/>
      <c r="F204" s="77"/>
      <c r="G204" s="183"/>
      <c r="H204" s="77"/>
      <c r="I204" s="77"/>
      <c r="J204" s="77"/>
      <c r="K204" s="77"/>
      <c r="L204" s="77"/>
      <c r="M204" s="77"/>
      <c r="N204" s="77"/>
      <c r="P204" s="77"/>
    </row>
    <row r="205" spans="1:16" ht="16" x14ac:dyDescent="0.2">
      <c r="A205" s="77"/>
      <c r="B205" s="77"/>
      <c r="C205" s="77"/>
      <c r="D205" s="78"/>
      <c r="E205" s="77"/>
      <c r="F205" s="77"/>
      <c r="G205" s="183"/>
      <c r="H205" s="77"/>
      <c r="I205" s="77"/>
      <c r="J205" s="77"/>
      <c r="K205" s="77"/>
      <c r="L205" s="77"/>
      <c r="M205" s="77"/>
      <c r="N205" s="77"/>
      <c r="P205" s="77"/>
    </row>
    <row r="206" spans="1:16" ht="16" x14ac:dyDescent="0.2">
      <c r="A206" s="77"/>
      <c r="B206" s="77"/>
      <c r="C206" s="77"/>
      <c r="D206" s="78"/>
      <c r="E206" s="77"/>
      <c r="F206" s="77"/>
      <c r="G206" s="183"/>
      <c r="H206" s="77"/>
      <c r="I206" s="77"/>
      <c r="J206" s="77"/>
      <c r="K206" s="77"/>
      <c r="L206" s="77"/>
      <c r="M206" s="77"/>
      <c r="N206" s="77"/>
      <c r="P206" s="77"/>
    </row>
    <row r="207" spans="1:16" ht="16" x14ac:dyDescent="0.2">
      <c r="A207" s="77"/>
      <c r="B207" s="77"/>
      <c r="C207" s="77"/>
      <c r="D207" s="78"/>
      <c r="E207" s="77"/>
      <c r="F207" s="77"/>
      <c r="G207" s="183"/>
      <c r="H207" s="77"/>
      <c r="I207" s="77"/>
      <c r="J207" s="77"/>
      <c r="K207" s="77"/>
      <c r="L207" s="77"/>
      <c r="M207" s="77"/>
      <c r="N207" s="77"/>
      <c r="P207" s="77"/>
    </row>
    <row r="208" spans="1:16" ht="16" x14ac:dyDescent="0.2">
      <c r="A208" s="77"/>
      <c r="B208" s="77"/>
      <c r="C208" s="77"/>
      <c r="D208" s="78"/>
      <c r="E208" s="77"/>
      <c r="F208" s="77"/>
      <c r="G208" s="183"/>
      <c r="H208" s="77"/>
      <c r="I208" s="77"/>
      <c r="J208" s="77"/>
      <c r="K208" s="77"/>
      <c r="L208" s="77"/>
      <c r="M208" s="77"/>
      <c r="N208" s="77"/>
      <c r="P208" s="77"/>
    </row>
    <row r="209" spans="1:16" ht="16" x14ac:dyDescent="0.2">
      <c r="A209" s="77"/>
      <c r="B209" s="77"/>
      <c r="C209" s="77"/>
      <c r="D209" s="78"/>
      <c r="E209" s="77"/>
      <c r="F209" s="77"/>
      <c r="G209" s="183"/>
      <c r="H209" s="77"/>
      <c r="I209" s="77"/>
      <c r="J209" s="77"/>
      <c r="K209" s="77"/>
      <c r="L209" s="77"/>
      <c r="M209" s="77"/>
      <c r="N209" s="77"/>
      <c r="P209" s="77"/>
    </row>
    <row r="210" spans="1:16" ht="16" x14ac:dyDescent="0.2">
      <c r="A210" s="77"/>
      <c r="B210" s="77"/>
      <c r="C210" s="77"/>
      <c r="D210" s="78"/>
      <c r="E210" s="77"/>
      <c r="F210" s="77"/>
      <c r="G210" s="183"/>
      <c r="H210" s="77"/>
      <c r="I210" s="77"/>
      <c r="J210" s="77"/>
      <c r="K210" s="77"/>
      <c r="L210" s="77"/>
      <c r="M210" s="77"/>
      <c r="N210" s="77"/>
      <c r="P210" s="77"/>
    </row>
    <row r="211" spans="1:16" ht="16" x14ac:dyDescent="0.2">
      <c r="A211" s="77"/>
      <c r="B211" s="77"/>
      <c r="C211" s="77"/>
      <c r="D211" s="78"/>
      <c r="E211" s="77"/>
      <c r="F211" s="77"/>
      <c r="G211" s="183"/>
      <c r="H211" s="77"/>
      <c r="I211" s="77"/>
      <c r="J211" s="77"/>
      <c r="K211" s="77"/>
      <c r="L211" s="77"/>
      <c r="M211" s="77"/>
      <c r="N211" s="77"/>
      <c r="P211" s="77"/>
    </row>
    <row r="212" spans="1:16" ht="16" x14ac:dyDescent="0.2">
      <c r="A212" s="77"/>
      <c r="B212" s="77"/>
      <c r="C212" s="77"/>
      <c r="D212" s="78"/>
      <c r="E212" s="77"/>
      <c r="F212" s="77"/>
      <c r="G212" s="183"/>
      <c r="H212" s="77"/>
      <c r="I212" s="77"/>
      <c r="J212" s="77"/>
      <c r="K212" s="77"/>
      <c r="L212" s="77"/>
      <c r="M212" s="77"/>
      <c r="N212" s="77"/>
      <c r="P212" s="77"/>
    </row>
    <row r="213" spans="1:16" ht="16" x14ac:dyDescent="0.2">
      <c r="A213" s="77"/>
      <c r="B213" s="77"/>
      <c r="C213" s="77"/>
      <c r="D213" s="78"/>
      <c r="E213" s="77"/>
      <c r="F213" s="77"/>
      <c r="G213" s="183"/>
      <c r="H213" s="77"/>
      <c r="I213" s="77"/>
      <c r="J213" s="77"/>
      <c r="K213" s="77"/>
      <c r="L213" s="77"/>
      <c r="M213" s="77"/>
      <c r="N213" s="77"/>
      <c r="P213" s="77"/>
    </row>
    <row r="214" spans="1:16" ht="16" x14ac:dyDescent="0.2">
      <c r="A214" s="77"/>
      <c r="B214" s="77"/>
      <c r="C214" s="77"/>
      <c r="D214" s="78"/>
      <c r="E214" s="77"/>
      <c r="F214" s="77"/>
      <c r="G214" s="183"/>
      <c r="H214" s="77"/>
      <c r="I214" s="77"/>
      <c r="J214" s="77"/>
      <c r="K214" s="77"/>
      <c r="L214" s="77"/>
      <c r="M214" s="77"/>
      <c r="N214" s="77"/>
      <c r="P214" s="77"/>
    </row>
    <row r="215" spans="1:16" ht="16" x14ac:dyDescent="0.2">
      <c r="A215" s="77"/>
      <c r="B215" s="77"/>
      <c r="C215" s="77"/>
      <c r="D215" s="78"/>
      <c r="E215" s="77"/>
      <c r="F215" s="77"/>
      <c r="G215" s="183"/>
      <c r="H215" s="77"/>
      <c r="I215" s="77"/>
      <c r="J215" s="77"/>
      <c r="K215" s="77"/>
      <c r="L215" s="77"/>
      <c r="M215" s="77"/>
      <c r="N215" s="77"/>
      <c r="P215" s="77"/>
    </row>
    <row r="216" spans="1:16" ht="16" x14ac:dyDescent="0.2">
      <c r="A216" s="77"/>
      <c r="B216" s="77"/>
      <c r="C216" s="77"/>
      <c r="D216" s="78"/>
      <c r="E216" s="77"/>
      <c r="F216" s="77"/>
      <c r="G216" s="183"/>
      <c r="H216" s="77"/>
      <c r="I216" s="77"/>
      <c r="J216" s="77"/>
      <c r="K216" s="77"/>
      <c r="L216" s="77"/>
      <c r="M216" s="77"/>
      <c r="N216" s="77"/>
      <c r="P216" s="77"/>
    </row>
    <row r="217" spans="1:16" ht="16" x14ac:dyDescent="0.2">
      <c r="A217" s="77"/>
      <c r="B217" s="77"/>
      <c r="C217" s="77"/>
      <c r="D217" s="78"/>
      <c r="E217" s="77"/>
      <c r="F217" s="77"/>
      <c r="G217" s="183"/>
      <c r="H217" s="77"/>
      <c r="I217" s="77"/>
      <c r="J217" s="77"/>
      <c r="K217" s="77"/>
      <c r="L217" s="77"/>
      <c r="M217" s="77"/>
      <c r="N217" s="77"/>
      <c r="P217" s="77"/>
    </row>
    <row r="218" spans="1:16" ht="16" x14ac:dyDescent="0.2">
      <c r="A218" s="77"/>
      <c r="B218" s="77"/>
      <c r="C218" s="77"/>
      <c r="D218" s="78"/>
      <c r="E218" s="77"/>
      <c r="F218" s="77"/>
      <c r="G218" s="183"/>
      <c r="H218" s="77"/>
      <c r="I218" s="77"/>
      <c r="J218" s="77"/>
      <c r="K218" s="77"/>
      <c r="L218" s="77"/>
      <c r="M218" s="77"/>
      <c r="N218" s="77"/>
      <c r="P218" s="77"/>
    </row>
    <row r="219" spans="1:16" ht="16" x14ac:dyDescent="0.2">
      <c r="A219" s="77"/>
      <c r="B219" s="77"/>
      <c r="C219" s="77"/>
      <c r="D219" s="78"/>
      <c r="E219" s="77"/>
      <c r="F219" s="77"/>
      <c r="G219" s="183"/>
      <c r="H219" s="77"/>
      <c r="I219" s="77"/>
      <c r="J219" s="77"/>
      <c r="K219" s="77"/>
      <c r="L219" s="77"/>
      <c r="M219" s="77"/>
      <c r="N219" s="77"/>
      <c r="P219" s="77"/>
    </row>
    <row r="220" spans="1:16" ht="16" x14ac:dyDescent="0.2">
      <c r="A220" s="77"/>
      <c r="B220" s="77"/>
      <c r="C220" s="77"/>
      <c r="D220" s="78"/>
      <c r="E220" s="77"/>
      <c r="F220" s="77"/>
      <c r="G220" s="183"/>
      <c r="H220" s="77"/>
      <c r="I220" s="77"/>
      <c r="J220" s="77"/>
      <c r="K220" s="77"/>
      <c r="L220" s="77"/>
      <c r="M220" s="77"/>
      <c r="N220" s="77"/>
      <c r="P220" s="77"/>
    </row>
    <row r="221" spans="1:16" ht="16" x14ac:dyDescent="0.2">
      <c r="A221" s="77"/>
      <c r="B221" s="77"/>
      <c r="C221" s="77"/>
      <c r="D221" s="78"/>
      <c r="E221" s="77"/>
      <c r="F221" s="77"/>
      <c r="G221" s="183"/>
      <c r="H221" s="77"/>
      <c r="I221" s="77"/>
      <c r="J221" s="77"/>
      <c r="K221" s="77"/>
      <c r="L221" s="77"/>
      <c r="M221" s="77"/>
      <c r="N221" s="77"/>
      <c r="P221" s="77"/>
    </row>
    <row r="222" spans="1:16" ht="16" x14ac:dyDescent="0.2">
      <c r="A222" s="77"/>
      <c r="B222" s="77"/>
      <c r="C222" s="77"/>
      <c r="D222" s="78"/>
      <c r="E222" s="77"/>
      <c r="F222" s="77"/>
      <c r="G222" s="183"/>
      <c r="H222" s="77"/>
      <c r="I222" s="77"/>
      <c r="J222" s="77"/>
      <c r="K222" s="77"/>
      <c r="L222" s="77"/>
      <c r="M222" s="77"/>
      <c r="N222" s="77"/>
      <c r="P222" s="77"/>
    </row>
    <row r="223" spans="1:16" ht="16" x14ac:dyDescent="0.2">
      <c r="A223" s="77"/>
      <c r="B223" s="77"/>
      <c r="C223" s="77"/>
      <c r="D223" s="78"/>
      <c r="E223" s="77"/>
      <c r="F223" s="77"/>
      <c r="G223" s="183"/>
      <c r="H223" s="77"/>
      <c r="I223" s="77"/>
      <c r="J223" s="77"/>
      <c r="K223" s="77"/>
      <c r="L223" s="77"/>
      <c r="M223" s="77"/>
      <c r="N223" s="77"/>
      <c r="P223" s="77"/>
    </row>
    <row r="224" spans="1:16" ht="16" x14ac:dyDescent="0.2">
      <c r="A224" s="77"/>
      <c r="B224" s="77"/>
      <c r="C224" s="77"/>
      <c r="D224" s="78"/>
      <c r="E224" s="77"/>
      <c r="F224" s="77"/>
      <c r="G224" s="183"/>
      <c r="H224" s="77"/>
      <c r="I224" s="77"/>
      <c r="J224" s="77"/>
      <c r="K224" s="77"/>
      <c r="L224" s="77"/>
      <c r="M224" s="77"/>
      <c r="N224" s="77"/>
      <c r="P224" s="77"/>
    </row>
    <row r="225" spans="1:16" ht="16" x14ac:dyDescent="0.2">
      <c r="A225" s="77"/>
      <c r="B225" s="77"/>
      <c r="C225" s="77"/>
      <c r="D225" s="78"/>
      <c r="E225" s="77"/>
      <c r="F225" s="77"/>
      <c r="G225" s="183"/>
      <c r="H225" s="77"/>
      <c r="I225" s="77"/>
      <c r="J225" s="77"/>
      <c r="K225" s="77"/>
      <c r="L225" s="77"/>
      <c r="M225" s="77"/>
      <c r="N225" s="77"/>
      <c r="P225" s="77"/>
    </row>
    <row r="226" spans="1:16" ht="16" x14ac:dyDescent="0.2">
      <c r="A226" s="77"/>
      <c r="B226" s="77"/>
      <c r="C226" s="77"/>
      <c r="D226" s="78"/>
      <c r="E226" s="77"/>
      <c r="F226" s="77"/>
      <c r="G226" s="183"/>
      <c r="H226" s="77"/>
      <c r="I226" s="77"/>
      <c r="J226" s="77"/>
      <c r="K226" s="77"/>
      <c r="L226" s="77"/>
      <c r="M226" s="77"/>
      <c r="N226" s="77"/>
      <c r="P226" s="77"/>
    </row>
    <row r="227" spans="1:16" ht="16" x14ac:dyDescent="0.2">
      <c r="A227" s="77"/>
      <c r="B227" s="77"/>
      <c r="C227" s="77"/>
      <c r="D227" s="78"/>
      <c r="E227" s="77"/>
      <c r="F227" s="77"/>
      <c r="G227" s="183"/>
      <c r="H227" s="77"/>
      <c r="I227" s="77"/>
      <c r="J227" s="77"/>
      <c r="K227" s="77"/>
      <c r="L227" s="77"/>
      <c r="M227" s="77"/>
      <c r="N227" s="77"/>
      <c r="P227" s="77"/>
    </row>
    <row r="228" spans="1:16" ht="16" x14ac:dyDescent="0.2">
      <c r="A228" s="77"/>
      <c r="B228" s="77"/>
      <c r="C228" s="77"/>
      <c r="D228" s="78"/>
      <c r="E228" s="77"/>
      <c r="F228" s="77"/>
      <c r="G228" s="183"/>
      <c r="H228" s="77"/>
      <c r="I228" s="77"/>
      <c r="J228" s="77"/>
      <c r="K228" s="77"/>
      <c r="L228" s="77"/>
      <c r="M228" s="77"/>
      <c r="N228" s="77"/>
      <c r="P228" s="77"/>
    </row>
    <row r="229" spans="1:16" ht="16" x14ac:dyDescent="0.2">
      <c r="A229" s="77"/>
      <c r="B229" s="77"/>
      <c r="C229" s="77"/>
      <c r="D229" s="78"/>
      <c r="E229" s="77"/>
      <c r="F229" s="77"/>
      <c r="G229" s="183"/>
      <c r="H229" s="77"/>
      <c r="I229" s="77"/>
      <c r="J229" s="77"/>
      <c r="K229" s="77"/>
      <c r="L229" s="77"/>
      <c r="M229" s="77"/>
      <c r="N229" s="77"/>
      <c r="P229" s="77"/>
    </row>
    <row r="230" spans="1:16" ht="16" x14ac:dyDescent="0.2">
      <c r="A230" s="77"/>
      <c r="B230" s="77"/>
      <c r="C230" s="77"/>
      <c r="D230" s="78"/>
      <c r="E230" s="77"/>
      <c r="F230" s="77"/>
      <c r="G230" s="183"/>
      <c r="H230" s="77"/>
      <c r="I230" s="77"/>
      <c r="J230" s="77"/>
      <c r="K230" s="77"/>
      <c r="L230" s="77"/>
      <c r="M230" s="77"/>
      <c r="N230" s="77"/>
      <c r="P230" s="77"/>
    </row>
    <row r="231" spans="1:16" ht="16" x14ac:dyDescent="0.2">
      <c r="A231" s="77"/>
      <c r="B231" s="77"/>
      <c r="C231" s="77"/>
      <c r="D231" s="78"/>
      <c r="E231" s="77"/>
      <c r="F231" s="77"/>
      <c r="G231" s="183"/>
      <c r="H231" s="77"/>
      <c r="I231" s="77"/>
      <c r="J231" s="77"/>
      <c r="K231" s="77"/>
      <c r="L231" s="77"/>
      <c r="M231" s="77"/>
      <c r="N231" s="77"/>
      <c r="P231" s="77"/>
    </row>
    <row r="232" spans="1:16" ht="16" x14ac:dyDescent="0.2">
      <c r="A232" s="77"/>
      <c r="B232" s="77"/>
      <c r="C232" s="77"/>
      <c r="D232" s="78"/>
      <c r="E232" s="77"/>
      <c r="F232" s="77"/>
      <c r="G232" s="183"/>
      <c r="H232" s="77"/>
      <c r="I232" s="77"/>
      <c r="J232" s="77"/>
      <c r="K232" s="77"/>
      <c r="L232" s="77"/>
      <c r="M232" s="77"/>
      <c r="N232" s="77"/>
      <c r="P232" s="77"/>
    </row>
    <row r="233" spans="1:16" ht="16" x14ac:dyDescent="0.2">
      <c r="A233" s="77"/>
      <c r="B233" s="77"/>
      <c r="C233" s="77"/>
      <c r="D233" s="78"/>
      <c r="E233" s="77"/>
      <c r="F233" s="77"/>
      <c r="G233" s="183"/>
      <c r="H233" s="77"/>
      <c r="I233" s="77"/>
      <c r="J233" s="77"/>
      <c r="K233" s="77"/>
      <c r="L233" s="77"/>
      <c r="M233" s="77"/>
      <c r="N233" s="77"/>
      <c r="P233" s="77"/>
    </row>
    <row r="234" spans="1:16" ht="16" x14ac:dyDescent="0.2">
      <c r="A234" s="77"/>
      <c r="B234" s="77"/>
      <c r="C234" s="77"/>
      <c r="D234" s="78"/>
      <c r="E234" s="77"/>
      <c r="F234" s="77"/>
      <c r="G234" s="183"/>
      <c r="H234" s="77"/>
      <c r="I234" s="77"/>
      <c r="J234" s="77"/>
      <c r="K234" s="77"/>
      <c r="L234" s="77"/>
      <c r="M234" s="77"/>
      <c r="N234" s="77"/>
      <c r="P234" s="77"/>
    </row>
    <row r="235" spans="1:16" ht="16" x14ac:dyDescent="0.2">
      <c r="A235" s="77"/>
      <c r="B235" s="77"/>
      <c r="C235" s="77"/>
      <c r="D235" s="78"/>
      <c r="E235" s="77"/>
      <c r="F235" s="77"/>
      <c r="G235" s="183"/>
      <c r="H235" s="77"/>
      <c r="I235" s="77"/>
      <c r="J235" s="77"/>
      <c r="K235" s="77"/>
      <c r="L235" s="77"/>
      <c r="M235" s="77"/>
      <c r="N235" s="77"/>
      <c r="P235" s="77"/>
    </row>
    <row r="236" spans="1:16" ht="16" x14ac:dyDescent="0.2">
      <c r="A236" s="77"/>
      <c r="B236" s="77"/>
      <c r="C236" s="77"/>
      <c r="D236" s="78"/>
      <c r="E236" s="77"/>
      <c r="F236" s="77"/>
      <c r="G236" s="183"/>
      <c r="H236" s="77"/>
      <c r="I236" s="77"/>
      <c r="J236" s="77"/>
      <c r="K236" s="77"/>
      <c r="L236" s="77"/>
      <c r="M236" s="77"/>
      <c r="N236" s="77"/>
      <c r="P236" s="77"/>
    </row>
    <row r="237" spans="1:16" ht="16" x14ac:dyDescent="0.2">
      <c r="A237" s="77"/>
      <c r="B237" s="77"/>
      <c r="C237" s="77"/>
      <c r="D237" s="78"/>
      <c r="E237" s="77"/>
      <c r="F237" s="77"/>
      <c r="G237" s="183"/>
      <c r="H237" s="77"/>
      <c r="I237" s="77"/>
      <c r="J237" s="77"/>
      <c r="K237" s="77"/>
      <c r="L237" s="77"/>
      <c r="M237" s="77"/>
      <c r="N237" s="77"/>
      <c r="P237" s="77"/>
    </row>
    <row r="238" spans="1:16" ht="16" x14ac:dyDescent="0.2">
      <c r="A238" s="77"/>
      <c r="B238" s="77"/>
      <c r="C238" s="77"/>
      <c r="D238" s="78"/>
      <c r="E238" s="77"/>
      <c r="F238" s="77"/>
      <c r="G238" s="183"/>
      <c r="H238" s="77"/>
      <c r="I238" s="77"/>
      <c r="J238" s="77"/>
      <c r="K238" s="77"/>
      <c r="L238" s="77"/>
      <c r="M238" s="77"/>
      <c r="N238" s="77"/>
      <c r="P238" s="77"/>
    </row>
    <row r="239" spans="1:16" ht="16" x14ac:dyDescent="0.2">
      <c r="A239" s="77"/>
      <c r="B239" s="77"/>
      <c r="C239" s="77"/>
      <c r="D239" s="78"/>
      <c r="E239" s="77"/>
      <c r="F239" s="77"/>
      <c r="G239" s="183"/>
      <c r="H239" s="77"/>
      <c r="I239" s="77"/>
      <c r="J239" s="77"/>
      <c r="K239" s="77"/>
      <c r="L239" s="77"/>
      <c r="M239" s="77"/>
      <c r="N239" s="77"/>
      <c r="P239" s="77"/>
    </row>
    <row r="240" spans="1:16" ht="16" x14ac:dyDescent="0.2">
      <c r="A240" s="77"/>
      <c r="B240" s="77"/>
      <c r="C240" s="77"/>
      <c r="D240" s="78"/>
      <c r="E240" s="77"/>
      <c r="F240" s="77"/>
      <c r="G240" s="183"/>
      <c r="H240" s="77"/>
      <c r="I240" s="77"/>
      <c r="J240" s="77"/>
      <c r="K240" s="77"/>
      <c r="L240" s="77"/>
      <c r="M240" s="77"/>
      <c r="N240" s="77"/>
      <c r="P240" s="77"/>
    </row>
    <row r="241" spans="1:16" ht="16" x14ac:dyDescent="0.2">
      <c r="A241" s="77"/>
      <c r="B241" s="77"/>
      <c r="C241" s="77"/>
      <c r="D241" s="78"/>
      <c r="E241" s="77"/>
      <c r="F241" s="77"/>
      <c r="G241" s="183"/>
      <c r="H241" s="77"/>
      <c r="I241" s="77"/>
      <c r="J241" s="77"/>
      <c r="K241" s="77"/>
      <c r="L241" s="77"/>
      <c r="M241" s="77"/>
      <c r="N241" s="77"/>
      <c r="P241" s="77"/>
    </row>
    <row r="242" spans="1:16" ht="16" x14ac:dyDescent="0.2">
      <c r="A242" s="77"/>
      <c r="B242" s="77"/>
      <c r="C242" s="77"/>
      <c r="D242" s="78"/>
      <c r="E242" s="77"/>
      <c r="F242" s="77"/>
      <c r="G242" s="183"/>
      <c r="H242" s="77"/>
      <c r="I242" s="77"/>
      <c r="J242" s="77"/>
      <c r="K242" s="77"/>
      <c r="L242" s="77"/>
      <c r="M242" s="77"/>
      <c r="N242" s="77"/>
      <c r="P242" s="77"/>
    </row>
    <row r="243" spans="1:16" ht="16" x14ac:dyDescent="0.2">
      <c r="A243" s="77"/>
      <c r="B243" s="77"/>
      <c r="C243" s="77"/>
      <c r="D243" s="78"/>
      <c r="E243" s="77"/>
      <c r="F243" s="77"/>
      <c r="G243" s="183"/>
      <c r="H243" s="77"/>
      <c r="I243" s="77"/>
      <c r="J243" s="77"/>
      <c r="K243" s="77"/>
      <c r="L243" s="77"/>
      <c r="M243" s="77"/>
      <c r="N243" s="77"/>
      <c r="P243" s="77"/>
    </row>
    <row r="244" spans="1:16" ht="16" x14ac:dyDescent="0.2">
      <c r="A244" s="77"/>
      <c r="B244" s="77"/>
      <c r="C244" s="77"/>
      <c r="D244" s="78"/>
      <c r="E244" s="77"/>
      <c r="F244" s="77"/>
      <c r="G244" s="183"/>
      <c r="H244" s="77"/>
      <c r="I244" s="77"/>
      <c r="J244" s="77"/>
      <c r="K244" s="77"/>
      <c r="L244" s="77"/>
      <c r="M244" s="77"/>
      <c r="N244" s="77"/>
      <c r="P244" s="77"/>
    </row>
    <row r="245" spans="1:16" ht="16" x14ac:dyDescent="0.2">
      <c r="A245" s="77"/>
      <c r="B245" s="77"/>
      <c r="C245" s="77"/>
      <c r="D245" s="78"/>
      <c r="E245" s="77"/>
      <c r="F245" s="77"/>
      <c r="G245" s="183"/>
      <c r="H245" s="77"/>
      <c r="I245" s="77"/>
      <c r="J245" s="77"/>
      <c r="K245" s="77"/>
      <c r="L245" s="77"/>
      <c r="M245" s="77"/>
      <c r="N245" s="77"/>
      <c r="P245" s="77"/>
    </row>
    <row r="246" spans="1:16" ht="16" x14ac:dyDescent="0.2">
      <c r="A246" s="77"/>
      <c r="B246" s="77"/>
      <c r="C246" s="77"/>
      <c r="D246" s="78"/>
      <c r="E246" s="77"/>
      <c r="F246" s="77"/>
      <c r="G246" s="183"/>
      <c r="H246" s="77"/>
      <c r="I246" s="77"/>
      <c r="J246" s="77"/>
      <c r="K246" s="77"/>
      <c r="L246" s="77"/>
      <c r="M246" s="77"/>
      <c r="N246" s="77"/>
      <c r="P246" s="77"/>
    </row>
    <row r="247" spans="1:16" ht="16" x14ac:dyDescent="0.2">
      <c r="A247" s="77"/>
      <c r="B247" s="77"/>
      <c r="C247" s="77"/>
      <c r="D247" s="78"/>
      <c r="E247" s="77"/>
      <c r="F247" s="77"/>
      <c r="G247" s="183"/>
      <c r="H247" s="77"/>
      <c r="I247" s="77"/>
      <c r="J247" s="77"/>
      <c r="K247" s="77"/>
      <c r="L247" s="77"/>
      <c r="M247" s="77"/>
      <c r="N247" s="77"/>
      <c r="P247" s="77"/>
    </row>
    <row r="248" spans="1:16" ht="16" x14ac:dyDescent="0.2">
      <c r="A248" s="77"/>
      <c r="B248" s="77"/>
      <c r="C248" s="77"/>
      <c r="D248" s="78"/>
      <c r="E248" s="77"/>
      <c r="F248" s="77"/>
      <c r="G248" s="183"/>
      <c r="H248" s="77"/>
      <c r="I248" s="77"/>
      <c r="J248" s="77"/>
      <c r="K248" s="77"/>
      <c r="L248" s="77"/>
      <c r="M248" s="77"/>
      <c r="N248" s="77"/>
      <c r="P248" s="77"/>
    </row>
    <row r="249" spans="1:16" ht="16" x14ac:dyDescent="0.2">
      <c r="A249" s="77"/>
      <c r="B249" s="77"/>
      <c r="C249" s="77"/>
      <c r="D249" s="78"/>
      <c r="E249" s="77"/>
      <c r="F249" s="77"/>
      <c r="G249" s="183"/>
      <c r="H249" s="77"/>
      <c r="I249" s="77"/>
      <c r="J249" s="77"/>
      <c r="K249" s="77"/>
      <c r="L249" s="77"/>
      <c r="M249" s="77"/>
      <c r="N249" s="77"/>
      <c r="P249" s="77"/>
    </row>
    <row r="250" spans="1:16" ht="16" x14ac:dyDescent="0.2">
      <c r="A250" s="77"/>
      <c r="B250" s="77"/>
      <c r="C250" s="77"/>
      <c r="D250" s="78"/>
      <c r="E250" s="77"/>
      <c r="F250" s="77"/>
      <c r="G250" s="183"/>
      <c r="H250" s="77"/>
      <c r="I250" s="77"/>
      <c r="J250" s="77"/>
      <c r="K250" s="77"/>
      <c r="L250" s="77"/>
      <c r="M250" s="77"/>
      <c r="N250" s="77"/>
      <c r="P250" s="77"/>
    </row>
    <row r="251" spans="1:16" ht="16" x14ac:dyDescent="0.2">
      <c r="A251" s="77"/>
      <c r="B251" s="77"/>
      <c r="C251" s="77"/>
      <c r="D251" s="78"/>
      <c r="E251" s="77"/>
      <c r="F251" s="77"/>
      <c r="G251" s="183"/>
      <c r="H251" s="77"/>
      <c r="I251" s="77"/>
      <c r="J251" s="77"/>
      <c r="K251" s="77"/>
      <c r="L251" s="77"/>
      <c r="M251" s="77"/>
      <c r="N251" s="77"/>
      <c r="P251" s="77"/>
    </row>
    <row r="252" spans="1:16" ht="16" x14ac:dyDescent="0.2">
      <c r="A252" s="77"/>
      <c r="B252" s="77"/>
      <c r="C252" s="77"/>
      <c r="D252" s="78"/>
      <c r="E252" s="77"/>
      <c r="F252" s="77"/>
      <c r="G252" s="183"/>
      <c r="H252" s="77"/>
      <c r="I252" s="77"/>
      <c r="J252" s="77"/>
      <c r="K252" s="77"/>
      <c r="L252" s="77"/>
      <c r="M252" s="77"/>
      <c r="N252" s="77"/>
      <c r="P252" s="77"/>
    </row>
    <row r="253" spans="1:16" ht="16" x14ac:dyDescent="0.2">
      <c r="A253" s="77"/>
      <c r="B253" s="77"/>
      <c r="C253" s="77"/>
      <c r="D253" s="78"/>
      <c r="E253" s="77"/>
      <c r="F253" s="77"/>
      <c r="G253" s="183"/>
      <c r="H253" s="77"/>
      <c r="I253" s="77"/>
      <c r="J253" s="77"/>
      <c r="K253" s="77"/>
      <c r="L253" s="77"/>
      <c r="M253" s="77"/>
      <c r="N253" s="77"/>
      <c r="P253" s="77"/>
    </row>
    <row r="254" spans="1:16" ht="16" x14ac:dyDescent="0.2">
      <c r="A254" s="77"/>
      <c r="B254" s="77"/>
      <c r="C254" s="77"/>
      <c r="D254" s="78"/>
      <c r="E254" s="77"/>
      <c r="F254" s="77"/>
      <c r="G254" s="183"/>
      <c r="H254" s="77"/>
      <c r="I254" s="77"/>
      <c r="J254" s="77"/>
      <c r="K254" s="77"/>
      <c r="L254" s="77"/>
      <c r="M254" s="77"/>
      <c r="N254" s="77"/>
      <c r="P254" s="77"/>
    </row>
    <row r="255" spans="1:16" ht="16" x14ac:dyDescent="0.2">
      <c r="A255" s="77"/>
      <c r="B255" s="77"/>
      <c r="C255" s="77"/>
      <c r="D255" s="78"/>
      <c r="E255" s="77"/>
      <c r="F255" s="77"/>
      <c r="G255" s="183"/>
      <c r="H255" s="77"/>
      <c r="I255" s="77"/>
      <c r="J255" s="77"/>
      <c r="K255" s="77"/>
      <c r="L255" s="77"/>
      <c r="M255" s="77"/>
      <c r="N255" s="77"/>
      <c r="P255" s="77"/>
    </row>
    <row r="256" spans="1:16" ht="16" x14ac:dyDescent="0.2">
      <c r="A256" s="77"/>
      <c r="B256" s="77"/>
      <c r="C256" s="77"/>
      <c r="D256" s="78"/>
      <c r="E256" s="77"/>
      <c r="F256" s="77"/>
      <c r="G256" s="183"/>
      <c r="H256" s="77"/>
      <c r="I256" s="77"/>
      <c r="J256" s="77"/>
      <c r="K256" s="77"/>
      <c r="L256" s="77"/>
      <c r="M256" s="77"/>
      <c r="N256" s="77"/>
      <c r="P256" s="77"/>
    </row>
    <row r="257" spans="1:16" ht="16" x14ac:dyDescent="0.2">
      <c r="A257" s="77"/>
      <c r="B257" s="77"/>
      <c r="C257" s="77"/>
      <c r="D257" s="78"/>
      <c r="E257" s="77"/>
      <c r="F257" s="77"/>
      <c r="G257" s="183"/>
      <c r="H257" s="77"/>
      <c r="I257" s="77"/>
      <c r="J257" s="77"/>
      <c r="K257" s="77"/>
      <c r="L257" s="77"/>
      <c r="M257" s="77"/>
      <c r="N257" s="77"/>
      <c r="P257" s="77"/>
    </row>
    <row r="258" spans="1:16" ht="16" x14ac:dyDescent="0.2">
      <c r="A258" s="77"/>
      <c r="B258" s="77"/>
      <c r="C258" s="77"/>
      <c r="D258" s="78"/>
      <c r="E258" s="77"/>
      <c r="F258" s="77"/>
      <c r="G258" s="183"/>
      <c r="H258" s="77"/>
      <c r="I258" s="77"/>
      <c r="J258" s="77"/>
      <c r="K258" s="77"/>
      <c r="L258" s="77"/>
      <c r="M258" s="77"/>
      <c r="N258" s="77"/>
      <c r="P258" s="77"/>
    </row>
    <row r="259" spans="1:16" ht="16" x14ac:dyDescent="0.2">
      <c r="A259" s="77"/>
      <c r="B259" s="77"/>
      <c r="C259" s="77"/>
      <c r="D259" s="78"/>
      <c r="E259" s="77"/>
      <c r="F259" s="77"/>
      <c r="G259" s="183"/>
      <c r="H259" s="77"/>
      <c r="I259" s="77"/>
      <c r="J259" s="77"/>
      <c r="K259" s="77"/>
      <c r="L259" s="77"/>
      <c r="M259" s="77"/>
      <c r="N259" s="77"/>
      <c r="P259" s="77"/>
    </row>
    <row r="260" spans="1:16" ht="16" x14ac:dyDescent="0.2">
      <c r="A260" s="77"/>
      <c r="B260" s="77"/>
      <c r="C260" s="77"/>
      <c r="D260" s="78"/>
      <c r="E260" s="77"/>
      <c r="F260" s="77"/>
      <c r="G260" s="183"/>
      <c r="H260" s="77"/>
      <c r="I260" s="77"/>
      <c r="J260" s="77"/>
      <c r="K260" s="77"/>
      <c r="L260" s="77"/>
      <c r="M260" s="77"/>
      <c r="N260" s="77"/>
      <c r="P260" s="77"/>
    </row>
    <row r="261" spans="1:16" ht="16" x14ac:dyDescent="0.2">
      <c r="A261" s="77"/>
      <c r="B261" s="77"/>
      <c r="C261" s="77"/>
      <c r="D261" s="78"/>
      <c r="E261" s="77"/>
      <c r="F261" s="77"/>
      <c r="G261" s="183"/>
      <c r="H261" s="77"/>
      <c r="I261" s="77"/>
      <c r="J261" s="77"/>
      <c r="K261" s="77"/>
      <c r="L261" s="77"/>
      <c r="M261" s="77"/>
      <c r="N261" s="77"/>
      <c r="P261" s="77"/>
    </row>
    <row r="262" spans="1:16" ht="16" x14ac:dyDescent="0.2">
      <c r="A262" s="77"/>
      <c r="B262" s="77"/>
      <c r="C262" s="77"/>
      <c r="D262" s="78"/>
      <c r="E262" s="77"/>
      <c r="F262" s="77"/>
      <c r="G262" s="183"/>
      <c r="H262" s="77"/>
      <c r="I262" s="77"/>
      <c r="J262" s="77"/>
      <c r="K262" s="77"/>
      <c r="L262" s="77"/>
      <c r="M262" s="77"/>
      <c r="N262" s="77"/>
      <c r="P262" s="77"/>
    </row>
    <row r="263" spans="1:16" ht="16" x14ac:dyDescent="0.2">
      <c r="A263" s="77"/>
      <c r="B263" s="77"/>
      <c r="C263" s="77"/>
      <c r="D263" s="78"/>
      <c r="E263" s="77"/>
      <c r="F263" s="77"/>
      <c r="G263" s="183"/>
      <c r="H263" s="77"/>
      <c r="I263" s="77"/>
      <c r="J263" s="77"/>
      <c r="K263" s="77"/>
      <c r="L263" s="77"/>
      <c r="M263" s="77"/>
      <c r="N263" s="77"/>
      <c r="P263" s="77"/>
    </row>
    <row r="264" spans="1:16" ht="16" x14ac:dyDescent="0.2">
      <c r="A264" s="77"/>
      <c r="B264" s="77"/>
      <c r="C264" s="77"/>
      <c r="D264" s="78"/>
      <c r="E264" s="77"/>
      <c r="F264" s="77"/>
      <c r="G264" s="183"/>
      <c r="H264" s="77"/>
      <c r="I264" s="77"/>
      <c r="J264" s="77"/>
      <c r="K264" s="77"/>
      <c r="L264" s="77"/>
      <c r="M264" s="77"/>
      <c r="N264" s="77"/>
      <c r="P264" s="77"/>
    </row>
    <row r="265" spans="1:16" ht="16" x14ac:dyDescent="0.2">
      <c r="A265" s="77"/>
      <c r="B265" s="77"/>
      <c r="C265" s="77"/>
      <c r="D265" s="78"/>
      <c r="E265" s="77"/>
      <c r="F265" s="77"/>
      <c r="G265" s="183"/>
      <c r="H265" s="77"/>
      <c r="I265" s="77"/>
      <c r="J265" s="77"/>
      <c r="K265" s="77"/>
      <c r="L265" s="77"/>
      <c r="M265" s="77"/>
      <c r="N265" s="77"/>
      <c r="P265" s="77"/>
    </row>
    <row r="266" spans="1:16" ht="16" x14ac:dyDescent="0.2">
      <c r="A266" s="77"/>
      <c r="B266" s="77"/>
      <c r="C266" s="77"/>
      <c r="D266" s="78"/>
      <c r="E266" s="77"/>
      <c r="F266" s="77"/>
      <c r="G266" s="183"/>
      <c r="H266" s="77"/>
      <c r="I266" s="77"/>
      <c r="J266" s="77"/>
      <c r="K266" s="77"/>
      <c r="L266" s="77"/>
      <c r="M266" s="77"/>
      <c r="N266" s="77"/>
      <c r="P266" s="77"/>
    </row>
    <row r="267" spans="1:16" ht="16" x14ac:dyDescent="0.2">
      <c r="A267" s="77"/>
      <c r="B267" s="77"/>
      <c r="C267" s="77"/>
      <c r="D267" s="78"/>
      <c r="E267" s="77"/>
      <c r="F267" s="77"/>
      <c r="G267" s="183"/>
      <c r="H267" s="77"/>
      <c r="I267" s="77"/>
      <c r="J267" s="77"/>
      <c r="K267" s="77"/>
      <c r="L267" s="77"/>
      <c r="M267" s="77"/>
      <c r="N267" s="77"/>
      <c r="P267" s="77"/>
    </row>
    <row r="268" spans="1:16" ht="16" x14ac:dyDescent="0.2">
      <c r="A268" s="77"/>
      <c r="B268" s="77"/>
      <c r="C268" s="77"/>
      <c r="D268" s="78"/>
      <c r="E268" s="77"/>
      <c r="F268" s="77"/>
      <c r="G268" s="183"/>
      <c r="H268" s="77"/>
      <c r="I268" s="77"/>
      <c r="J268" s="77"/>
      <c r="K268" s="77"/>
      <c r="L268" s="77"/>
      <c r="M268" s="77"/>
      <c r="N268" s="77"/>
      <c r="P268" s="77"/>
    </row>
    <row r="269" spans="1:16" ht="16" x14ac:dyDescent="0.2">
      <c r="A269" s="77"/>
      <c r="B269" s="77"/>
      <c r="C269" s="77"/>
      <c r="D269" s="78"/>
      <c r="E269" s="77"/>
      <c r="F269" s="77"/>
      <c r="G269" s="183"/>
      <c r="H269" s="77"/>
      <c r="I269" s="77"/>
      <c r="J269" s="77"/>
      <c r="K269" s="77"/>
      <c r="L269" s="77"/>
      <c r="M269" s="77"/>
      <c r="N269" s="77"/>
      <c r="P269" s="77"/>
    </row>
    <row r="270" spans="1:16" ht="16" x14ac:dyDescent="0.2">
      <c r="A270" s="77"/>
      <c r="B270" s="77"/>
      <c r="C270" s="77"/>
      <c r="D270" s="78"/>
      <c r="E270" s="77"/>
      <c r="F270" s="77"/>
      <c r="G270" s="183"/>
      <c r="H270" s="77"/>
      <c r="I270" s="77"/>
      <c r="J270" s="77"/>
      <c r="K270" s="77"/>
      <c r="L270" s="77"/>
      <c r="M270" s="77"/>
      <c r="N270" s="77"/>
      <c r="P270" s="77"/>
    </row>
    <row r="271" spans="1:16" ht="16" x14ac:dyDescent="0.2">
      <c r="A271" s="77"/>
      <c r="B271" s="77"/>
      <c r="C271" s="77"/>
      <c r="D271" s="78"/>
      <c r="E271" s="77"/>
      <c r="F271" s="77"/>
      <c r="G271" s="183"/>
      <c r="H271" s="77"/>
      <c r="I271" s="77"/>
      <c r="J271" s="77"/>
      <c r="K271" s="77"/>
      <c r="L271" s="77"/>
      <c r="M271" s="77"/>
      <c r="N271" s="77"/>
      <c r="P271" s="77"/>
    </row>
    <row r="272" spans="1:16" ht="16" x14ac:dyDescent="0.2">
      <c r="A272" s="77"/>
      <c r="B272" s="77"/>
      <c r="C272" s="77"/>
      <c r="D272" s="78"/>
      <c r="E272" s="77"/>
      <c r="F272" s="77"/>
      <c r="G272" s="183"/>
      <c r="H272" s="77"/>
      <c r="I272" s="77"/>
      <c r="J272" s="77"/>
      <c r="K272" s="77"/>
      <c r="L272" s="77"/>
      <c r="M272" s="77"/>
      <c r="N272" s="77"/>
      <c r="P272" s="77"/>
    </row>
    <row r="273" spans="1:16" ht="16" x14ac:dyDescent="0.2">
      <c r="A273" s="77"/>
      <c r="B273" s="77"/>
      <c r="C273" s="77"/>
      <c r="D273" s="78"/>
      <c r="E273" s="77"/>
      <c r="F273" s="77"/>
      <c r="G273" s="183"/>
      <c r="H273" s="77"/>
      <c r="I273" s="77"/>
      <c r="J273" s="77"/>
      <c r="K273" s="77"/>
      <c r="L273" s="77"/>
      <c r="M273" s="77"/>
      <c r="N273" s="77"/>
      <c r="P273" s="77"/>
    </row>
    <row r="274" spans="1:16" ht="16" x14ac:dyDescent="0.2">
      <c r="A274" s="77"/>
      <c r="B274" s="77"/>
      <c r="C274" s="77"/>
      <c r="D274" s="78"/>
      <c r="E274" s="77"/>
      <c r="F274" s="77"/>
      <c r="G274" s="183"/>
      <c r="H274" s="77"/>
      <c r="I274" s="77"/>
      <c r="J274" s="77"/>
      <c r="K274" s="77"/>
      <c r="L274" s="77"/>
      <c r="M274" s="77"/>
      <c r="N274" s="77"/>
      <c r="P274" s="77"/>
    </row>
    <row r="275" spans="1:16" ht="16" x14ac:dyDescent="0.2">
      <c r="A275" s="77"/>
      <c r="B275" s="77"/>
      <c r="C275" s="77"/>
      <c r="D275" s="78"/>
      <c r="E275" s="77"/>
      <c r="F275" s="77"/>
      <c r="G275" s="183"/>
      <c r="H275" s="77"/>
      <c r="I275" s="77"/>
      <c r="J275" s="77"/>
      <c r="K275" s="77"/>
      <c r="L275" s="77"/>
      <c r="M275" s="77"/>
      <c r="N275" s="77"/>
      <c r="P275" s="77"/>
    </row>
    <row r="276" spans="1:16" ht="16" x14ac:dyDescent="0.2">
      <c r="A276" s="77"/>
      <c r="B276" s="77"/>
      <c r="C276" s="77"/>
      <c r="D276" s="78"/>
      <c r="E276" s="77"/>
      <c r="F276" s="77"/>
      <c r="G276" s="183"/>
      <c r="H276" s="77"/>
      <c r="I276" s="77"/>
      <c r="J276" s="77"/>
      <c r="K276" s="77"/>
      <c r="L276" s="77"/>
      <c r="M276" s="77"/>
      <c r="N276" s="77"/>
      <c r="P276" s="77"/>
    </row>
    <row r="277" spans="1:16" ht="16" x14ac:dyDescent="0.2">
      <c r="A277" s="77"/>
      <c r="B277" s="77"/>
      <c r="C277" s="77"/>
      <c r="D277" s="78"/>
      <c r="E277" s="77"/>
      <c r="F277" s="77"/>
      <c r="G277" s="183"/>
      <c r="H277" s="77"/>
      <c r="I277" s="77"/>
      <c r="J277" s="77"/>
      <c r="K277" s="77"/>
      <c r="L277" s="77"/>
      <c r="M277" s="77"/>
      <c r="N277" s="77"/>
      <c r="P277" s="77"/>
    </row>
    <row r="278" spans="1:16" ht="16" x14ac:dyDescent="0.2">
      <c r="A278" s="77"/>
      <c r="B278" s="77"/>
      <c r="C278" s="77"/>
      <c r="D278" s="78"/>
      <c r="E278" s="77"/>
      <c r="F278" s="77"/>
      <c r="G278" s="183"/>
      <c r="H278" s="77"/>
      <c r="I278" s="77"/>
      <c r="J278" s="77"/>
      <c r="K278" s="77"/>
      <c r="L278" s="77"/>
      <c r="M278" s="77"/>
      <c r="N278" s="77"/>
      <c r="P278" s="77"/>
    </row>
    <row r="279" spans="1:16" ht="16" x14ac:dyDescent="0.2">
      <c r="A279" s="77"/>
      <c r="B279" s="77"/>
      <c r="C279" s="77"/>
      <c r="D279" s="78"/>
      <c r="E279" s="77"/>
      <c r="F279" s="77"/>
      <c r="G279" s="183"/>
      <c r="H279" s="77"/>
      <c r="I279" s="77"/>
      <c r="J279" s="77"/>
      <c r="K279" s="77"/>
      <c r="L279" s="77"/>
      <c r="M279" s="77"/>
      <c r="N279" s="77"/>
      <c r="P279" s="77"/>
    </row>
    <row r="280" spans="1:16" ht="16" x14ac:dyDescent="0.2">
      <c r="A280" s="77"/>
      <c r="B280" s="77"/>
      <c r="C280" s="77"/>
      <c r="D280" s="78"/>
      <c r="E280" s="77"/>
      <c r="F280" s="77"/>
      <c r="G280" s="183"/>
      <c r="H280" s="77"/>
      <c r="I280" s="77"/>
      <c r="J280" s="77"/>
      <c r="K280" s="77"/>
      <c r="L280" s="77"/>
      <c r="M280" s="77"/>
      <c r="N280" s="77"/>
      <c r="P280" s="77"/>
    </row>
    <row r="281" spans="1:16" ht="16" x14ac:dyDescent="0.2">
      <c r="A281" s="77"/>
      <c r="B281" s="77"/>
      <c r="C281" s="77"/>
      <c r="D281" s="78"/>
      <c r="E281" s="77"/>
      <c r="F281" s="77"/>
      <c r="G281" s="183"/>
      <c r="H281" s="77"/>
      <c r="I281" s="77"/>
      <c r="J281" s="77"/>
      <c r="K281" s="77"/>
      <c r="L281" s="77"/>
      <c r="M281" s="77"/>
      <c r="N281" s="77"/>
      <c r="P281" s="77"/>
    </row>
    <row r="282" spans="1:16" ht="16" x14ac:dyDescent="0.2">
      <c r="A282" s="77"/>
      <c r="B282" s="77"/>
      <c r="C282" s="77"/>
      <c r="D282" s="78"/>
      <c r="E282" s="77"/>
      <c r="F282" s="77"/>
      <c r="G282" s="183"/>
      <c r="H282" s="77"/>
      <c r="I282" s="77"/>
      <c r="J282" s="77"/>
      <c r="K282" s="77"/>
      <c r="L282" s="77"/>
      <c r="M282" s="77"/>
      <c r="N282" s="77"/>
      <c r="P282" s="77"/>
    </row>
    <row r="283" spans="1:16" ht="16" x14ac:dyDescent="0.2">
      <c r="A283" s="77"/>
      <c r="B283" s="77"/>
      <c r="C283" s="77"/>
      <c r="D283" s="78"/>
      <c r="E283" s="77"/>
      <c r="F283" s="77"/>
      <c r="G283" s="183"/>
      <c r="H283" s="77"/>
      <c r="I283" s="77"/>
      <c r="J283" s="77"/>
      <c r="K283" s="77"/>
      <c r="L283" s="77"/>
      <c r="M283" s="77"/>
      <c r="N283" s="77"/>
      <c r="P283" s="77"/>
    </row>
    <row r="284" spans="1:16" ht="16" x14ac:dyDescent="0.2">
      <c r="A284" s="77"/>
      <c r="B284" s="77"/>
      <c r="C284" s="77"/>
      <c r="D284" s="78"/>
      <c r="E284" s="77"/>
      <c r="F284" s="77"/>
      <c r="G284" s="183"/>
      <c r="H284" s="77"/>
      <c r="I284" s="77"/>
      <c r="J284" s="77"/>
      <c r="K284" s="77"/>
      <c r="L284" s="77"/>
      <c r="M284" s="77"/>
      <c r="N284" s="77"/>
      <c r="P284" s="77"/>
    </row>
    <row r="285" spans="1:16" ht="16" x14ac:dyDescent="0.2">
      <c r="A285" s="77"/>
      <c r="B285" s="77"/>
      <c r="C285" s="77"/>
      <c r="D285" s="78"/>
      <c r="E285" s="77"/>
      <c r="F285" s="77"/>
      <c r="G285" s="183"/>
      <c r="H285" s="77"/>
      <c r="I285" s="77"/>
      <c r="J285" s="77"/>
      <c r="K285" s="77"/>
      <c r="L285" s="77"/>
      <c r="M285" s="77"/>
      <c r="N285" s="77"/>
      <c r="P285" s="77"/>
    </row>
    <row r="286" spans="1:16" ht="16" x14ac:dyDescent="0.2">
      <c r="A286" s="184"/>
      <c r="B286" s="184"/>
      <c r="C286" s="77"/>
      <c r="D286" s="185"/>
      <c r="E286" s="186"/>
      <c r="F286" s="186"/>
      <c r="G286" s="187"/>
      <c r="H286" s="77"/>
      <c r="I286" s="77"/>
      <c r="J286" s="77"/>
      <c r="K286" s="77"/>
      <c r="L286" s="77"/>
      <c r="M286" s="77"/>
      <c r="N286" s="77"/>
      <c r="P286" s="77"/>
    </row>
    <row r="287" spans="1:16" ht="16" x14ac:dyDescent="0.2">
      <c r="A287" s="184"/>
      <c r="B287" s="184"/>
      <c r="C287" s="77"/>
      <c r="D287" s="185"/>
      <c r="E287" s="186"/>
      <c r="F287" s="186"/>
      <c r="G287" s="187"/>
      <c r="H287" s="77"/>
      <c r="I287" s="77"/>
      <c r="J287" s="77"/>
      <c r="K287" s="77"/>
      <c r="L287" s="77"/>
      <c r="M287" s="77"/>
      <c r="N287" s="77"/>
      <c r="P287" s="77"/>
    </row>
    <row r="288" spans="1:16" ht="16" x14ac:dyDescent="0.2">
      <c r="A288" s="184"/>
      <c r="B288" s="184"/>
      <c r="C288" s="77"/>
      <c r="D288" s="185"/>
      <c r="E288" s="186"/>
      <c r="F288" s="186"/>
      <c r="G288" s="187"/>
      <c r="H288" s="77"/>
      <c r="I288" s="77"/>
      <c r="J288" s="77"/>
      <c r="K288" s="77"/>
      <c r="L288" s="77"/>
      <c r="M288" s="77"/>
      <c r="N288" s="77"/>
      <c r="P288" s="77"/>
    </row>
    <row r="289" spans="1:16" ht="16" x14ac:dyDescent="0.2">
      <c r="A289" s="184"/>
      <c r="B289" s="184"/>
      <c r="C289" s="77"/>
      <c r="D289" s="185"/>
      <c r="E289" s="186"/>
      <c r="F289" s="186"/>
      <c r="G289" s="187"/>
      <c r="H289" s="77"/>
      <c r="I289" s="77"/>
      <c r="J289" s="77"/>
      <c r="K289" s="77"/>
      <c r="L289" s="77"/>
      <c r="M289" s="77"/>
      <c r="N289" s="77"/>
      <c r="P289" s="77"/>
    </row>
    <row r="290" spans="1:16" ht="16" x14ac:dyDescent="0.2">
      <c r="A290" s="184"/>
      <c r="B290" s="184"/>
      <c r="C290" s="77"/>
      <c r="D290" s="185"/>
      <c r="E290" s="186"/>
      <c r="F290" s="186"/>
      <c r="G290" s="187"/>
      <c r="H290" s="77"/>
      <c r="I290" s="77"/>
      <c r="J290" s="77"/>
      <c r="K290" s="77"/>
      <c r="L290" s="77"/>
      <c r="M290" s="77"/>
      <c r="N290" s="77"/>
      <c r="P290" s="77"/>
    </row>
    <row r="291" spans="1:16" ht="16" x14ac:dyDescent="0.2">
      <c r="A291" s="184"/>
      <c r="B291" s="184"/>
      <c r="C291" s="77"/>
      <c r="D291" s="185"/>
      <c r="E291" s="186"/>
      <c r="F291" s="186"/>
      <c r="G291" s="187"/>
      <c r="H291" s="77"/>
      <c r="I291" s="77"/>
      <c r="J291" s="77"/>
      <c r="K291" s="77"/>
      <c r="L291" s="77"/>
      <c r="M291" s="77"/>
      <c r="N291" s="77"/>
      <c r="P291" s="77"/>
    </row>
    <row r="292" spans="1:16" ht="16" x14ac:dyDescent="0.2">
      <c r="A292" s="184"/>
      <c r="B292" s="184"/>
      <c r="C292" s="77"/>
      <c r="D292" s="185"/>
      <c r="E292" s="186"/>
      <c r="F292" s="186"/>
      <c r="G292" s="187"/>
      <c r="H292" s="77"/>
      <c r="I292" s="77"/>
      <c r="J292" s="77"/>
      <c r="K292" s="77"/>
      <c r="L292" s="77"/>
      <c r="M292" s="77"/>
      <c r="N292" s="77"/>
      <c r="P292" s="77"/>
    </row>
    <row r="293" spans="1:16" ht="16" x14ac:dyDescent="0.2">
      <c r="A293" s="184"/>
      <c r="B293" s="184"/>
      <c r="C293" s="77"/>
      <c r="D293" s="185"/>
      <c r="E293" s="186"/>
      <c r="F293" s="186"/>
      <c r="G293" s="187"/>
      <c r="H293" s="77"/>
      <c r="I293" s="77"/>
      <c r="J293" s="77"/>
      <c r="K293" s="77"/>
      <c r="L293" s="77"/>
      <c r="M293" s="77"/>
      <c r="N293" s="77"/>
      <c r="P293" s="77"/>
    </row>
    <row r="294" spans="1:16" ht="16" x14ac:dyDescent="0.2">
      <c r="A294" s="184"/>
      <c r="B294" s="184"/>
      <c r="C294" s="77"/>
      <c r="D294" s="185"/>
      <c r="E294" s="186"/>
      <c r="F294" s="186"/>
      <c r="G294" s="187"/>
      <c r="H294" s="77"/>
      <c r="I294" s="77"/>
      <c r="J294" s="77"/>
      <c r="K294" s="77"/>
      <c r="L294" s="77"/>
      <c r="M294" s="77"/>
      <c r="N294" s="77"/>
      <c r="P294" s="77"/>
    </row>
    <row r="295" spans="1:16" ht="16" x14ac:dyDescent="0.2">
      <c r="A295" s="184"/>
      <c r="B295" s="184"/>
      <c r="C295" s="77"/>
      <c r="D295" s="185"/>
      <c r="E295" s="186"/>
      <c r="F295" s="186"/>
      <c r="G295" s="187"/>
      <c r="H295" s="77"/>
      <c r="I295" s="77"/>
      <c r="J295" s="77"/>
      <c r="K295" s="77"/>
      <c r="L295" s="77"/>
      <c r="M295" s="77"/>
      <c r="N295" s="77"/>
      <c r="P295" s="77"/>
    </row>
    <row r="296" spans="1:16" ht="16" x14ac:dyDescent="0.2">
      <c r="A296" s="184"/>
      <c r="B296" s="184"/>
      <c r="C296" s="77"/>
      <c r="D296" s="185"/>
      <c r="E296" s="186"/>
      <c r="F296" s="186"/>
      <c r="G296" s="187"/>
      <c r="H296" s="77"/>
      <c r="I296" s="77"/>
      <c r="J296" s="77"/>
      <c r="K296" s="77"/>
      <c r="L296" s="77"/>
      <c r="M296" s="77"/>
      <c r="N296" s="77"/>
      <c r="P296" s="77"/>
    </row>
    <row r="297" spans="1:16" ht="16" x14ac:dyDescent="0.2">
      <c r="A297" s="184"/>
      <c r="B297" s="184"/>
      <c r="C297" s="77"/>
      <c r="D297" s="185"/>
      <c r="E297" s="186"/>
      <c r="F297" s="186"/>
      <c r="G297" s="187"/>
      <c r="H297" s="77"/>
      <c r="I297" s="77"/>
      <c r="J297" s="77"/>
      <c r="K297" s="77"/>
      <c r="L297" s="77"/>
      <c r="M297" s="77"/>
      <c r="N297" s="77"/>
      <c r="P297" s="77"/>
    </row>
    <row r="298" spans="1:16" ht="16" x14ac:dyDescent="0.2">
      <c r="A298" s="184"/>
      <c r="B298" s="184"/>
      <c r="C298" s="77"/>
      <c r="D298" s="185"/>
      <c r="E298" s="186"/>
      <c r="F298" s="186"/>
      <c r="G298" s="187"/>
      <c r="H298" s="77"/>
      <c r="I298" s="77"/>
      <c r="J298" s="77"/>
      <c r="K298" s="77"/>
      <c r="L298" s="77"/>
      <c r="M298" s="77"/>
      <c r="N298" s="77"/>
      <c r="P298" s="77"/>
    </row>
    <row r="299" spans="1:16" ht="16" x14ac:dyDescent="0.2">
      <c r="A299" s="184"/>
      <c r="B299" s="184"/>
      <c r="C299" s="77"/>
      <c r="D299" s="185"/>
      <c r="E299" s="186"/>
      <c r="F299" s="186"/>
      <c r="G299" s="187"/>
      <c r="H299" s="77"/>
      <c r="I299" s="77"/>
      <c r="J299" s="77"/>
      <c r="K299" s="77"/>
      <c r="L299" s="77"/>
      <c r="M299" s="77"/>
      <c r="N299" s="77"/>
      <c r="P299" s="77"/>
    </row>
    <row r="300" spans="1:16" ht="16" x14ac:dyDescent="0.2">
      <c r="A300" s="184"/>
      <c r="B300" s="184"/>
      <c r="C300" s="77"/>
      <c r="D300" s="185"/>
      <c r="E300" s="186"/>
      <c r="F300" s="186"/>
      <c r="G300" s="187"/>
      <c r="H300" s="77"/>
      <c r="I300" s="77"/>
      <c r="J300" s="77"/>
      <c r="K300" s="77"/>
      <c r="L300" s="77"/>
      <c r="M300" s="77"/>
      <c r="N300" s="77"/>
      <c r="P300" s="77"/>
    </row>
    <row r="301" spans="1:16" ht="16" x14ac:dyDescent="0.2">
      <c r="A301" s="184"/>
      <c r="B301" s="184"/>
      <c r="C301" s="77"/>
      <c r="D301" s="185"/>
      <c r="E301" s="186"/>
      <c r="F301" s="186"/>
      <c r="G301" s="187"/>
      <c r="H301" s="77"/>
      <c r="I301" s="77"/>
      <c r="J301" s="77"/>
      <c r="K301" s="77"/>
      <c r="L301" s="77"/>
      <c r="M301" s="77"/>
      <c r="N301" s="77"/>
      <c r="P301" s="77"/>
    </row>
    <row r="302" spans="1:16" ht="16" x14ac:dyDescent="0.2">
      <c r="A302" s="184"/>
      <c r="B302" s="184"/>
      <c r="C302" s="77"/>
      <c r="D302" s="185"/>
      <c r="E302" s="186"/>
      <c r="F302" s="186"/>
      <c r="G302" s="187"/>
      <c r="H302" s="77"/>
      <c r="I302" s="77"/>
      <c r="J302" s="77"/>
      <c r="K302" s="77"/>
      <c r="L302" s="77"/>
      <c r="M302" s="77"/>
      <c r="N302" s="77"/>
      <c r="P302" s="77"/>
    </row>
    <row r="303" spans="1:16" ht="16" x14ac:dyDescent="0.2">
      <c r="A303" s="184"/>
      <c r="B303" s="184"/>
      <c r="C303" s="77"/>
      <c r="D303" s="185"/>
      <c r="E303" s="186"/>
      <c r="F303" s="186"/>
      <c r="G303" s="187"/>
      <c r="H303" s="77"/>
      <c r="I303" s="77"/>
      <c r="J303" s="77"/>
      <c r="K303" s="77"/>
      <c r="L303" s="77"/>
      <c r="M303" s="77"/>
      <c r="N303" s="77"/>
      <c r="P303" s="77"/>
    </row>
    <row r="304" spans="1:16" ht="16" x14ac:dyDescent="0.2">
      <c r="A304" s="184"/>
      <c r="B304" s="184"/>
      <c r="C304" s="77"/>
      <c r="D304" s="185"/>
      <c r="E304" s="186"/>
      <c r="F304" s="186"/>
      <c r="G304" s="187"/>
      <c r="H304" s="77"/>
      <c r="I304" s="77"/>
      <c r="J304" s="77"/>
      <c r="K304" s="77"/>
      <c r="L304" s="77"/>
      <c r="M304" s="77"/>
      <c r="N304" s="77"/>
      <c r="P304" s="77"/>
    </row>
    <row r="305" spans="1:16" ht="16" x14ac:dyDescent="0.2">
      <c r="A305" s="184"/>
      <c r="B305" s="184"/>
      <c r="C305" s="77"/>
      <c r="D305" s="185"/>
      <c r="E305" s="186"/>
      <c r="F305" s="186"/>
      <c r="G305" s="187"/>
      <c r="H305" s="77"/>
      <c r="I305" s="77"/>
      <c r="J305" s="77"/>
      <c r="K305" s="77"/>
      <c r="L305" s="77"/>
      <c r="M305" s="77"/>
      <c r="N305" s="77"/>
      <c r="P305" s="77"/>
    </row>
    <row r="306" spans="1:16" ht="16" x14ac:dyDescent="0.2">
      <c r="A306" s="184"/>
      <c r="B306" s="184"/>
      <c r="C306" s="77"/>
      <c r="D306" s="185"/>
      <c r="E306" s="186"/>
      <c r="F306" s="186"/>
      <c r="G306" s="187"/>
      <c r="H306" s="77"/>
      <c r="I306" s="77"/>
      <c r="J306" s="77"/>
      <c r="K306" s="77"/>
      <c r="L306" s="77"/>
      <c r="M306" s="77"/>
      <c r="N306" s="77"/>
      <c r="P306" s="77"/>
    </row>
    <row r="307" spans="1:16" ht="16" x14ac:dyDescent="0.2">
      <c r="A307" s="184"/>
      <c r="B307" s="184"/>
      <c r="C307" s="77"/>
      <c r="D307" s="185"/>
      <c r="E307" s="186"/>
      <c r="F307" s="186"/>
      <c r="G307" s="187"/>
      <c r="H307" s="77"/>
      <c r="I307" s="77"/>
      <c r="J307" s="77"/>
      <c r="K307" s="77"/>
      <c r="L307" s="77"/>
      <c r="M307" s="77"/>
      <c r="N307" s="77"/>
      <c r="P307" s="77"/>
    </row>
    <row r="308" spans="1:16" ht="16" x14ac:dyDescent="0.2">
      <c r="A308" s="184"/>
      <c r="B308" s="184"/>
      <c r="C308" s="77"/>
      <c r="D308" s="185"/>
      <c r="E308" s="186"/>
      <c r="F308" s="186"/>
      <c r="G308" s="187"/>
      <c r="H308" s="77"/>
      <c r="I308" s="77"/>
      <c r="J308" s="77"/>
      <c r="K308" s="77"/>
      <c r="L308" s="77"/>
      <c r="M308" s="77"/>
      <c r="N308" s="77"/>
      <c r="P308" s="77"/>
    </row>
    <row r="309" spans="1:16" ht="16" x14ac:dyDescent="0.2">
      <c r="A309" s="184"/>
      <c r="B309" s="184"/>
      <c r="C309" s="77"/>
      <c r="D309" s="185"/>
      <c r="E309" s="186"/>
      <c r="F309" s="186"/>
      <c r="G309" s="187"/>
      <c r="H309" s="77"/>
      <c r="I309" s="77"/>
      <c r="J309" s="77"/>
      <c r="K309" s="77"/>
      <c r="L309" s="77"/>
      <c r="M309" s="77"/>
      <c r="N309" s="77"/>
      <c r="P309" s="77"/>
    </row>
    <row r="310" spans="1:16" ht="16" x14ac:dyDescent="0.2">
      <c r="A310" s="184"/>
      <c r="B310" s="184"/>
      <c r="C310" s="77"/>
      <c r="D310" s="185"/>
      <c r="E310" s="186"/>
      <c r="F310" s="186"/>
      <c r="G310" s="187"/>
      <c r="H310" s="77"/>
      <c r="I310" s="77"/>
      <c r="J310" s="77"/>
      <c r="K310" s="77"/>
      <c r="L310" s="77"/>
      <c r="M310" s="77"/>
      <c r="N310" s="77"/>
      <c r="P310" s="77"/>
    </row>
    <row r="311" spans="1:16" ht="16" x14ac:dyDescent="0.2">
      <c r="A311" s="184"/>
      <c r="B311" s="184"/>
      <c r="C311" s="77"/>
      <c r="D311" s="185"/>
      <c r="E311" s="186"/>
      <c r="F311" s="186"/>
      <c r="G311" s="187"/>
      <c r="H311" s="77"/>
      <c r="I311" s="77"/>
      <c r="J311" s="77"/>
      <c r="K311" s="77"/>
      <c r="L311" s="77"/>
      <c r="M311" s="77"/>
      <c r="N311" s="77"/>
      <c r="P311" s="77"/>
    </row>
    <row r="312" spans="1:16" ht="16" x14ac:dyDescent="0.2">
      <c r="A312" s="184"/>
      <c r="B312" s="184"/>
      <c r="C312" s="77"/>
      <c r="D312" s="185"/>
      <c r="E312" s="186"/>
      <c r="F312" s="186"/>
      <c r="G312" s="187"/>
      <c r="H312" s="77"/>
      <c r="I312" s="77"/>
      <c r="J312" s="77"/>
      <c r="K312" s="77"/>
      <c r="L312" s="77"/>
      <c r="M312" s="77"/>
      <c r="N312" s="77"/>
      <c r="P312" s="77"/>
    </row>
    <row r="313" spans="1:16" ht="16" x14ac:dyDescent="0.2">
      <c r="A313" s="184"/>
      <c r="B313" s="184"/>
      <c r="C313" s="77"/>
      <c r="D313" s="185"/>
      <c r="E313" s="186"/>
      <c r="F313" s="186"/>
      <c r="G313" s="187"/>
      <c r="H313" s="77"/>
      <c r="I313" s="77"/>
      <c r="J313" s="77"/>
      <c r="K313" s="77"/>
      <c r="L313" s="77"/>
      <c r="M313" s="77"/>
      <c r="N313" s="77"/>
      <c r="P313" s="77"/>
    </row>
    <row r="314" spans="1:16" ht="16" x14ac:dyDescent="0.2">
      <c r="A314" s="184"/>
      <c r="B314" s="184"/>
      <c r="C314" s="77"/>
      <c r="D314" s="185"/>
      <c r="E314" s="186"/>
      <c r="F314" s="186"/>
      <c r="G314" s="187"/>
      <c r="H314" s="77"/>
      <c r="I314" s="77"/>
      <c r="J314" s="77"/>
      <c r="K314" s="77"/>
      <c r="L314" s="77"/>
      <c r="M314" s="77"/>
      <c r="N314" s="77"/>
      <c r="P314" s="77"/>
    </row>
    <row r="315" spans="1:16" ht="16" x14ac:dyDescent="0.2">
      <c r="A315" s="184"/>
      <c r="B315" s="184"/>
      <c r="C315" s="77"/>
      <c r="D315" s="185"/>
      <c r="E315" s="186"/>
      <c r="F315" s="186"/>
      <c r="G315" s="187"/>
      <c r="H315" s="77"/>
      <c r="I315" s="77"/>
      <c r="J315" s="77"/>
      <c r="K315" s="77"/>
      <c r="L315" s="77"/>
      <c r="M315" s="77"/>
      <c r="N315" s="77"/>
      <c r="P315" s="77"/>
    </row>
    <row r="316" spans="1:16" ht="16" x14ac:dyDescent="0.2">
      <c r="A316" s="184"/>
      <c r="B316" s="184"/>
      <c r="C316" s="77"/>
      <c r="D316" s="185"/>
      <c r="E316" s="186"/>
      <c r="F316" s="186"/>
      <c r="G316" s="187"/>
      <c r="H316" s="77"/>
      <c r="I316" s="77"/>
      <c r="J316" s="77"/>
      <c r="K316" s="77"/>
      <c r="L316" s="77"/>
      <c r="M316" s="77"/>
      <c r="N316" s="77"/>
      <c r="P316" s="77"/>
    </row>
    <row r="317" spans="1:16" ht="16" x14ac:dyDescent="0.2">
      <c r="A317" s="184"/>
      <c r="B317" s="184"/>
      <c r="C317" s="77"/>
      <c r="D317" s="185"/>
      <c r="E317" s="186"/>
      <c r="F317" s="186"/>
      <c r="G317" s="187"/>
      <c r="H317" s="77"/>
      <c r="I317" s="77"/>
      <c r="J317" s="77"/>
      <c r="K317" s="77"/>
      <c r="L317" s="77"/>
      <c r="M317" s="77"/>
      <c r="N317" s="77"/>
      <c r="P317" s="77"/>
    </row>
    <row r="318" spans="1:16" ht="16" x14ac:dyDescent="0.2">
      <c r="A318" s="184"/>
      <c r="B318" s="184"/>
      <c r="C318" s="77"/>
      <c r="D318" s="185"/>
      <c r="E318" s="186"/>
      <c r="F318" s="186"/>
      <c r="G318" s="187"/>
      <c r="H318" s="77"/>
      <c r="I318" s="77"/>
      <c r="J318" s="77"/>
      <c r="K318" s="77"/>
      <c r="L318" s="77"/>
      <c r="M318" s="77"/>
      <c r="N318" s="77"/>
      <c r="P318" s="77"/>
    </row>
    <row r="319" spans="1:16" ht="16" x14ac:dyDescent="0.2">
      <c r="A319" s="184"/>
      <c r="B319" s="184"/>
      <c r="C319" s="77"/>
      <c r="D319" s="185"/>
      <c r="E319" s="186"/>
      <c r="F319" s="186"/>
      <c r="G319" s="187"/>
      <c r="H319" s="77"/>
      <c r="I319" s="77"/>
      <c r="J319" s="77"/>
      <c r="K319" s="77"/>
      <c r="L319" s="77"/>
      <c r="M319" s="77"/>
      <c r="N319" s="77"/>
      <c r="P319" s="77"/>
    </row>
    <row r="320" spans="1:16" ht="16" x14ac:dyDescent="0.2">
      <c r="A320" s="184"/>
      <c r="B320" s="184"/>
      <c r="C320" s="77"/>
      <c r="D320" s="185"/>
      <c r="E320" s="186"/>
      <c r="F320" s="186"/>
      <c r="G320" s="187"/>
      <c r="H320" s="77"/>
      <c r="I320" s="77"/>
      <c r="J320" s="77"/>
      <c r="K320" s="77"/>
      <c r="L320" s="77"/>
      <c r="M320" s="77"/>
      <c r="N320" s="77"/>
      <c r="P320" s="77"/>
    </row>
    <row r="321" spans="1:16" ht="16" x14ac:dyDescent="0.2">
      <c r="A321" s="184"/>
      <c r="B321" s="184"/>
      <c r="C321" s="77"/>
      <c r="D321" s="185"/>
      <c r="E321" s="186"/>
      <c r="F321" s="186"/>
      <c r="G321" s="187"/>
      <c r="H321" s="77"/>
      <c r="I321" s="77"/>
      <c r="J321" s="77"/>
      <c r="K321" s="77"/>
      <c r="L321" s="77"/>
      <c r="M321" s="77"/>
      <c r="N321" s="77"/>
      <c r="P321" s="77"/>
    </row>
    <row r="322" spans="1:16" ht="16" x14ac:dyDescent="0.2">
      <c r="A322" s="184"/>
      <c r="B322" s="184"/>
      <c r="C322" s="77"/>
      <c r="D322" s="185"/>
      <c r="E322" s="186"/>
      <c r="F322" s="186"/>
      <c r="G322" s="187"/>
      <c r="H322" s="77"/>
      <c r="I322" s="77"/>
      <c r="J322" s="77"/>
      <c r="K322" s="77"/>
      <c r="L322" s="77"/>
      <c r="M322" s="77"/>
      <c r="N322" s="77"/>
      <c r="P322" s="77"/>
    </row>
    <row r="323" spans="1:16" ht="16" x14ac:dyDescent="0.2">
      <c r="A323" s="184"/>
      <c r="B323" s="184"/>
      <c r="C323" s="77"/>
      <c r="D323" s="185"/>
      <c r="E323" s="186"/>
      <c r="F323" s="186"/>
      <c r="G323" s="187"/>
      <c r="H323" s="77"/>
      <c r="I323" s="77"/>
      <c r="J323" s="77"/>
      <c r="K323" s="77"/>
      <c r="L323" s="77"/>
      <c r="M323" s="77"/>
      <c r="N323" s="77"/>
      <c r="P323" s="77"/>
    </row>
    <row r="324" spans="1:16" ht="16" x14ac:dyDescent="0.2">
      <c r="A324" s="184"/>
      <c r="B324" s="184"/>
      <c r="C324" s="77"/>
      <c r="D324" s="185"/>
      <c r="E324" s="186"/>
      <c r="F324" s="186"/>
      <c r="G324" s="187"/>
      <c r="H324" s="77"/>
      <c r="I324" s="77"/>
      <c r="J324" s="77"/>
      <c r="K324" s="77"/>
      <c r="L324" s="77"/>
      <c r="M324" s="77"/>
      <c r="N324" s="77"/>
      <c r="P324" s="77"/>
    </row>
    <row r="325" spans="1:16" ht="16" x14ac:dyDescent="0.2">
      <c r="A325" s="184"/>
      <c r="B325" s="184"/>
      <c r="C325" s="77"/>
      <c r="D325" s="185"/>
      <c r="E325" s="186"/>
      <c r="F325" s="186"/>
      <c r="G325" s="187"/>
      <c r="H325" s="77"/>
      <c r="I325" s="77"/>
      <c r="J325" s="77"/>
      <c r="K325" s="77"/>
      <c r="L325" s="77"/>
      <c r="M325" s="77"/>
      <c r="N325" s="77"/>
      <c r="P325" s="77"/>
    </row>
    <row r="326" spans="1:16" ht="16" x14ac:dyDescent="0.2">
      <c r="A326" s="184"/>
      <c r="B326" s="184"/>
      <c r="C326" s="77"/>
      <c r="D326" s="185"/>
      <c r="E326" s="186"/>
      <c r="F326" s="186"/>
      <c r="G326" s="187"/>
      <c r="H326" s="77"/>
      <c r="I326" s="77"/>
      <c r="J326" s="77"/>
      <c r="K326" s="77"/>
      <c r="L326" s="77"/>
      <c r="M326" s="77"/>
      <c r="N326" s="77"/>
      <c r="P326" s="77"/>
    </row>
    <row r="327" spans="1:16" ht="16" x14ac:dyDescent="0.2">
      <c r="A327" s="184"/>
      <c r="B327" s="184"/>
      <c r="C327" s="77"/>
      <c r="D327" s="185"/>
      <c r="E327" s="186"/>
      <c r="F327" s="186"/>
      <c r="G327" s="187"/>
      <c r="H327" s="77"/>
      <c r="I327" s="77"/>
      <c r="J327" s="77"/>
      <c r="K327" s="77"/>
      <c r="L327" s="77"/>
      <c r="M327" s="77"/>
      <c r="N327" s="77"/>
      <c r="P327" s="77"/>
    </row>
    <row r="328" spans="1:16" ht="16" x14ac:dyDescent="0.2">
      <c r="A328" s="184"/>
      <c r="B328" s="184"/>
      <c r="C328" s="77"/>
      <c r="D328" s="185"/>
      <c r="E328" s="186"/>
      <c r="F328" s="186"/>
      <c r="G328" s="187"/>
      <c r="H328" s="77"/>
      <c r="I328" s="77"/>
      <c r="J328" s="77"/>
      <c r="K328" s="77"/>
      <c r="L328" s="77"/>
      <c r="M328" s="77"/>
      <c r="N328" s="77"/>
      <c r="P328" s="77"/>
    </row>
    <row r="329" spans="1:16" ht="16" x14ac:dyDescent="0.2">
      <c r="A329" s="184"/>
      <c r="B329" s="184"/>
      <c r="C329" s="77"/>
      <c r="D329" s="185"/>
      <c r="E329" s="186"/>
      <c r="F329" s="186"/>
      <c r="G329" s="187"/>
      <c r="H329" s="77"/>
      <c r="I329" s="77"/>
      <c r="J329" s="77"/>
      <c r="K329" s="77"/>
      <c r="L329" s="77"/>
      <c r="M329" s="77"/>
      <c r="N329" s="77"/>
      <c r="P329" s="77"/>
    </row>
    <row r="330" spans="1:16" ht="16" x14ac:dyDescent="0.2">
      <c r="A330" s="184"/>
      <c r="B330" s="184"/>
      <c r="C330" s="77"/>
      <c r="D330" s="185"/>
      <c r="E330" s="186"/>
      <c r="F330" s="186"/>
      <c r="G330" s="187"/>
      <c r="H330" s="77"/>
      <c r="I330" s="77"/>
      <c r="J330" s="77"/>
      <c r="K330" s="77"/>
      <c r="L330" s="77"/>
      <c r="M330" s="77"/>
      <c r="N330" s="77"/>
      <c r="P330" s="77"/>
    </row>
    <row r="331" spans="1:16" ht="16" x14ac:dyDescent="0.2">
      <c r="A331" s="184"/>
      <c r="B331" s="184"/>
      <c r="C331" s="77"/>
      <c r="D331" s="185"/>
      <c r="E331" s="186"/>
      <c r="F331" s="186"/>
      <c r="G331" s="187"/>
      <c r="H331" s="77"/>
      <c r="I331" s="77"/>
      <c r="J331" s="77"/>
      <c r="K331" s="77"/>
      <c r="L331" s="77"/>
      <c r="M331" s="77"/>
      <c r="N331" s="77"/>
      <c r="P331" s="77"/>
    </row>
    <row r="332" spans="1:16" ht="16" x14ac:dyDescent="0.2">
      <c r="A332" s="184"/>
      <c r="B332" s="184"/>
      <c r="C332" s="77"/>
      <c r="D332" s="185"/>
      <c r="E332" s="186"/>
      <c r="F332" s="186"/>
      <c r="G332" s="187"/>
      <c r="H332" s="77"/>
      <c r="I332" s="77"/>
      <c r="J332" s="77"/>
      <c r="K332" s="77"/>
      <c r="L332" s="77"/>
      <c r="M332" s="77"/>
      <c r="N332" s="77"/>
      <c r="P332" s="77"/>
    </row>
    <row r="333" spans="1:16" ht="16" x14ac:dyDescent="0.2">
      <c r="A333" s="184"/>
      <c r="B333" s="184"/>
      <c r="C333" s="77"/>
      <c r="D333" s="185"/>
      <c r="E333" s="186"/>
      <c r="F333" s="186"/>
      <c r="G333" s="187"/>
      <c r="H333" s="77"/>
      <c r="I333" s="77"/>
      <c r="J333" s="77"/>
      <c r="K333" s="77"/>
      <c r="L333" s="77"/>
      <c r="M333" s="77"/>
      <c r="N333" s="77"/>
      <c r="P333" s="77"/>
    </row>
    <row r="334" spans="1:16" ht="16" x14ac:dyDescent="0.2">
      <c r="A334" s="184"/>
      <c r="B334" s="184"/>
      <c r="C334" s="77"/>
      <c r="D334" s="185"/>
      <c r="E334" s="186"/>
      <c r="F334" s="186"/>
      <c r="G334" s="187"/>
      <c r="H334" s="77"/>
      <c r="I334" s="77"/>
      <c r="J334" s="77"/>
      <c r="K334" s="77"/>
      <c r="L334" s="77"/>
      <c r="M334" s="77"/>
      <c r="N334" s="77"/>
      <c r="P334" s="77"/>
    </row>
    <row r="335" spans="1:16" ht="16" x14ac:dyDescent="0.2">
      <c r="A335" s="184"/>
      <c r="B335" s="184"/>
      <c r="C335" s="77"/>
      <c r="D335" s="185"/>
      <c r="E335" s="186"/>
      <c r="F335" s="186"/>
      <c r="G335" s="187"/>
      <c r="H335" s="77"/>
      <c r="I335" s="77"/>
      <c r="J335" s="77"/>
      <c r="K335" s="77"/>
      <c r="L335" s="77"/>
      <c r="M335" s="77"/>
      <c r="N335" s="77"/>
      <c r="P335" s="77"/>
    </row>
    <row r="336" spans="1:16" ht="16" x14ac:dyDescent="0.2">
      <c r="A336" s="184"/>
      <c r="B336" s="184"/>
      <c r="C336" s="77"/>
      <c r="D336" s="185"/>
      <c r="E336" s="186"/>
      <c r="F336" s="186"/>
      <c r="G336" s="187"/>
      <c r="H336" s="77"/>
      <c r="I336" s="77"/>
      <c r="J336" s="77"/>
      <c r="K336" s="77"/>
      <c r="L336" s="77"/>
      <c r="M336" s="77"/>
      <c r="N336" s="77"/>
      <c r="P336" s="77"/>
    </row>
    <row r="337" spans="1:16" ht="16" x14ac:dyDescent="0.2">
      <c r="A337" s="184"/>
      <c r="B337" s="184"/>
      <c r="C337" s="77"/>
      <c r="D337" s="185"/>
      <c r="E337" s="186"/>
      <c r="F337" s="186"/>
      <c r="G337" s="187"/>
      <c r="H337" s="77"/>
      <c r="I337" s="77"/>
      <c r="J337" s="77"/>
      <c r="K337" s="77"/>
      <c r="L337" s="77"/>
      <c r="M337" s="77"/>
      <c r="N337" s="77"/>
      <c r="P337" s="77"/>
    </row>
    <row r="338" spans="1:16" ht="16" x14ac:dyDescent="0.2">
      <c r="A338" s="184"/>
      <c r="B338" s="184"/>
      <c r="C338" s="77"/>
      <c r="D338" s="185"/>
      <c r="E338" s="186"/>
      <c r="F338" s="186"/>
      <c r="G338" s="187"/>
      <c r="H338" s="77"/>
      <c r="I338" s="77"/>
      <c r="J338" s="77"/>
      <c r="K338" s="77"/>
      <c r="L338" s="77"/>
      <c r="M338" s="77"/>
      <c r="N338" s="77"/>
      <c r="P338" s="77"/>
    </row>
    <row r="339" spans="1:16" ht="16" x14ac:dyDescent="0.2">
      <c r="A339" s="184"/>
      <c r="B339" s="184"/>
      <c r="C339" s="77"/>
      <c r="D339" s="185"/>
      <c r="E339" s="186"/>
      <c r="F339" s="186"/>
      <c r="G339" s="187"/>
      <c r="H339" s="77"/>
      <c r="I339" s="77"/>
      <c r="J339" s="77"/>
      <c r="K339" s="77"/>
      <c r="L339" s="77"/>
      <c r="M339" s="77"/>
      <c r="N339" s="77"/>
      <c r="P339" s="77"/>
    </row>
    <row r="340" spans="1:16" ht="16" x14ac:dyDescent="0.2">
      <c r="A340" s="184"/>
      <c r="B340" s="184"/>
      <c r="C340" s="77"/>
      <c r="D340" s="185"/>
      <c r="E340" s="186"/>
      <c r="F340" s="186"/>
      <c r="G340" s="187"/>
      <c r="H340" s="77"/>
      <c r="I340" s="77"/>
      <c r="J340" s="77"/>
      <c r="K340" s="77"/>
      <c r="L340" s="77"/>
      <c r="M340" s="77"/>
      <c r="N340" s="77"/>
      <c r="P340" s="77"/>
    </row>
    <row r="341" spans="1:16" ht="16" x14ac:dyDescent="0.2">
      <c r="A341" s="184"/>
      <c r="B341" s="184"/>
      <c r="C341" s="77"/>
      <c r="D341" s="185"/>
      <c r="E341" s="186"/>
      <c r="F341" s="186"/>
      <c r="G341" s="187"/>
      <c r="H341" s="77"/>
      <c r="I341" s="77"/>
      <c r="J341" s="77"/>
      <c r="K341" s="77"/>
      <c r="L341" s="77"/>
      <c r="M341" s="77"/>
      <c r="N341" s="77"/>
      <c r="P341" s="77"/>
    </row>
    <row r="342" spans="1:16" ht="16" x14ac:dyDescent="0.2">
      <c r="A342" s="184"/>
      <c r="B342" s="184"/>
      <c r="C342" s="77"/>
      <c r="D342" s="185"/>
      <c r="E342" s="186"/>
      <c r="F342" s="186"/>
      <c r="G342" s="187"/>
      <c r="H342" s="77"/>
      <c r="I342" s="77"/>
      <c r="J342" s="77"/>
      <c r="K342" s="77"/>
      <c r="L342" s="77"/>
      <c r="M342" s="77"/>
      <c r="N342" s="77"/>
      <c r="P342" s="77"/>
    </row>
    <row r="343" spans="1:16" ht="16" x14ac:dyDescent="0.2">
      <c r="A343" s="184"/>
      <c r="B343" s="184"/>
      <c r="C343" s="77"/>
      <c r="D343" s="185"/>
      <c r="E343" s="186"/>
      <c r="F343" s="186"/>
      <c r="G343" s="187"/>
      <c r="H343" s="77"/>
      <c r="I343" s="77"/>
      <c r="J343" s="77"/>
      <c r="K343" s="77"/>
      <c r="L343" s="77"/>
      <c r="M343" s="77"/>
      <c r="N343" s="77"/>
      <c r="P343" s="77"/>
    </row>
    <row r="344" spans="1:16" ht="16" x14ac:dyDescent="0.2">
      <c r="A344" s="184"/>
      <c r="B344" s="184"/>
      <c r="C344" s="77"/>
      <c r="D344" s="185"/>
      <c r="E344" s="186"/>
      <c r="F344" s="186"/>
      <c r="G344" s="187"/>
      <c r="H344" s="77"/>
      <c r="I344" s="77"/>
      <c r="J344" s="77"/>
      <c r="K344" s="77"/>
      <c r="L344" s="77"/>
      <c r="M344" s="77"/>
      <c r="N344" s="77"/>
      <c r="P344" s="77"/>
    </row>
    <row r="345" spans="1:16" ht="16" x14ac:dyDescent="0.2">
      <c r="A345" s="184"/>
      <c r="B345" s="184"/>
      <c r="C345" s="77"/>
      <c r="D345" s="185"/>
      <c r="E345" s="186"/>
      <c r="F345" s="186"/>
      <c r="G345" s="187"/>
      <c r="H345" s="77"/>
      <c r="I345" s="77"/>
      <c r="J345" s="77"/>
      <c r="K345" s="77"/>
      <c r="L345" s="77"/>
      <c r="M345" s="77"/>
      <c r="N345" s="77"/>
      <c r="P345" s="77"/>
    </row>
    <row r="346" spans="1:16" ht="16" x14ac:dyDescent="0.2">
      <c r="A346" s="184"/>
      <c r="B346" s="184"/>
      <c r="C346" s="77"/>
      <c r="D346" s="185"/>
      <c r="E346" s="186"/>
      <c r="F346" s="186"/>
      <c r="G346" s="187"/>
      <c r="H346" s="77"/>
      <c r="I346" s="77"/>
      <c r="J346" s="77"/>
      <c r="K346" s="77"/>
      <c r="L346" s="77"/>
      <c r="M346" s="77"/>
      <c r="N346" s="77"/>
      <c r="P346" s="77"/>
    </row>
    <row r="347" spans="1:16" ht="16" x14ac:dyDescent="0.2">
      <c r="A347" s="184"/>
      <c r="B347" s="184"/>
      <c r="C347" s="77"/>
      <c r="D347" s="185"/>
      <c r="E347" s="186"/>
      <c r="F347" s="186"/>
      <c r="G347" s="187"/>
      <c r="H347" s="77"/>
      <c r="I347" s="77"/>
      <c r="J347" s="77"/>
      <c r="K347" s="77"/>
      <c r="L347" s="77"/>
      <c r="M347" s="77"/>
      <c r="N347" s="77"/>
      <c r="P347" s="77"/>
    </row>
    <row r="348" spans="1:16" ht="16" x14ac:dyDescent="0.2">
      <c r="A348" s="184"/>
      <c r="B348" s="184"/>
      <c r="C348" s="77"/>
      <c r="D348" s="185"/>
      <c r="E348" s="186"/>
      <c r="F348" s="186"/>
      <c r="G348" s="187"/>
      <c r="H348" s="77"/>
      <c r="I348" s="77"/>
      <c r="J348" s="77"/>
      <c r="K348" s="77"/>
      <c r="L348" s="77"/>
      <c r="M348" s="77"/>
      <c r="N348" s="77"/>
      <c r="P348" s="77"/>
    </row>
    <row r="349" spans="1:16" ht="16" x14ac:dyDescent="0.2">
      <c r="A349" s="184"/>
      <c r="B349" s="184"/>
      <c r="C349" s="77"/>
      <c r="D349" s="185"/>
      <c r="E349" s="186"/>
      <c r="F349" s="186"/>
      <c r="G349" s="187"/>
      <c r="H349" s="77"/>
      <c r="I349" s="77"/>
      <c r="J349" s="77"/>
      <c r="K349" s="77"/>
      <c r="L349" s="77"/>
      <c r="M349" s="77"/>
      <c r="N349" s="77"/>
      <c r="P349" s="77"/>
    </row>
    <row r="350" spans="1:16" ht="16" x14ac:dyDescent="0.2">
      <c r="A350" s="184"/>
      <c r="B350" s="184"/>
      <c r="C350" s="77"/>
      <c r="D350" s="185"/>
      <c r="E350" s="186"/>
      <c r="F350" s="186"/>
      <c r="G350" s="187"/>
      <c r="H350" s="77"/>
      <c r="I350" s="77"/>
      <c r="J350" s="77"/>
      <c r="K350" s="77"/>
      <c r="L350" s="77"/>
      <c r="M350" s="77"/>
      <c r="N350" s="77"/>
      <c r="P350" s="77"/>
    </row>
    <row r="351" spans="1:16" ht="16" x14ac:dyDescent="0.2">
      <c r="A351" s="184"/>
      <c r="B351" s="184"/>
      <c r="C351" s="77"/>
      <c r="D351" s="185"/>
      <c r="E351" s="186"/>
      <c r="F351" s="186"/>
      <c r="G351" s="187"/>
      <c r="H351" s="77"/>
      <c r="I351" s="77"/>
      <c r="J351" s="77"/>
      <c r="K351" s="77"/>
      <c r="L351" s="77"/>
      <c r="M351" s="77"/>
      <c r="N351" s="77"/>
      <c r="P351" s="77"/>
    </row>
    <row r="352" spans="1:16" ht="16" x14ac:dyDescent="0.2">
      <c r="A352" s="184"/>
      <c r="B352" s="184"/>
      <c r="C352" s="77"/>
      <c r="D352" s="185"/>
      <c r="E352" s="186"/>
      <c r="F352" s="186"/>
      <c r="G352" s="187"/>
      <c r="H352" s="77"/>
      <c r="I352" s="77"/>
      <c r="J352" s="77"/>
      <c r="K352" s="77"/>
      <c r="L352" s="77"/>
      <c r="M352" s="77"/>
      <c r="N352" s="77"/>
      <c r="P352" s="77"/>
    </row>
    <row r="353" spans="1:16" ht="16" x14ac:dyDescent="0.2">
      <c r="A353" s="184"/>
      <c r="B353" s="184"/>
      <c r="C353" s="77"/>
      <c r="D353" s="185"/>
      <c r="E353" s="186"/>
      <c r="F353" s="186"/>
      <c r="G353" s="187"/>
      <c r="H353" s="77"/>
      <c r="I353" s="77"/>
      <c r="J353" s="77"/>
      <c r="K353" s="77"/>
      <c r="L353" s="77"/>
      <c r="M353" s="77"/>
      <c r="N353" s="77"/>
      <c r="P353" s="77"/>
    </row>
    <row r="354" spans="1:16" ht="16" x14ac:dyDescent="0.2">
      <c r="A354" s="184"/>
      <c r="B354" s="184"/>
      <c r="C354" s="77"/>
      <c r="D354" s="185"/>
      <c r="E354" s="186"/>
      <c r="F354" s="186"/>
      <c r="G354" s="187"/>
      <c r="H354" s="77"/>
      <c r="I354" s="77"/>
      <c r="J354" s="77"/>
      <c r="K354" s="77"/>
      <c r="L354" s="77"/>
      <c r="M354" s="77"/>
      <c r="N354" s="77"/>
      <c r="P354" s="77"/>
    </row>
    <row r="355" spans="1:16" ht="16" x14ac:dyDescent="0.2">
      <c r="A355" s="184"/>
      <c r="B355" s="184"/>
      <c r="C355" s="77"/>
      <c r="D355" s="185"/>
      <c r="E355" s="186"/>
      <c r="F355" s="186"/>
      <c r="G355" s="187"/>
      <c r="H355" s="77"/>
      <c r="I355" s="77"/>
      <c r="J355" s="77"/>
      <c r="K355" s="77"/>
      <c r="L355" s="77"/>
      <c r="M355" s="77"/>
      <c r="N355" s="77"/>
      <c r="P355" s="77"/>
    </row>
    <row r="356" spans="1:16" ht="16" x14ac:dyDescent="0.2">
      <c r="A356" s="184"/>
      <c r="B356" s="184"/>
      <c r="C356" s="77"/>
      <c r="D356" s="185"/>
      <c r="E356" s="186"/>
      <c r="F356" s="186"/>
      <c r="G356" s="187"/>
      <c r="H356" s="77"/>
      <c r="I356" s="77"/>
      <c r="J356" s="77"/>
      <c r="K356" s="77"/>
      <c r="L356" s="77"/>
      <c r="M356" s="77"/>
      <c r="N356" s="77"/>
      <c r="P356" s="77"/>
    </row>
    <row r="357" spans="1:16" ht="16" x14ac:dyDescent="0.2">
      <c r="A357" s="184"/>
      <c r="B357" s="184"/>
      <c r="C357" s="77"/>
      <c r="D357" s="185"/>
      <c r="E357" s="186"/>
      <c r="F357" s="186"/>
      <c r="G357" s="187"/>
      <c r="H357" s="77"/>
      <c r="I357" s="77"/>
      <c r="J357" s="77"/>
      <c r="K357" s="77"/>
      <c r="L357" s="77"/>
      <c r="M357" s="77"/>
      <c r="N357" s="77"/>
      <c r="P357" s="77"/>
    </row>
    <row r="358" spans="1:16" ht="16" x14ac:dyDescent="0.2">
      <c r="A358" s="184"/>
      <c r="B358" s="184"/>
      <c r="C358" s="77"/>
      <c r="D358" s="185"/>
      <c r="E358" s="186"/>
      <c r="F358" s="186"/>
      <c r="G358" s="187"/>
      <c r="H358" s="77"/>
      <c r="I358" s="77"/>
      <c r="J358" s="77"/>
      <c r="K358" s="77"/>
      <c r="L358" s="77"/>
      <c r="M358" s="77"/>
      <c r="N358" s="77"/>
      <c r="P358" s="77"/>
    </row>
    <row r="359" spans="1:16" ht="16" x14ac:dyDescent="0.2">
      <c r="A359" s="184"/>
      <c r="B359" s="184"/>
      <c r="C359" s="77"/>
      <c r="D359" s="185"/>
      <c r="E359" s="186"/>
      <c r="F359" s="186"/>
      <c r="G359" s="187"/>
      <c r="H359" s="77"/>
      <c r="I359" s="77"/>
      <c r="J359" s="77"/>
      <c r="K359" s="77"/>
      <c r="L359" s="77"/>
      <c r="M359" s="77"/>
      <c r="N359" s="77"/>
      <c r="P359" s="77"/>
    </row>
    <row r="360" spans="1:16" ht="16" x14ac:dyDescent="0.2">
      <c r="A360" s="184"/>
      <c r="B360" s="184"/>
      <c r="C360" s="77"/>
      <c r="D360" s="185"/>
      <c r="E360" s="186"/>
      <c r="F360" s="186"/>
      <c r="G360" s="187"/>
      <c r="H360" s="77"/>
      <c r="I360" s="77"/>
      <c r="J360" s="77"/>
      <c r="K360" s="77"/>
      <c r="L360" s="77"/>
      <c r="M360" s="77"/>
      <c r="N360" s="77"/>
      <c r="P360" s="77"/>
    </row>
    <row r="361" spans="1:16" ht="16" x14ac:dyDescent="0.2">
      <c r="A361" s="184"/>
      <c r="B361" s="184"/>
      <c r="C361" s="77"/>
      <c r="D361" s="185"/>
      <c r="E361" s="186"/>
      <c r="F361" s="186"/>
      <c r="G361" s="187"/>
      <c r="H361" s="77"/>
      <c r="I361" s="77"/>
      <c r="J361" s="77"/>
      <c r="K361" s="77"/>
      <c r="L361" s="77"/>
      <c r="M361" s="77"/>
      <c r="N361" s="77"/>
      <c r="P361" s="77"/>
    </row>
    <row r="362" spans="1:16" ht="16" x14ac:dyDescent="0.2">
      <c r="A362" s="184"/>
      <c r="B362" s="184"/>
      <c r="C362" s="77"/>
      <c r="D362" s="185"/>
      <c r="E362" s="186"/>
      <c r="F362" s="186"/>
      <c r="G362" s="187"/>
      <c r="H362" s="77"/>
      <c r="I362" s="77"/>
      <c r="J362" s="77"/>
      <c r="K362" s="77"/>
      <c r="L362" s="77"/>
      <c r="M362" s="77"/>
      <c r="N362" s="77"/>
      <c r="P362" s="77"/>
    </row>
    <row r="363" spans="1:16" ht="16" x14ac:dyDescent="0.2">
      <c r="A363" s="184"/>
      <c r="B363" s="184"/>
      <c r="C363" s="77"/>
      <c r="D363" s="185"/>
      <c r="E363" s="186"/>
      <c r="F363" s="186"/>
      <c r="G363" s="187"/>
      <c r="H363" s="77"/>
      <c r="I363" s="77"/>
      <c r="J363" s="77"/>
      <c r="K363" s="77"/>
      <c r="L363" s="77"/>
      <c r="M363" s="77"/>
      <c r="N363" s="77"/>
      <c r="P363" s="77"/>
    </row>
    <row r="364" spans="1:16" ht="16" x14ac:dyDescent="0.2">
      <c r="A364" s="184"/>
      <c r="B364" s="184"/>
      <c r="C364" s="77"/>
      <c r="D364" s="185"/>
      <c r="E364" s="186"/>
      <c r="F364" s="186"/>
      <c r="G364" s="187"/>
      <c r="H364" s="77"/>
      <c r="I364" s="77"/>
      <c r="J364" s="77"/>
      <c r="K364" s="77"/>
      <c r="L364" s="77"/>
      <c r="M364" s="77"/>
      <c r="N364" s="77"/>
      <c r="P364" s="77"/>
    </row>
    <row r="365" spans="1:16" ht="16" x14ac:dyDescent="0.2">
      <c r="A365" s="184"/>
      <c r="B365" s="184"/>
      <c r="C365" s="77"/>
      <c r="D365" s="185"/>
      <c r="E365" s="186"/>
      <c r="F365" s="186"/>
      <c r="G365" s="187"/>
      <c r="H365" s="77"/>
      <c r="I365" s="77"/>
      <c r="J365" s="77"/>
      <c r="K365" s="77"/>
      <c r="L365" s="77"/>
      <c r="M365" s="77"/>
      <c r="N365" s="77"/>
      <c r="P365" s="77"/>
    </row>
    <row r="366" spans="1:16" ht="16" x14ac:dyDescent="0.2">
      <c r="A366" s="184"/>
      <c r="B366" s="184"/>
      <c r="C366" s="77"/>
      <c r="D366" s="185"/>
      <c r="E366" s="186"/>
      <c r="F366" s="186"/>
      <c r="G366" s="187"/>
      <c r="H366" s="77"/>
      <c r="I366" s="77"/>
      <c r="J366" s="77"/>
      <c r="K366" s="77"/>
      <c r="L366" s="77"/>
      <c r="M366" s="77"/>
      <c r="N366" s="77"/>
      <c r="P366" s="77"/>
    </row>
    <row r="367" spans="1:16" ht="16" x14ac:dyDescent="0.2">
      <c r="A367" s="184"/>
      <c r="B367" s="184"/>
      <c r="C367" s="77"/>
      <c r="D367" s="185"/>
      <c r="E367" s="186"/>
      <c r="F367" s="186"/>
      <c r="G367" s="187"/>
      <c r="H367" s="77"/>
      <c r="I367" s="77"/>
      <c r="J367" s="77"/>
      <c r="K367" s="77"/>
      <c r="L367" s="77"/>
      <c r="M367" s="77"/>
      <c r="N367" s="77"/>
      <c r="P367" s="77"/>
    </row>
    <row r="368" spans="1:16" ht="16" x14ac:dyDescent="0.2">
      <c r="A368" s="184"/>
      <c r="B368" s="184"/>
      <c r="C368" s="77"/>
      <c r="D368" s="185"/>
      <c r="E368" s="186"/>
      <c r="F368" s="186"/>
      <c r="G368" s="187"/>
      <c r="H368" s="77"/>
      <c r="I368" s="77"/>
      <c r="J368" s="77"/>
      <c r="K368" s="77"/>
      <c r="L368" s="77"/>
      <c r="M368" s="77"/>
      <c r="N368" s="77"/>
      <c r="P368" s="77"/>
    </row>
    <row r="369" spans="1:16" ht="16" x14ac:dyDescent="0.2">
      <c r="A369" s="184"/>
      <c r="B369" s="184"/>
      <c r="C369" s="77"/>
      <c r="D369" s="185"/>
      <c r="E369" s="186"/>
      <c r="F369" s="186"/>
      <c r="G369" s="187"/>
      <c r="H369" s="77"/>
      <c r="I369" s="77"/>
      <c r="J369" s="77"/>
      <c r="K369" s="77"/>
      <c r="L369" s="77"/>
      <c r="M369" s="77"/>
      <c r="N369" s="77"/>
      <c r="P369" s="77"/>
    </row>
    <row r="370" spans="1:16" ht="16" x14ac:dyDescent="0.2">
      <c r="A370" s="184"/>
      <c r="B370" s="184"/>
      <c r="C370" s="77"/>
      <c r="D370" s="185"/>
      <c r="E370" s="186"/>
      <c r="F370" s="186"/>
      <c r="G370" s="187"/>
      <c r="H370" s="77"/>
      <c r="I370" s="77"/>
      <c r="J370" s="77"/>
      <c r="K370" s="77"/>
      <c r="L370" s="77"/>
      <c r="M370" s="77"/>
      <c r="N370" s="77"/>
      <c r="P370" s="77"/>
    </row>
    <row r="371" spans="1:16" ht="16" x14ac:dyDescent="0.2">
      <c r="A371" s="184"/>
      <c r="B371" s="184"/>
      <c r="C371" s="77"/>
      <c r="D371" s="185"/>
      <c r="E371" s="186"/>
      <c r="F371" s="186"/>
      <c r="G371" s="187"/>
      <c r="H371" s="77"/>
      <c r="I371" s="77"/>
      <c r="J371" s="77"/>
      <c r="K371" s="77"/>
      <c r="L371" s="77"/>
      <c r="M371" s="77"/>
      <c r="N371" s="77"/>
      <c r="P371" s="77"/>
    </row>
    <row r="372" spans="1:16" ht="16" x14ac:dyDescent="0.2">
      <c r="A372" s="184"/>
      <c r="B372" s="184"/>
      <c r="C372" s="77"/>
      <c r="D372" s="185"/>
      <c r="E372" s="186"/>
      <c r="F372" s="186"/>
      <c r="G372" s="187"/>
      <c r="H372" s="77"/>
      <c r="I372" s="77"/>
      <c r="J372" s="77"/>
      <c r="K372" s="77"/>
      <c r="L372" s="77"/>
      <c r="M372" s="77"/>
      <c r="N372" s="77"/>
      <c r="P372" s="77"/>
    </row>
    <row r="373" spans="1:16" ht="16" x14ac:dyDescent="0.2">
      <c r="A373" s="184"/>
      <c r="B373" s="184"/>
      <c r="C373" s="77"/>
      <c r="D373" s="185"/>
      <c r="E373" s="186"/>
      <c r="F373" s="186"/>
      <c r="G373" s="187"/>
      <c r="H373" s="77"/>
      <c r="I373" s="77"/>
      <c r="J373" s="77"/>
      <c r="K373" s="77"/>
      <c r="L373" s="77"/>
      <c r="M373" s="77"/>
      <c r="N373" s="77"/>
      <c r="P373" s="77"/>
    </row>
    <row r="374" spans="1:16" ht="16" x14ac:dyDescent="0.2">
      <c r="A374" s="184"/>
      <c r="B374" s="184"/>
      <c r="C374" s="77"/>
      <c r="D374" s="185"/>
      <c r="E374" s="186"/>
      <c r="F374" s="186"/>
      <c r="G374" s="187"/>
      <c r="H374" s="77"/>
      <c r="I374" s="77"/>
      <c r="J374" s="77"/>
      <c r="K374" s="77"/>
      <c r="L374" s="77"/>
      <c r="M374" s="77"/>
      <c r="N374" s="77"/>
      <c r="P374" s="77"/>
    </row>
    <row r="375" spans="1:16" ht="16" x14ac:dyDescent="0.2">
      <c r="A375" s="184"/>
      <c r="B375" s="184"/>
      <c r="C375" s="77"/>
      <c r="D375" s="185"/>
      <c r="E375" s="186"/>
      <c r="F375" s="186"/>
      <c r="G375" s="187"/>
      <c r="H375" s="77"/>
      <c r="I375" s="77"/>
      <c r="J375" s="77"/>
      <c r="K375" s="77"/>
      <c r="L375" s="77"/>
      <c r="M375" s="77"/>
      <c r="N375" s="77"/>
      <c r="P375" s="77"/>
    </row>
    <row r="376" spans="1:16" ht="16" x14ac:dyDescent="0.2">
      <c r="A376" s="184"/>
      <c r="B376" s="184"/>
      <c r="C376" s="77"/>
      <c r="D376" s="185"/>
      <c r="E376" s="186"/>
      <c r="F376" s="186"/>
      <c r="G376" s="187"/>
      <c r="H376" s="77"/>
      <c r="I376" s="77"/>
      <c r="J376" s="77"/>
      <c r="K376" s="77"/>
      <c r="L376" s="77"/>
      <c r="M376" s="77"/>
      <c r="N376" s="77"/>
      <c r="P376" s="77"/>
    </row>
    <row r="377" spans="1:16" ht="16" x14ac:dyDescent="0.2">
      <c r="A377" s="184"/>
      <c r="B377" s="184"/>
      <c r="C377" s="77"/>
      <c r="D377" s="185"/>
      <c r="E377" s="186"/>
      <c r="F377" s="186"/>
      <c r="G377" s="187"/>
      <c r="H377" s="77"/>
      <c r="I377" s="77"/>
      <c r="J377" s="77"/>
      <c r="K377" s="77"/>
      <c r="L377" s="77"/>
      <c r="M377" s="77"/>
      <c r="N377" s="77"/>
      <c r="P377" s="77"/>
    </row>
    <row r="378" spans="1:16" ht="16" x14ac:dyDescent="0.2">
      <c r="A378" s="184"/>
      <c r="B378" s="184"/>
      <c r="C378" s="77"/>
      <c r="D378" s="185"/>
      <c r="E378" s="186"/>
      <c r="F378" s="186"/>
      <c r="G378" s="187"/>
      <c r="H378" s="77"/>
      <c r="I378" s="77"/>
      <c r="J378" s="77"/>
      <c r="K378" s="77"/>
      <c r="L378" s="77"/>
      <c r="M378" s="77"/>
      <c r="N378" s="77"/>
      <c r="P378" s="77"/>
    </row>
    <row r="379" spans="1:16" ht="16" x14ac:dyDescent="0.2">
      <c r="A379" s="184"/>
      <c r="B379" s="184"/>
      <c r="C379" s="77"/>
      <c r="D379" s="185"/>
      <c r="E379" s="186"/>
      <c r="F379" s="186"/>
      <c r="G379" s="187"/>
      <c r="H379" s="77"/>
      <c r="I379" s="77"/>
      <c r="J379" s="77"/>
      <c r="K379" s="77"/>
      <c r="L379" s="77"/>
      <c r="M379" s="77"/>
      <c r="N379" s="77"/>
      <c r="P379" s="77"/>
    </row>
    <row r="380" spans="1:16" ht="16" x14ac:dyDescent="0.2">
      <c r="A380" s="184"/>
      <c r="B380" s="184"/>
      <c r="C380" s="77"/>
      <c r="D380" s="185"/>
      <c r="E380" s="186"/>
      <c r="F380" s="186"/>
      <c r="G380" s="187"/>
      <c r="H380" s="77"/>
      <c r="I380" s="77"/>
      <c r="J380" s="77"/>
      <c r="K380" s="77"/>
      <c r="L380" s="77"/>
      <c r="M380" s="77"/>
      <c r="N380" s="77"/>
      <c r="P380" s="77"/>
    </row>
    <row r="381" spans="1:16" ht="16" x14ac:dyDescent="0.2">
      <c r="A381" s="184"/>
      <c r="B381" s="184"/>
      <c r="C381" s="77"/>
      <c r="D381" s="185"/>
      <c r="E381" s="186"/>
      <c r="F381" s="186"/>
      <c r="G381" s="187"/>
      <c r="H381" s="77"/>
      <c r="I381" s="77"/>
      <c r="J381" s="77"/>
      <c r="K381" s="77"/>
      <c r="L381" s="77"/>
      <c r="M381" s="77"/>
      <c r="N381" s="77"/>
      <c r="P381" s="77"/>
    </row>
    <row r="382" spans="1:16" ht="16" x14ac:dyDescent="0.2">
      <c r="A382" s="184"/>
      <c r="B382" s="184"/>
      <c r="C382" s="77"/>
      <c r="D382" s="185"/>
      <c r="E382" s="186"/>
      <c r="F382" s="186"/>
      <c r="G382" s="187"/>
      <c r="H382" s="77"/>
      <c r="I382" s="77"/>
      <c r="J382" s="77"/>
      <c r="K382" s="77"/>
      <c r="L382" s="77"/>
      <c r="M382" s="77"/>
      <c r="N382" s="77"/>
      <c r="P382" s="77"/>
    </row>
    <row r="383" spans="1:16" ht="16" x14ac:dyDescent="0.2">
      <c r="A383" s="184"/>
      <c r="B383" s="184"/>
      <c r="C383" s="77"/>
      <c r="D383" s="185"/>
      <c r="E383" s="186"/>
      <c r="F383" s="186"/>
      <c r="G383" s="187"/>
      <c r="H383" s="77"/>
      <c r="I383" s="77"/>
      <c r="J383" s="77"/>
      <c r="K383" s="77"/>
      <c r="L383" s="77"/>
      <c r="M383" s="77"/>
      <c r="N383" s="77"/>
      <c r="P383" s="77"/>
    </row>
    <row r="384" spans="1:16" ht="16" x14ac:dyDescent="0.2">
      <c r="A384" s="184"/>
      <c r="B384" s="184"/>
      <c r="C384" s="77"/>
      <c r="D384" s="185"/>
      <c r="E384" s="186"/>
      <c r="F384" s="186"/>
      <c r="G384" s="187"/>
      <c r="H384" s="77"/>
      <c r="I384" s="77"/>
      <c r="J384" s="77"/>
      <c r="K384" s="77"/>
      <c r="L384" s="77"/>
      <c r="M384" s="77"/>
      <c r="N384" s="77"/>
      <c r="P384" s="77"/>
    </row>
    <row r="385" spans="1:16" ht="16" x14ac:dyDescent="0.2">
      <c r="A385" s="184"/>
      <c r="B385" s="184"/>
      <c r="C385" s="77"/>
      <c r="D385" s="185"/>
      <c r="E385" s="186"/>
      <c r="F385" s="186"/>
      <c r="G385" s="187"/>
      <c r="H385" s="77"/>
      <c r="I385" s="77"/>
      <c r="J385" s="77"/>
      <c r="K385" s="77"/>
      <c r="L385" s="77"/>
      <c r="M385" s="77"/>
      <c r="N385" s="77"/>
      <c r="P385" s="77"/>
    </row>
    <row r="386" spans="1:16" ht="16" x14ac:dyDescent="0.2">
      <c r="A386" s="184"/>
      <c r="B386" s="184"/>
      <c r="C386" s="77"/>
      <c r="D386" s="185"/>
      <c r="E386" s="186"/>
      <c r="F386" s="186"/>
      <c r="G386" s="187"/>
      <c r="H386" s="77"/>
      <c r="I386" s="77"/>
      <c r="J386" s="77"/>
      <c r="K386" s="77"/>
      <c r="L386" s="77"/>
      <c r="M386" s="77"/>
      <c r="N386" s="77"/>
      <c r="P386" s="77"/>
    </row>
    <row r="387" spans="1:16" ht="16" x14ac:dyDescent="0.2">
      <c r="A387" s="184"/>
      <c r="B387" s="184"/>
      <c r="C387" s="77"/>
      <c r="D387" s="185"/>
      <c r="E387" s="186"/>
      <c r="F387" s="186"/>
      <c r="G387" s="187"/>
      <c r="H387" s="77"/>
      <c r="I387" s="77"/>
      <c r="J387" s="77"/>
      <c r="K387" s="77"/>
      <c r="L387" s="77"/>
      <c r="M387" s="77"/>
      <c r="N387" s="77"/>
      <c r="P387" s="77"/>
    </row>
    <row r="388" spans="1:16" ht="16" x14ac:dyDescent="0.2">
      <c r="A388" s="184"/>
      <c r="B388" s="184"/>
      <c r="C388" s="77"/>
      <c r="D388" s="185"/>
      <c r="E388" s="186"/>
      <c r="F388" s="186"/>
      <c r="G388" s="187"/>
      <c r="H388" s="77"/>
      <c r="I388" s="77"/>
      <c r="J388" s="77"/>
      <c r="K388" s="77"/>
      <c r="L388" s="77"/>
      <c r="M388" s="77"/>
      <c r="N388" s="77"/>
      <c r="P388" s="77"/>
    </row>
    <row r="389" spans="1:16" ht="16" x14ac:dyDescent="0.2">
      <c r="A389" s="184"/>
      <c r="B389" s="184"/>
      <c r="C389" s="77"/>
      <c r="D389" s="185"/>
      <c r="E389" s="186"/>
      <c r="F389" s="186"/>
      <c r="G389" s="187"/>
      <c r="H389" s="77"/>
      <c r="I389" s="77"/>
      <c r="J389" s="77"/>
      <c r="K389" s="77"/>
      <c r="L389" s="77"/>
      <c r="M389" s="77"/>
      <c r="N389" s="77"/>
      <c r="P389" s="77"/>
    </row>
    <row r="390" spans="1:16" ht="16" x14ac:dyDescent="0.2">
      <c r="A390" s="184"/>
      <c r="B390" s="184"/>
      <c r="C390" s="77"/>
      <c r="D390" s="185"/>
      <c r="E390" s="186"/>
      <c r="F390" s="186"/>
      <c r="G390" s="187"/>
      <c r="H390" s="77"/>
      <c r="I390" s="77"/>
      <c r="J390" s="77"/>
      <c r="K390" s="77"/>
      <c r="L390" s="77"/>
      <c r="M390" s="77"/>
      <c r="N390" s="77"/>
      <c r="P390" s="77"/>
    </row>
    <row r="391" spans="1:16" ht="16" x14ac:dyDescent="0.2">
      <c r="A391" s="184"/>
      <c r="B391" s="184"/>
      <c r="C391" s="77"/>
      <c r="D391" s="185"/>
      <c r="E391" s="186"/>
      <c r="F391" s="186"/>
      <c r="G391" s="187"/>
      <c r="H391" s="77"/>
      <c r="I391" s="77"/>
      <c r="J391" s="77"/>
      <c r="K391" s="77"/>
      <c r="L391" s="77"/>
      <c r="M391" s="77"/>
      <c r="N391" s="77"/>
      <c r="P391" s="77"/>
    </row>
    <row r="392" spans="1:16" ht="16" x14ac:dyDescent="0.2">
      <c r="A392" s="184"/>
      <c r="B392" s="184"/>
      <c r="C392" s="77"/>
      <c r="D392" s="185"/>
      <c r="E392" s="186"/>
      <c r="F392" s="186"/>
      <c r="G392" s="187"/>
      <c r="H392" s="77"/>
      <c r="I392" s="77"/>
      <c r="J392" s="77"/>
      <c r="K392" s="77"/>
      <c r="L392" s="77"/>
      <c r="M392" s="77"/>
      <c r="N392" s="77"/>
      <c r="P392" s="77"/>
    </row>
    <row r="393" spans="1:16" ht="16" x14ac:dyDescent="0.2">
      <c r="A393" s="184"/>
      <c r="B393" s="184"/>
      <c r="C393" s="77"/>
      <c r="D393" s="185"/>
      <c r="E393" s="186"/>
      <c r="F393" s="186"/>
      <c r="G393" s="187"/>
      <c r="H393" s="77"/>
      <c r="I393" s="77"/>
      <c r="J393" s="77"/>
      <c r="K393" s="77"/>
      <c r="L393" s="77"/>
      <c r="M393" s="77"/>
      <c r="N393" s="77"/>
      <c r="P393" s="77"/>
    </row>
    <row r="394" spans="1:16" ht="16" x14ac:dyDescent="0.2">
      <c r="A394" s="184"/>
      <c r="B394" s="184"/>
      <c r="C394" s="77"/>
      <c r="D394" s="185"/>
      <c r="E394" s="186"/>
      <c r="F394" s="186"/>
      <c r="G394" s="187"/>
      <c r="H394" s="77"/>
      <c r="I394" s="77"/>
      <c r="J394" s="77"/>
      <c r="K394" s="77"/>
      <c r="L394" s="77"/>
      <c r="M394" s="77"/>
      <c r="N394" s="77"/>
      <c r="P394" s="77"/>
    </row>
    <row r="395" spans="1:16" ht="16" x14ac:dyDescent="0.2">
      <c r="A395" s="184"/>
      <c r="B395" s="184"/>
      <c r="C395" s="77"/>
      <c r="D395" s="185"/>
      <c r="E395" s="186"/>
      <c r="F395" s="186"/>
      <c r="G395" s="187"/>
      <c r="H395" s="77"/>
      <c r="I395" s="77"/>
      <c r="J395" s="77"/>
      <c r="K395" s="77"/>
      <c r="L395" s="77"/>
      <c r="M395" s="77"/>
      <c r="N395" s="77"/>
      <c r="P395" s="77"/>
    </row>
    <row r="396" spans="1:16" ht="16" x14ac:dyDescent="0.2">
      <c r="A396" s="184"/>
      <c r="B396" s="184"/>
      <c r="C396" s="77"/>
      <c r="D396" s="185"/>
      <c r="E396" s="186"/>
      <c r="F396" s="186"/>
      <c r="G396" s="187"/>
      <c r="H396" s="77"/>
      <c r="I396" s="77"/>
      <c r="J396" s="77"/>
      <c r="K396" s="77"/>
      <c r="L396" s="77"/>
      <c r="M396" s="77"/>
      <c r="N396" s="77"/>
      <c r="P396" s="77"/>
    </row>
    <row r="397" spans="1:16" ht="16" x14ac:dyDescent="0.2">
      <c r="A397" s="184"/>
      <c r="B397" s="184"/>
      <c r="C397" s="77"/>
      <c r="D397" s="185"/>
      <c r="E397" s="186"/>
      <c r="F397" s="186"/>
      <c r="G397" s="187"/>
      <c r="H397" s="77"/>
      <c r="I397" s="77"/>
      <c r="J397" s="77"/>
      <c r="K397" s="77"/>
      <c r="L397" s="77"/>
      <c r="M397" s="77"/>
      <c r="N397" s="77"/>
      <c r="P397" s="77"/>
    </row>
    <row r="398" spans="1:16" ht="16" x14ac:dyDescent="0.2">
      <c r="A398" s="184"/>
      <c r="B398" s="184"/>
      <c r="C398" s="77"/>
      <c r="D398" s="185"/>
      <c r="E398" s="186"/>
      <c r="F398" s="186"/>
      <c r="G398" s="187"/>
      <c r="H398" s="77"/>
      <c r="I398" s="77"/>
      <c r="J398" s="77"/>
      <c r="K398" s="77"/>
      <c r="L398" s="77"/>
      <c r="M398" s="77"/>
      <c r="N398" s="77"/>
      <c r="P398" s="77"/>
    </row>
    <row r="399" spans="1:16" ht="16" x14ac:dyDescent="0.2">
      <c r="A399" s="184"/>
      <c r="B399" s="184"/>
      <c r="C399" s="77"/>
      <c r="D399" s="185"/>
      <c r="E399" s="186"/>
      <c r="F399" s="186"/>
      <c r="G399" s="187"/>
      <c r="H399" s="77"/>
      <c r="I399" s="77"/>
      <c r="J399" s="77"/>
      <c r="K399" s="77"/>
      <c r="L399" s="77"/>
      <c r="M399" s="77"/>
      <c r="N399" s="77"/>
      <c r="P399" s="77"/>
    </row>
    <row r="400" spans="1:16" ht="16" x14ac:dyDescent="0.2">
      <c r="A400" s="184"/>
      <c r="B400" s="184"/>
      <c r="C400" s="77"/>
      <c r="D400" s="185"/>
      <c r="E400" s="186"/>
      <c r="F400" s="186"/>
      <c r="G400" s="187"/>
      <c r="H400" s="77"/>
      <c r="I400" s="77"/>
      <c r="J400" s="77"/>
      <c r="K400" s="77"/>
      <c r="L400" s="77"/>
      <c r="M400" s="77"/>
      <c r="N400" s="77"/>
      <c r="P400" s="77"/>
    </row>
    <row r="401" spans="1:16" ht="16" x14ac:dyDescent="0.2">
      <c r="A401" s="184"/>
      <c r="B401" s="184"/>
      <c r="C401" s="77"/>
      <c r="D401" s="185"/>
      <c r="E401" s="186"/>
      <c r="F401" s="186"/>
      <c r="G401" s="187"/>
      <c r="H401" s="77"/>
      <c r="I401" s="77"/>
      <c r="J401" s="77"/>
      <c r="K401" s="77"/>
      <c r="L401" s="77"/>
      <c r="M401" s="77"/>
      <c r="N401" s="77"/>
      <c r="P401" s="77"/>
    </row>
    <row r="402" spans="1:16" ht="16" x14ac:dyDescent="0.2">
      <c r="A402" s="184"/>
      <c r="B402" s="184"/>
      <c r="C402" s="77"/>
      <c r="D402" s="185"/>
      <c r="E402" s="186"/>
      <c r="F402" s="186"/>
      <c r="G402" s="187"/>
      <c r="H402" s="77"/>
      <c r="I402" s="77"/>
      <c r="J402" s="77"/>
      <c r="K402" s="77"/>
      <c r="L402" s="77"/>
      <c r="M402" s="77"/>
      <c r="N402" s="77"/>
      <c r="P402" s="77"/>
    </row>
    <row r="403" spans="1:16" ht="16" x14ac:dyDescent="0.2">
      <c r="A403" s="184"/>
      <c r="B403" s="184"/>
      <c r="C403" s="77"/>
      <c r="D403" s="185"/>
      <c r="E403" s="186"/>
      <c r="F403" s="186"/>
      <c r="G403" s="187"/>
      <c r="H403" s="77"/>
      <c r="I403" s="77"/>
      <c r="J403" s="77"/>
      <c r="K403" s="77"/>
      <c r="L403" s="77"/>
      <c r="M403" s="77"/>
      <c r="N403" s="77"/>
      <c r="P403" s="77"/>
    </row>
    <row r="404" spans="1:16" ht="16" x14ac:dyDescent="0.2">
      <c r="A404" s="184"/>
      <c r="B404" s="184"/>
      <c r="C404" s="77"/>
      <c r="D404" s="185"/>
      <c r="E404" s="186"/>
      <c r="F404" s="186"/>
      <c r="G404" s="187"/>
      <c r="H404" s="77"/>
      <c r="I404" s="77"/>
      <c r="J404" s="77"/>
      <c r="K404" s="77"/>
      <c r="L404" s="77"/>
      <c r="M404" s="77"/>
      <c r="N404" s="77"/>
      <c r="P404" s="77"/>
    </row>
    <row r="405" spans="1:16" ht="16" x14ac:dyDescent="0.2">
      <c r="A405" s="184"/>
      <c r="B405" s="184"/>
      <c r="C405" s="77"/>
      <c r="D405" s="185"/>
      <c r="E405" s="186"/>
      <c r="F405" s="186"/>
      <c r="G405" s="187"/>
      <c r="H405" s="77"/>
      <c r="I405" s="77"/>
      <c r="J405" s="77"/>
      <c r="K405" s="77"/>
      <c r="L405" s="77"/>
      <c r="M405" s="77"/>
      <c r="N405" s="77"/>
      <c r="P405" s="77"/>
    </row>
    <row r="406" spans="1:16" ht="16" x14ac:dyDescent="0.2">
      <c r="A406" s="184"/>
      <c r="B406" s="184"/>
      <c r="C406" s="77"/>
      <c r="D406" s="185"/>
      <c r="E406" s="186"/>
      <c r="F406" s="186"/>
      <c r="G406" s="187"/>
      <c r="H406" s="77"/>
      <c r="I406" s="77"/>
      <c r="J406" s="77"/>
      <c r="K406" s="77"/>
      <c r="L406" s="77"/>
      <c r="M406" s="77"/>
      <c r="N406" s="77"/>
      <c r="P406" s="77"/>
    </row>
    <row r="407" spans="1:16" ht="16" x14ac:dyDescent="0.2">
      <c r="A407" s="184"/>
      <c r="B407" s="184"/>
      <c r="C407" s="77"/>
      <c r="D407" s="185"/>
      <c r="E407" s="186"/>
      <c r="F407" s="186"/>
      <c r="G407" s="187"/>
      <c r="H407" s="77"/>
      <c r="I407" s="77"/>
      <c r="J407" s="77"/>
      <c r="K407" s="77"/>
      <c r="L407" s="77"/>
      <c r="M407" s="77"/>
      <c r="N407" s="77"/>
      <c r="P407" s="77"/>
    </row>
    <row r="408" spans="1:16" ht="16" x14ac:dyDescent="0.2">
      <c r="A408" s="184"/>
      <c r="B408" s="184"/>
      <c r="C408" s="77"/>
      <c r="D408" s="185"/>
      <c r="E408" s="186"/>
      <c r="F408" s="186"/>
      <c r="G408" s="187"/>
      <c r="H408" s="77"/>
      <c r="I408" s="77"/>
      <c r="J408" s="77"/>
      <c r="K408" s="77"/>
      <c r="L408" s="77"/>
      <c r="M408" s="77"/>
      <c r="N408" s="77"/>
      <c r="P408" s="77"/>
    </row>
    <row r="409" spans="1:16" ht="16" x14ac:dyDescent="0.2">
      <c r="A409" s="184"/>
      <c r="B409" s="184"/>
      <c r="C409" s="77"/>
      <c r="D409" s="185"/>
      <c r="E409" s="186"/>
      <c r="F409" s="186"/>
      <c r="G409" s="187"/>
      <c r="H409" s="77"/>
      <c r="I409" s="77"/>
      <c r="J409" s="77"/>
      <c r="K409" s="77"/>
      <c r="L409" s="77"/>
      <c r="M409" s="77"/>
      <c r="N409" s="77"/>
      <c r="P409" s="77"/>
    </row>
    <row r="410" spans="1:16" ht="16" x14ac:dyDescent="0.2">
      <c r="A410" s="184"/>
      <c r="B410" s="184"/>
      <c r="C410" s="77"/>
      <c r="D410" s="185"/>
      <c r="E410" s="186"/>
      <c r="F410" s="186"/>
      <c r="G410" s="187"/>
      <c r="H410" s="77"/>
      <c r="I410" s="77"/>
      <c r="J410" s="77"/>
      <c r="K410" s="77"/>
      <c r="L410" s="77"/>
      <c r="M410" s="77"/>
      <c r="N410" s="77"/>
      <c r="P410" s="77"/>
    </row>
    <row r="411" spans="1:16" ht="16" x14ac:dyDescent="0.2">
      <c r="A411" s="184"/>
      <c r="B411" s="184"/>
      <c r="C411" s="77"/>
      <c r="D411" s="185"/>
      <c r="E411" s="186"/>
      <c r="F411" s="186"/>
      <c r="G411" s="187"/>
      <c r="H411" s="77"/>
      <c r="I411" s="77"/>
      <c r="J411" s="77"/>
      <c r="K411" s="77"/>
      <c r="L411" s="77"/>
      <c r="M411" s="77"/>
      <c r="N411" s="77"/>
      <c r="P411" s="77"/>
    </row>
    <row r="412" spans="1:16" ht="16" x14ac:dyDescent="0.2">
      <c r="A412" s="184"/>
      <c r="B412" s="184"/>
      <c r="C412" s="77"/>
      <c r="D412" s="185"/>
      <c r="E412" s="186"/>
      <c r="F412" s="186"/>
      <c r="G412" s="187"/>
      <c r="H412" s="77"/>
      <c r="I412" s="77"/>
      <c r="J412" s="77"/>
      <c r="K412" s="77"/>
      <c r="L412" s="77"/>
      <c r="M412" s="77"/>
      <c r="N412" s="77"/>
      <c r="P412" s="77"/>
    </row>
    <row r="413" spans="1:16" ht="16" x14ac:dyDescent="0.2">
      <c r="A413" s="184"/>
      <c r="B413" s="184"/>
      <c r="C413" s="77"/>
      <c r="D413" s="185"/>
      <c r="E413" s="186"/>
      <c r="F413" s="186"/>
      <c r="G413" s="187"/>
      <c r="H413" s="77"/>
      <c r="I413" s="77"/>
      <c r="J413" s="77"/>
      <c r="K413" s="77"/>
      <c r="L413" s="77"/>
      <c r="M413" s="77"/>
      <c r="N413" s="77"/>
      <c r="P413" s="77"/>
    </row>
    <row r="414" spans="1:16" ht="16" x14ac:dyDescent="0.2">
      <c r="A414" s="184"/>
      <c r="B414" s="184"/>
      <c r="C414" s="77"/>
      <c r="D414" s="185"/>
      <c r="E414" s="186"/>
      <c r="F414" s="186"/>
      <c r="G414" s="187"/>
      <c r="H414" s="77"/>
      <c r="I414" s="77"/>
      <c r="J414" s="77"/>
      <c r="K414" s="77"/>
      <c r="L414" s="77"/>
      <c r="M414" s="77"/>
      <c r="N414" s="77"/>
      <c r="P414" s="77"/>
    </row>
    <row r="415" spans="1:16" ht="16" x14ac:dyDescent="0.2">
      <c r="A415" s="184"/>
      <c r="B415" s="184"/>
      <c r="C415" s="77"/>
      <c r="D415" s="185"/>
      <c r="E415" s="186"/>
      <c r="F415" s="186"/>
      <c r="G415" s="187"/>
      <c r="H415" s="77"/>
      <c r="I415" s="77"/>
      <c r="J415" s="77"/>
      <c r="K415" s="77"/>
      <c r="L415" s="77"/>
      <c r="M415" s="77"/>
      <c r="N415" s="77"/>
      <c r="P415" s="77"/>
    </row>
    <row r="416" spans="1:16" ht="16" x14ac:dyDescent="0.2">
      <c r="A416" s="184"/>
      <c r="B416" s="184"/>
      <c r="C416" s="77"/>
      <c r="D416" s="185"/>
      <c r="E416" s="186"/>
      <c r="F416" s="186"/>
      <c r="G416" s="187"/>
      <c r="H416" s="77"/>
      <c r="I416" s="77"/>
      <c r="J416" s="77"/>
      <c r="K416" s="77"/>
      <c r="L416" s="77"/>
      <c r="M416" s="77"/>
      <c r="N416" s="77"/>
      <c r="P416" s="77"/>
    </row>
    <row r="417" spans="1:16" ht="16" x14ac:dyDescent="0.2">
      <c r="A417" s="184"/>
      <c r="B417" s="184"/>
      <c r="C417" s="77"/>
      <c r="D417" s="185"/>
      <c r="E417" s="186"/>
      <c r="F417" s="186"/>
      <c r="G417" s="187"/>
      <c r="H417" s="77"/>
      <c r="I417" s="77"/>
      <c r="J417" s="77"/>
      <c r="K417" s="77"/>
      <c r="L417" s="77"/>
      <c r="M417" s="77"/>
      <c r="N417" s="77"/>
      <c r="P417" s="77"/>
    </row>
    <row r="418" spans="1:16" ht="16" x14ac:dyDescent="0.2">
      <c r="A418" s="184"/>
      <c r="B418" s="184"/>
      <c r="C418" s="77"/>
      <c r="D418" s="185"/>
      <c r="E418" s="186"/>
      <c r="F418" s="186"/>
      <c r="G418" s="187"/>
      <c r="H418" s="77"/>
      <c r="I418" s="77"/>
      <c r="J418" s="77"/>
      <c r="K418" s="77"/>
      <c r="L418" s="77"/>
      <c r="M418" s="77"/>
      <c r="N418" s="77"/>
      <c r="P418" s="77"/>
    </row>
    <row r="419" spans="1:16" ht="16" x14ac:dyDescent="0.2">
      <c r="A419" s="184"/>
      <c r="B419" s="184"/>
      <c r="C419" s="77"/>
      <c r="D419" s="185"/>
      <c r="E419" s="186"/>
      <c r="F419" s="186"/>
      <c r="G419" s="187"/>
      <c r="H419" s="77"/>
      <c r="I419" s="77"/>
      <c r="J419" s="77"/>
      <c r="K419" s="77"/>
      <c r="L419" s="77"/>
      <c r="M419" s="77"/>
      <c r="N419" s="77"/>
      <c r="P419" s="77"/>
    </row>
    <row r="420" spans="1:16" ht="16" x14ac:dyDescent="0.2">
      <c r="A420" s="184"/>
      <c r="B420" s="184"/>
      <c r="C420" s="77"/>
      <c r="D420" s="185"/>
      <c r="E420" s="186"/>
      <c r="F420" s="186"/>
      <c r="G420" s="187"/>
      <c r="H420" s="77"/>
      <c r="I420" s="77"/>
      <c r="J420" s="77"/>
      <c r="K420" s="77"/>
      <c r="L420" s="77"/>
      <c r="M420" s="77"/>
      <c r="N420" s="77"/>
      <c r="P420" s="77"/>
    </row>
    <row r="421" spans="1:16" ht="16" x14ac:dyDescent="0.2">
      <c r="A421" s="184"/>
      <c r="B421" s="184"/>
      <c r="C421" s="77"/>
      <c r="D421" s="185"/>
      <c r="E421" s="186"/>
      <c r="F421" s="186"/>
      <c r="G421" s="187"/>
      <c r="H421" s="77"/>
      <c r="I421" s="77"/>
      <c r="J421" s="77"/>
      <c r="K421" s="77"/>
      <c r="L421" s="77"/>
      <c r="M421" s="77"/>
      <c r="N421" s="77"/>
      <c r="P421" s="77"/>
    </row>
    <row r="422" spans="1:16" ht="16" x14ac:dyDescent="0.2">
      <c r="A422" s="184"/>
      <c r="B422" s="184"/>
      <c r="C422" s="77"/>
      <c r="D422" s="185"/>
      <c r="E422" s="186"/>
      <c r="F422" s="186"/>
      <c r="G422" s="187"/>
      <c r="H422" s="77"/>
      <c r="I422" s="77"/>
      <c r="J422" s="77"/>
      <c r="K422" s="77"/>
      <c r="L422" s="77"/>
      <c r="M422" s="77"/>
      <c r="N422" s="77"/>
      <c r="P422" s="77"/>
    </row>
    <row r="423" spans="1:16" ht="16" x14ac:dyDescent="0.2">
      <c r="A423" s="184"/>
      <c r="B423" s="184"/>
      <c r="C423" s="77"/>
      <c r="D423" s="185"/>
      <c r="E423" s="186"/>
      <c r="F423" s="186"/>
      <c r="G423" s="187"/>
      <c r="H423" s="77"/>
      <c r="I423" s="77"/>
      <c r="J423" s="77"/>
      <c r="K423" s="77"/>
      <c r="L423" s="77"/>
      <c r="M423" s="77"/>
      <c r="N423" s="77"/>
      <c r="P423" s="77"/>
    </row>
    <row r="424" spans="1:16" ht="16" x14ac:dyDescent="0.2">
      <c r="A424" s="184"/>
      <c r="B424" s="184"/>
      <c r="C424" s="77"/>
      <c r="D424" s="185"/>
      <c r="E424" s="186"/>
      <c r="F424" s="186"/>
      <c r="G424" s="187"/>
      <c r="H424" s="77"/>
      <c r="I424" s="77"/>
      <c r="J424" s="77"/>
      <c r="K424" s="77"/>
      <c r="L424" s="77"/>
      <c r="M424" s="77"/>
      <c r="N424" s="77"/>
      <c r="P424" s="77"/>
    </row>
    <row r="425" spans="1:16" ht="16" x14ac:dyDescent="0.2">
      <c r="A425" s="184"/>
      <c r="B425" s="184"/>
      <c r="C425" s="77"/>
      <c r="D425" s="185"/>
      <c r="E425" s="186"/>
      <c r="F425" s="186"/>
      <c r="G425" s="187"/>
      <c r="H425" s="77"/>
      <c r="I425" s="77"/>
      <c r="J425" s="77"/>
      <c r="K425" s="77"/>
      <c r="L425" s="77"/>
      <c r="M425" s="77"/>
      <c r="N425" s="77"/>
      <c r="P425" s="77"/>
    </row>
    <row r="426" spans="1:16" ht="16" x14ac:dyDescent="0.2">
      <c r="A426" s="184"/>
      <c r="B426" s="184"/>
      <c r="C426" s="77"/>
      <c r="D426" s="185"/>
      <c r="E426" s="186"/>
      <c r="F426" s="186"/>
      <c r="G426" s="187"/>
      <c r="H426" s="77"/>
      <c r="I426" s="77"/>
      <c r="J426" s="77"/>
      <c r="K426" s="77"/>
      <c r="L426" s="77"/>
      <c r="M426" s="77"/>
      <c r="N426" s="77"/>
      <c r="P426" s="77"/>
    </row>
    <row r="427" spans="1:16" ht="16" x14ac:dyDescent="0.2">
      <c r="A427" s="184"/>
      <c r="B427" s="184"/>
      <c r="C427" s="77"/>
      <c r="D427" s="185"/>
      <c r="E427" s="186"/>
      <c r="F427" s="186"/>
      <c r="G427" s="187"/>
      <c r="H427" s="77"/>
      <c r="I427" s="77"/>
      <c r="J427" s="77"/>
      <c r="K427" s="77"/>
      <c r="L427" s="77"/>
      <c r="M427" s="77"/>
      <c r="N427" s="77"/>
      <c r="P427" s="77"/>
    </row>
    <row r="428" spans="1:16" ht="16" x14ac:dyDescent="0.2">
      <c r="A428" s="184"/>
      <c r="B428" s="184"/>
      <c r="C428" s="77"/>
      <c r="D428" s="185"/>
      <c r="E428" s="186"/>
      <c r="F428" s="186"/>
      <c r="G428" s="187"/>
      <c r="H428" s="77"/>
      <c r="I428" s="77"/>
      <c r="J428" s="77"/>
      <c r="K428" s="77"/>
      <c r="L428" s="77"/>
      <c r="M428" s="77"/>
      <c r="N428" s="77"/>
      <c r="P428" s="77"/>
    </row>
    <row r="429" spans="1:16" ht="16" x14ac:dyDescent="0.2">
      <c r="A429" s="184"/>
      <c r="B429" s="184"/>
      <c r="C429" s="77"/>
      <c r="D429" s="185"/>
      <c r="E429" s="186"/>
      <c r="F429" s="186"/>
      <c r="G429" s="187"/>
      <c r="H429" s="77"/>
      <c r="I429" s="77"/>
      <c r="J429" s="77"/>
      <c r="K429" s="77"/>
      <c r="L429" s="77"/>
      <c r="M429" s="77"/>
      <c r="N429" s="77"/>
      <c r="P429" s="77"/>
    </row>
    <row r="430" spans="1:16" ht="16" x14ac:dyDescent="0.2">
      <c r="A430" s="184"/>
      <c r="B430" s="184"/>
      <c r="C430" s="77"/>
      <c r="D430" s="185"/>
      <c r="E430" s="186"/>
      <c r="F430" s="186"/>
      <c r="G430" s="187"/>
      <c r="H430" s="77"/>
      <c r="I430" s="77"/>
      <c r="J430" s="77"/>
      <c r="K430" s="77"/>
      <c r="L430" s="77"/>
      <c r="M430" s="77"/>
      <c r="N430" s="77"/>
      <c r="P430" s="77"/>
    </row>
    <row r="431" spans="1:16" ht="16" x14ac:dyDescent="0.2">
      <c r="A431" s="184"/>
      <c r="B431" s="184"/>
      <c r="C431" s="77"/>
      <c r="D431" s="185"/>
      <c r="E431" s="186"/>
      <c r="F431" s="186"/>
      <c r="G431" s="187"/>
      <c r="H431" s="77"/>
      <c r="I431" s="77"/>
      <c r="J431" s="77"/>
      <c r="K431" s="77"/>
      <c r="L431" s="77"/>
      <c r="M431" s="77"/>
      <c r="N431" s="77"/>
      <c r="P431" s="77"/>
    </row>
    <row r="432" spans="1:16" ht="16" x14ac:dyDescent="0.2">
      <c r="A432" s="184"/>
      <c r="B432" s="184"/>
      <c r="C432" s="77"/>
      <c r="D432" s="185"/>
      <c r="E432" s="186"/>
      <c r="F432" s="186"/>
      <c r="G432" s="187"/>
      <c r="H432" s="77"/>
      <c r="I432" s="77"/>
      <c r="J432" s="77"/>
      <c r="K432" s="77"/>
      <c r="L432" s="77"/>
      <c r="M432" s="77"/>
      <c r="N432" s="77"/>
      <c r="P432" s="77"/>
    </row>
    <row r="433" spans="1:16" ht="16" x14ac:dyDescent="0.2">
      <c r="A433" s="184"/>
      <c r="B433" s="184"/>
      <c r="C433" s="77"/>
      <c r="D433" s="185"/>
      <c r="E433" s="186"/>
      <c r="F433" s="186"/>
      <c r="G433" s="187"/>
      <c r="H433" s="77"/>
      <c r="I433" s="77"/>
      <c r="J433" s="77"/>
      <c r="K433" s="77"/>
      <c r="L433" s="77"/>
      <c r="M433" s="77"/>
      <c r="N433" s="77"/>
      <c r="P433" s="77"/>
    </row>
    <row r="434" spans="1:16" ht="16" x14ac:dyDescent="0.2">
      <c r="A434" s="184"/>
      <c r="B434" s="184"/>
      <c r="C434" s="77"/>
      <c r="D434" s="185"/>
      <c r="E434" s="186"/>
      <c r="F434" s="186"/>
      <c r="G434" s="187"/>
      <c r="H434" s="77"/>
      <c r="I434" s="77"/>
      <c r="J434" s="77"/>
      <c r="K434" s="77"/>
      <c r="L434" s="77"/>
      <c r="M434" s="77"/>
      <c r="N434" s="77"/>
      <c r="P434" s="77"/>
    </row>
    <row r="435" spans="1:16" ht="16" x14ac:dyDescent="0.2">
      <c r="A435" s="184"/>
      <c r="B435" s="184"/>
      <c r="C435" s="77"/>
      <c r="D435" s="185"/>
      <c r="E435" s="186"/>
      <c r="F435" s="186"/>
      <c r="G435" s="187"/>
      <c r="H435" s="77"/>
      <c r="I435" s="77"/>
      <c r="J435" s="77"/>
      <c r="K435" s="77"/>
      <c r="L435" s="77"/>
      <c r="M435" s="77"/>
      <c r="N435" s="77"/>
      <c r="P435" s="77"/>
    </row>
    <row r="436" spans="1:16" ht="16" x14ac:dyDescent="0.2">
      <c r="A436" s="184"/>
      <c r="B436" s="184"/>
      <c r="C436" s="77"/>
      <c r="D436" s="185"/>
      <c r="E436" s="186"/>
      <c r="F436" s="186"/>
      <c r="G436" s="187"/>
      <c r="H436" s="77"/>
      <c r="I436" s="77"/>
      <c r="J436" s="77"/>
      <c r="K436" s="77"/>
      <c r="L436" s="77"/>
      <c r="M436" s="77"/>
      <c r="N436" s="77"/>
      <c r="P436" s="77"/>
    </row>
    <row r="437" spans="1:16" ht="16" x14ac:dyDescent="0.2">
      <c r="A437" s="184"/>
      <c r="B437" s="184"/>
      <c r="C437" s="77"/>
      <c r="D437" s="185"/>
      <c r="E437" s="186"/>
      <c r="F437" s="186"/>
      <c r="G437" s="187"/>
      <c r="H437" s="77"/>
      <c r="I437" s="77"/>
      <c r="J437" s="77"/>
      <c r="K437" s="77"/>
      <c r="L437" s="77"/>
      <c r="M437" s="77"/>
      <c r="N437" s="77"/>
      <c r="P437" s="77"/>
    </row>
    <row r="438" spans="1:16" ht="16" x14ac:dyDescent="0.2">
      <c r="A438" s="184"/>
      <c r="B438" s="184"/>
      <c r="C438" s="77"/>
      <c r="D438" s="185"/>
      <c r="E438" s="186"/>
      <c r="F438" s="186"/>
      <c r="G438" s="187"/>
      <c r="H438" s="77"/>
      <c r="I438" s="77"/>
      <c r="J438" s="77"/>
      <c r="K438" s="77"/>
      <c r="L438" s="77"/>
      <c r="M438" s="77"/>
      <c r="N438" s="77"/>
      <c r="P438" s="77"/>
    </row>
    <row r="439" spans="1:16" ht="16" x14ac:dyDescent="0.2">
      <c r="A439" s="184"/>
      <c r="B439" s="184"/>
      <c r="C439" s="77"/>
      <c r="D439" s="185"/>
      <c r="E439" s="186"/>
      <c r="F439" s="186"/>
      <c r="G439" s="187"/>
      <c r="H439" s="77"/>
      <c r="I439" s="77"/>
      <c r="J439" s="77"/>
      <c r="K439" s="77"/>
      <c r="L439" s="77"/>
      <c r="M439" s="77"/>
      <c r="N439" s="77"/>
      <c r="P439" s="77"/>
    </row>
    <row r="440" spans="1:16" ht="16" x14ac:dyDescent="0.2">
      <c r="A440" s="184"/>
      <c r="B440" s="184"/>
      <c r="C440" s="77"/>
      <c r="D440" s="185"/>
      <c r="E440" s="186"/>
      <c r="F440" s="186"/>
      <c r="G440" s="187"/>
      <c r="H440" s="77"/>
      <c r="I440" s="77"/>
      <c r="J440" s="77"/>
      <c r="K440" s="77"/>
      <c r="L440" s="77"/>
      <c r="M440" s="77"/>
      <c r="N440" s="77"/>
      <c r="P440" s="77"/>
    </row>
    <row r="441" spans="1:16" ht="16" x14ac:dyDescent="0.2">
      <c r="A441" s="184"/>
      <c r="B441" s="184"/>
      <c r="C441" s="77"/>
      <c r="D441" s="185"/>
      <c r="E441" s="186"/>
      <c r="F441" s="186"/>
      <c r="G441" s="187"/>
      <c r="H441" s="77"/>
      <c r="I441" s="77"/>
      <c r="J441" s="77"/>
      <c r="K441" s="77"/>
      <c r="L441" s="77"/>
      <c r="M441" s="77"/>
      <c r="N441" s="77"/>
      <c r="P441" s="77"/>
    </row>
    <row r="442" spans="1:16" ht="16" x14ac:dyDescent="0.2">
      <c r="A442" s="184"/>
      <c r="B442" s="184"/>
      <c r="C442" s="77"/>
      <c r="D442" s="185"/>
      <c r="E442" s="186"/>
      <c r="F442" s="186"/>
      <c r="G442" s="187"/>
      <c r="H442" s="77"/>
      <c r="I442" s="77"/>
      <c r="J442" s="77"/>
      <c r="K442" s="77"/>
      <c r="L442" s="77"/>
      <c r="M442" s="77"/>
      <c r="N442" s="77"/>
      <c r="P442" s="77"/>
    </row>
    <row r="443" spans="1:16" ht="16" x14ac:dyDescent="0.2">
      <c r="A443" s="184"/>
      <c r="B443" s="184"/>
      <c r="C443" s="77"/>
      <c r="D443" s="185"/>
      <c r="E443" s="186"/>
      <c r="F443" s="186"/>
      <c r="G443" s="187"/>
      <c r="H443" s="77"/>
      <c r="I443" s="77"/>
      <c r="J443" s="77"/>
      <c r="K443" s="77"/>
      <c r="L443" s="77"/>
      <c r="M443" s="77"/>
      <c r="N443" s="77"/>
      <c r="P443" s="77"/>
    </row>
    <row r="444" spans="1:16" ht="16" x14ac:dyDescent="0.2">
      <c r="A444" s="184"/>
      <c r="B444" s="184"/>
      <c r="C444" s="77"/>
      <c r="D444" s="185"/>
      <c r="E444" s="186"/>
      <c r="F444" s="186"/>
      <c r="G444" s="187"/>
      <c r="H444" s="77"/>
      <c r="I444" s="77"/>
      <c r="J444" s="77"/>
      <c r="K444" s="77"/>
      <c r="L444" s="77"/>
      <c r="M444" s="77"/>
      <c r="N444" s="77"/>
      <c r="P444" s="77"/>
    </row>
    <row r="445" spans="1:16" ht="16" x14ac:dyDescent="0.2">
      <c r="A445" s="184"/>
      <c r="B445" s="184"/>
      <c r="C445" s="77"/>
      <c r="D445" s="185"/>
      <c r="E445" s="186"/>
      <c r="F445" s="186"/>
      <c r="G445" s="187"/>
      <c r="H445" s="77"/>
      <c r="I445" s="77"/>
      <c r="J445" s="77"/>
      <c r="K445" s="77"/>
      <c r="L445" s="77"/>
      <c r="M445" s="77"/>
      <c r="N445" s="77"/>
      <c r="P445" s="77"/>
    </row>
    <row r="446" spans="1:16" ht="16" x14ac:dyDescent="0.2">
      <c r="A446" s="184"/>
      <c r="B446" s="184"/>
      <c r="C446" s="77"/>
      <c r="D446" s="185"/>
      <c r="E446" s="186"/>
      <c r="F446" s="186"/>
      <c r="G446" s="187"/>
      <c r="H446" s="77"/>
      <c r="I446" s="77"/>
      <c r="J446" s="77"/>
      <c r="K446" s="77"/>
      <c r="L446" s="77"/>
      <c r="M446" s="77"/>
      <c r="N446" s="77"/>
      <c r="P446" s="77"/>
    </row>
    <row r="447" spans="1:16" ht="16" x14ac:dyDescent="0.2">
      <c r="A447" s="184"/>
      <c r="B447" s="184"/>
      <c r="C447" s="77"/>
      <c r="D447" s="185"/>
      <c r="E447" s="186"/>
      <c r="F447" s="186"/>
      <c r="G447" s="187"/>
      <c r="H447" s="77"/>
      <c r="I447" s="77"/>
      <c r="J447" s="77"/>
      <c r="K447" s="77"/>
      <c r="L447" s="77"/>
      <c r="M447" s="77"/>
      <c r="N447" s="77"/>
      <c r="P447" s="77"/>
    </row>
    <row r="448" spans="1:16" ht="16" x14ac:dyDescent="0.2">
      <c r="A448" s="184"/>
      <c r="B448" s="184"/>
      <c r="C448" s="77"/>
      <c r="D448" s="185"/>
      <c r="E448" s="186"/>
      <c r="F448" s="186"/>
      <c r="G448" s="187"/>
      <c r="H448" s="77"/>
      <c r="I448" s="77"/>
      <c r="J448" s="77"/>
      <c r="K448" s="77"/>
      <c r="L448" s="77"/>
      <c r="M448" s="77"/>
      <c r="N448" s="77"/>
      <c r="P448" s="77"/>
    </row>
    <row r="449" spans="1:16" ht="16" x14ac:dyDescent="0.2">
      <c r="A449" s="184"/>
      <c r="B449" s="184"/>
      <c r="C449" s="77"/>
      <c r="D449" s="185"/>
      <c r="E449" s="186"/>
      <c r="F449" s="186"/>
      <c r="G449" s="187"/>
      <c r="H449" s="77"/>
      <c r="I449" s="77"/>
      <c r="J449" s="77"/>
      <c r="K449" s="77"/>
      <c r="L449" s="77"/>
      <c r="M449" s="77"/>
      <c r="N449" s="77"/>
      <c r="P449" s="77"/>
    </row>
    <row r="450" spans="1:16" ht="16" x14ac:dyDescent="0.2">
      <c r="A450" s="184"/>
      <c r="B450" s="184"/>
      <c r="C450" s="77"/>
      <c r="D450" s="185"/>
      <c r="E450" s="186"/>
      <c r="F450" s="186"/>
      <c r="G450" s="187"/>
      <c r="H450" s="77"/>
      <c r="I450" s="77"/>
      <c r="J450" s="77"/>
      <c r="K450" s="77"/>
      <c r="L450" s="77"/>
      <c r="M450" s="77"/>
      <c r="N450" s="77"/>
      <c r="P450" s="77"/>
    </row>
    <row r="451" spans="1:16" ht="16" x14ac:dyDescent="0.2">
      <c r="A451" s="184"/>
      <c r="B451" s="184"/>
      <c r="C451" s="77"/>
      <c r="D451" s="185"/>
      <c r="E451" s="186"/>
      <c r="F451" s="186"/>
      <c r="G451" s="187"/>
      <c r="H451" s="77"/>
      <c r="I451" s="77"/>
      <c r="J451" s="77"/>
      <c r="K451" s="77"/>
      <c r="L451" s="77"/>
      <c r="M451" s="77"/>
      <c r="N451" s="77"/>
      <c r="P451" s="77"/>
    </row>
    <row r="452" spans="1:16" ht="16" x14ac:dyDescent="0.2">
      <c r="A452" s="184"/>
      <c r="B452" s="184"/>
      <c r="C452" s="77"/>
      <c r="D452" s="185"/>
      <c r="E452" s="186"/>
      <c r="F452" s="186"/>
      <c r="G452" s="187"/>
      <c r="H452" s="77"/>
      <c r="I452" s="77"/>
      <c r="J452" s="77"/>
      <c r="K452" s="77"/>
      <c r="L452" s="77"/>
      <c r="M452" s="77"/>
      <c r="N452" s="77"/>
      <c r="P452" s="77"/>
    </row>
    <row r="453" spans="1:16" ht="16" x14ac:dyDescent="0.2">
      <c r="A453" s="184"/>
      <c r="B453" s="184"/>
      <c r="C453" s="77"/>
      <c r="D453" s="185"/>
      <c r="E453" s="186"/>
      <c r="F453" s="186"/>
      <c r="G453" s="187"/>
      <c r="H453" s="77"/>
      <c r="I453" s="77"/>
      <c r="J453" s="77"/>
      <c r="K453" s="77"/>
      <c r="L453" s="77"/>
      <c r="M453" s="77"/>
      <c r="N453" s="77"/>
      <c r="P453" s="77"/>
    </row>
    <row r="454" spans="1:16" ht="16" x14ac:dyDescent="0.2">
      <c r="A454" s="184"/>
      <c r="B454" s="184"/>
      <c r="C454" s="77"/>
      <c r="D454" s="185"/>
      <c r="E454" s="186"/>
      <c r="F454" s="186"/>
      <c r="G454" s="187"/>
      <c r="H454" s="77"/>
      <c r="I454" s="77"/>
      <c r="J454" s="77"/>
      <c r="K454" s="77"/>
      <c r="L454" s="77"/>
      <c r="M454" s="77"/>
      <c r="N454" s="77"/>
      <c r="P454" s="77"/>
    </row>
    <row r="455" spans="1:16" ht="16" x14ac:dyDescent="0.2">
      <c r="A455" s="184"/>
      <c r="B455" s="184"/>
      <c r="C455" s="77"/>
      <c r="D455" s="185"/>
      <c r="E455" s="186"/>
      <c r="F455" s="186"/>
      <c r="G455" s="187"/>
      <c r="H455" s="77"/>
      <c r="I455" s="77"/>
      <c r="J455" s="77"/>
      <c r="K455" s="77"/>
      <c r="L455" s="77"/>
      <c r="M455" s="77"/>
      <c r="N455" s="77"/>
      <c r="P455" s="77"/>
    </row>
    <row r="456" spans="1:16" ht="16" x14ac:dyDescent="0.2">
      <c r="A456" s="184"/>
      <c r="B456" s="184"/>
      <c r="C456" s="77"/>
      <c r="D456" s="185"/>
      <c r="E456" s="186"/>
      <c r="F456" s="186"/>
      <c r="G456" s="187"/>
      <c r="H456" s="77"/>
      <c r="I456" s="77"/>
      <c r="J456" s="77"/>
      <c r="K456" s="77"/>
      <c r="L456" s="77"/>
      <c r="M456" s="77"/>
      <c r="N456" s="77"/>
      <c r="P456" s="77"/>
    </row>
    <row r="457" spans="1:16" ht="16" x14ac:dyDescent="0.2">
      <c r="A457" s="184"/>
      <c r="B457" s="184"/>
      <c r="C457" s="77"/>
      <c r="D457" s="185"/>
      <c r="E457" s="186"/>
      <c r="F457" s="186"/>
      <c r="G457" s="187"/>
      <c r="H457" s="77"/>
      <c r="I457" s="77"/>
      <c r="J457" s="77"/>
      <c r="K457" s="77"/>
      <c r="L457" s="77"/>
      <c r="M457" s="77"/>
      <c r="N457" s="77"/>
      <c r="P457" s="77"/>
    </row>
    <row r="458" spans="1:16" ht="16" x14ac:dyDescent="0.2">
      <c r="A458" s="184"/>
      <c r="B458" s="184"/>
      <c r="C458" s="77"/>
      <c r="D458" s="185"/>
      <c r="E458" s="186"/>
      <c r="F458" s="186"/>
      <c r="G458" s="187"/>
      <c r="H458" s="77"/>
      <c r="I458" s="77"/>
      <c r="J458" s="77"/>
      <c r="K458" s="77"/>
      <c r="L458" s="77"/>
      <c r="M458" s="77"/>
      <c r="N458" s="77"/>
      <c r="P458" s="77"/>
    </row>
    <row r="459" spans="1:16" ht="16" x14ac:dyDescent="0.2">
      <c r="A459" s="184"/>
      <c r="B459" s="184"/>
      <c r="C459" s="77"/>
      <c r="D459" s="185"/>
      <c r="E459" s="186"/>
      <c r="F459" s="186"/>
      <c r="G459" s="187"/>
      <c r="H459" s="77"/>
      <c r="I459" s="77"/>
      <c r="J459" s="77"/>
      <c r="K459" s="77"/>
      <c r="L459" s="77"/>
      <c r="M459" s="77"/>
      <c r="N459" s="77"/>
      <c r="P459" s="77"/>
    </row>
    <row r="460" spans="1:16" ht="16" x14ac:dyDescent="0.2">
      <c r="A460" s="184"/>
      <c r="B460" s="184"/>
      <c r="C460" s="77"/>
      <c r="D460" s="185"/>
      <c r="E460" s="186"/>
      <c r="F460" s="186"/>
      <c r="G460" s="187"/>
      <c r="H460" s="77"/>
      <c r="I460" s="77"/>
      <c r="J460" s="77"/>
      <c r="K460" s="77"/>
      <c r="L460" s="77"/>
      <c r="M460" s="77"/>
      <c r="N460" s="77"/>
      <c r="P460" s="77"/>
    </row>
    <row r="461" spans="1:16" ht="16" x14ac:dyDescent="0.2">
      <c r="A461" s="184"/>
      <c r="B461" s="184"/>
      <c r="C461" s="77"/>
      <c r="D461" s="185"/>
      <c r="E461" s="186"/>
      <c r="F461" s="186"/>
      <c r="G461" s="187"/>
      <c r="H461" s="77"/>
      <c r="I461" s="77"/>
      <c r="J461" s="77"/>
      <c r="K461" s="77"/>
      <c r="L461" s="77"/>
      <c r="M461" s="77"/>
      <c r="N461" s="77"/>
      <c r="P461" s="77"/>
    </row>
    <row r="462" spans="1:16" ht="16" x14ac:dyDescent="0.2">
      <c r="A462" s="184"/>
      <c r="B462" s="184"/>
      <c r="C462" s="77"/>
      <c r="D462" s="185"/>
      <c r="E462" s="186"/>
      <c r="F462" s="186"/>
      <c r="G462" s="187"/>
      <c r="H462" s="77"/>
      <c r="I462" s="77"/>
      <c r="J462" s="77"/>
      <c r="K462" s="77"/>
      <c r="L462" s="77"/>
      <c r="M462" s="77"/>
      <c r="N462" s="77"/>
      <c r="P462" s="77"/>
    </row>
    <row r="463" spans="1:16" ht="16" x14ac:dyDescent="0.2">
      <c r="A463" s="184"/>
      <c r="B463" s="184"/>
      <c r="C463" s="77"/>
      <c r="D463" s="185"/>
      <c r="E463" s="186"/>
      <c r="F463" s="186"/>
      <c r="G463" s="187"/>
      <c r="H463" s="77"/>
      <c r="I463" s="77"/>
      <c r="J463" s="77"/>
      <c r="K463" s="77"/>
      <c r="L463" s="77"/>
      <c r="M463" s="77"/>
      <c r="N463" s="77"/>
      <c r="P463" s="77"/>
    </row>
    <row r="464" spans="1:16" ht="16" x14ac:dyDescent="0.2">
      <c r="A464" s="184"/>
      <c r="B464" s="184"/>
      <c r="C464" s="77"/>
      <c r="D464" s="185"/>
      <c r="E464" s="186"/>
      <c r="F464" s="186"/>
      <c r="G464" s="187"/>
      <c r="H464" s="77"/>
      <c r="I464" s="77"/>
      <c r="J464" s="77"/>
      <c r="K464" s="77"/>
      <c r="L464" s="77"/>
      <c r="M464" s="77"/>
      <c r="N464" s="77"/>
      <c r="P464" s="77"/>
    </row>
    <row r="465" spans="1:16" ht="16" x14ac:dyDescent="0.2">
      <c r="A465" s="184"/>
      <c r="B465" s="184"/>
      <c r="C465" s="77"/>
      <c r="D465" s="185"/>
      <c r="E465" s="186"/>
      <c r="F465" s="186"/>
      <c r="G465" s="187"/>
      <c r="H465" s="77"/>
      <c r="I465" s="77"/>
      <c r="J465" s="77"/>
      <c r="K465" s="77"/>
      <c r="L465" s="77"/>
      <c r="M465" s="77"/>
      <c r="N465" s="77"/>
      <c r="P465" s="77"/>
    </row>
    <row r="466" spans="1:16" ht="16" x14ac:dyDescent="0.2">
      <c r="A466" s="184"/>
      <c r="B466" s="184"/>
      <c r="C466" s="77"/>
      <c r="D466" s="185"/>
      <c r="E466" s="186"/>
      <c r="F466" s="186"/>
      <c r="G466" s="187"/>
      <c r="H466" s="77"/>
      <c r="I466" s="77"/>
      <c r="J466" s="77"/>
      <c r="K466" s="77"/>
      <c r="L466" s="77"/>
      <c r="M466" s="77"/>
      <c r="N466" s="77"/>
      <c r="P466" s="77"/>
    </row>
    <row r="467" spans="1:16" ht="16" x14ac:dyDescent="0.2">
      <c r="A467" s="184"/>
      <c r="B467" s="184"/>
      <c r="C467" s="77"/>
      <c r="D467" s="185"/>
      <c r="E467" s="186"/>
      <c r="F467" s="186"/>
      <c r="G467" s="187"/>
      <c r="H467" s="77"/>
      <c r="I467" s="77"/>
      <c r="J467" s="77"/>
      <c r="K467" s="77"/>
      <c r="L467" s="77"/>
      <c r="M467" s="77"/>
      <c r="N467" s="77"/>
      <c r="P467" s="77"/>
    </row>
    <row r="468" spans="1:16" ht="16" x14ac:dyDescent="0.2">
      <c r="A468" s="184"/>
      <c r="B468" s="184"/>
      <c r="C468" s="77"/>
      <c r="D468" s="185"/>
      <c r="E468" s="186"/>
      <c r="F468" s="186"/>
      <c r="G468" s="187"/>
      <c r="H468" s="77"/>
      <c r="I468" s="77"/>
      <c r="J468" s="77"/>
      <c r="K468" s="77"/>
      <c r="L468" s="77"/>
      <c r="M468" s="77"/>
      <c r="N468" s="77"/>
      <c r="P468" s="77"/>
    </row>
    <row r="469" spans="1:16" ht="16" x14ac:dyDescent="0.2">
      <c r="A469" s="184"/>
      <c r="B469" s="184"/>
      <c r="C469" s="77"/>
      <c r="D469" s="185"/>
      <c r="E469" s="186"/>
      <c r="F469" s="186"/>
      <c r="G469" s="187"/>
      <c r="H469" s="77"/>
      <c r="I469" s="77"/>
      <c r="J469" s="77"/>
      <c r="K469" s="77"/>
      <c r="L469" s="77"/>
      <c r="M469" s="77"/>
      <c r="N469" s="77"/>
      <c r="P469" s="77"/>
    </row>
    <row r="470" spans="1:16" ht="16" x14ac:dyDescent="0.2">
      <c r="A470" s="184"/>
      <c r="B470" s="184"/>
      <c r="C470" s="77"/>
      <c r="D470" s="185"/>
      <c r="E470" s="186"/>
      <c r="F470" s="186"/>
      <c r="G470" s="187"/>
      <c r="H470" s="77"/>
      <c r="I470" s="77"/>
      <c r="J470" s="77"/>
      <c r="K470" s="77"/>
      <c r="L470" s="77"/>
      <c r="M470" s="77"/>
      <c r="N470" s="77"/>
      <c r="P470" s="77"/>
    </row>
    <row r="471" spans="1:16" ht="16" x14ac:dyDescent="0.2">
      <c r="A471" s="184"/>
      <c r="B471" s="184"/>
      <c r="C471" s="77"/>
      <c r="D471" s="185"/>
      <c r="E471" s="186"/>
      <c r="F471" s="186"/>
      <c r="G471" s="187"/>
      <c r="H471" s="77"/>
      <c r="I471" s="77"/>
      <c r="J471" s="77"/>
      <c r="K471" s="77"/>
      <c r="L471" s="77"/>
      <c r="M471" s="77"/>
      <c r="N471" s="77"/>
      <c r="P471" s="77"/>
    </row>
    <row r="472" spans="1:16" ht="16" x14ac:dyDescent="0.2">
      <c r="A472" s="184"/>
      <c r="B472" s="184"/>
      <c r="C472" s="77"/>
      <c r="D472" s="185"/>
      <c r="E472" s="186"/>
      <c r="F472" s="186"/>
      <c r="G472" s="187"/>
      <c r="H472" s="77"/>
      <c r="I472" s="77"/>
      <c r="J472" s="77"/>
      <c r="K472" s="77"/>
      <c r="L472" s="77"/>
      <c r="M472" s="77"/>
      <c r="N472" s="77"/>
      <c r="P472" s="77"/>
    </row>
    <row r="473" spans="1:16" ht="16" x14ac:dyDescent="0.2">
      <c r="A473" s="184"/>
      <c r="B473" s="184"/>
      <c r="C473" s="77"/>
      <c r="D473" s="185"/>
      <c r="E473" s="186"/>
      <c r="F473" s="186"/>
      <c r="G473" s="187"/>
      <c r="H473" s="77"/>
      <c r="I473" s="77"/>
      <c r="J473" s="77"/>
      <c r="K473" s="77"/>
      <c r="L473" s="77"/>
      <c r="M473" s="77"/>
      <c r="N473" s="77"/>
      <c r="P473" s="77"/>
    </row>
    <row r="474" spans="1:16" ht="16" x14ac:dyDescent="0.2">
      <c r="A474" s="184"/>
      <c r="B474" s="184"/>
      <c r="C474" s="77"/>
      <c r="D474" s="185"/>
      <c r="E474" s="186"/>
      <c r="F474" s="186"/>
      <c r="G474" s="187"/>
      <c r="H474" s="77"/>
      <c r="I474" s="77"/>
      <c r="J474" s="77"/>
      <c r="K474" s="77"/>
      <c r="L474" s="77"/>
      <c r="M474" s="77"/>
      <c r="N474" s="77"/>
      <c r="P474" s="77"/>
    </row>
    <row r="475" spans="1:16" ht="16" x14ac:dyDescent="0.2">
      <c r="A475" s="184"/>
      <c r="B475" s="184"/>
      <c r="C475" s="77"/>
      <c r="D475" s="185"/>
      <c r="E475" s="186"/>
      <c r="F475" s="186"/>
      <c r="G475" s="187"/>
      <c r="H475" s="77"/>
      <c r="I475" s="77"/>
      <c r="J475" s="77"/>
      <c r="K475" s="77"/>
      <c r="L475" s="77"/>
      <c r="M475" s="77"/>
      <c r="N475" s="77"/>
      <c r="P475" s="77"/>
    </row>
    <row r="476" spans="1:16" ht="16" x14ac:dyDescent="0.2">
      <c r="A476" s="184"/>
      <c r="B476" s="184"/>
      <c r="C476" s="77"/>
      <c r="D476" s="185"/>
      <c r="E476" s="186"/>
      <c r="F476" s="186"/>
      <c r="G476" s="187"/>
      <c r="H476" s="77"/>
      <c r="I476" s="77"/>
      <c r="J476" s="77"/>
      <c r="K476" s="77"/>
      <c r="L476" s="77"/>
      <c r="M476" s="77"/>
      <c r="N476" s="77"/>
      <c r="P476" s="77"/>
    </row>
    <row r="477" spans="1:16" ht="16" x14ac:dyDescent="0.2">
      <c r="A477" s="184"/>
      <c r="B477" s="184"/>
      <c r="C477" s="77"/>
      <c r="D477" s="185"/>
      <c r="E477" s="186"/>
      <c r="F477" s="186"/>
      <c r="G477" s="187"/>
      <c r="H477" s="77"/>
      <c r="I477" s="77"/>
      <c r="J477" s="77"/>
      <c r="K477" s="77"/>
      <c r="L477" s="77"/>
      <c r="M477" s="77"/>
      <c r="N477" s="77"/>
      <c r="P477" s="77"/>
    </row>
    <row r="478" spans="1:16" ht="16" x14ac:dyDescent="0.2">
      <c r="A478" s="184"/>
      <c r="B478" s="184"/>
      <c r="C478" s="77"/>
      <c r="D478" s="185"/>
      <c r="E478" s="186"/>
      <c r="F478" s="186"/>
      <c r="G478" s="187"/>
      <c r="H478" s="77"/>
      <c r="I478" s="77"/>
      <c r="J478" s="77"/>
      <c r="K478" s="77"/>
      <c r="L478" s="77"/>
      <c r="M478" s="77"/>
      <c r="N478" s="77"/>
      <c r="P478" s="77"/>
    </row>
    <row r="479" spans="1:16" ht="16" x14ac:dyDescent="0.2">
      <c r="A479" s="184"/>
      <c r="B479" s="184"/>
      <c r="C479" s="77"/>
      <c r="D479" s="185"/>
      <c r="E479" s="186"/>
      <c r="F479" s="186"/>
      <c r="G479" s="187"/>
      <c r="H479" s="77"/>
      <c r="I479" s="77"/>
      <c r="J479" s="77"/>
      <c r="K479" s="77"/>
      <c r="L479" s="77"/>
      <c r="M479" s="77"/>
      <c r="N479" s="77"/>
      <c r="P479" s="77"/>
    </row>
    <row r="480" spans="1:16" ht="16" x14ac:dyDescent="0.2">
      <c r="A480" s="184"/>
      <c r="B480" s="184"/>
      <c r="C480" s="77"/>
      <c r="D480" s="185"/>
      <c r="E480" s="186"/>
      <c r="F480" s="186"/>
      <c r="G480" s="187"/>
      <c r="H480" s="77"/>
      <c r="I480" s="77"/>
      <c r="J480" s="77"/>
      <c r="K480" s="77"/>
      <c r="L480" s="77"/>
      <c r="M480" s="77"/>
      <c r="N480" s="77"/>
      <c r="P480" s="77"/>
    </row>
    <row r="481" spans="1:16" ht="16" x14ac:dyDescent="0.2">
      <c r="A481" s="184"/>
      <c r="B481" s="184"/>
      <c r="C481" s="77"/>
      <c r="D481" s="185"/>
      <c r="E481" s="186"/>
      <c r="F481" s="186"/>
      <c r="G481" s="187"/>
      <c r="H481" s="77"/>
      <c r="I481" s="77"/>
      <c r="J481" s="77"/>
      <c r="K481" s="77"/>
      <c r="L481" s="77"/>
      <c r="M481" s="77"/>
      <c r="N481" s="77"/>
      <c r="P481" s="77"/>
    </row>
    <row r="482" spans="1:16" ht="16" x14ac:dyDescent="0.2">
      <c r="A482" s="184"/>
      <c r="B482" s="184"/>
      <c r="C482" s="77"/>
      <c r="D482" s="185"/>
      <c r="E482" s="186"/>
      <c r="F482" s="186"/>
      <c r="G482" s="187"/>
      <c r="H482" s="77"/>
      <c r="I482" s="77"/>
      <c r="J482" s="77"/>
      <c r="K482" s="77"/>
      <c r="L482" s="77"/>
      <c r="M482" s="77"/>
      <c r="N482" s="77"/>
      <c r="P482" s="77"/>
    </row>
    <row r="483" spans="1:16" ht="16" x14ac:dyDescent="0.2">
      <c r="A483" s="184"/>
      <c r="B483" s="184"/>
      <c r="C483" s="77"/>
      <c r="D483" s="185"/>
      <c r="E483" s="186"/>
      <c r="F483" s="186"/>
      <c r="G483" s="187"/>
      <c r="H483" s="77"/>
      <c r="I483" s="77"/>
      <c r="J483" s="77"/>
      <c r="K483" s="77"/>
      <c r="L483" s="77"/>
      <c r="M483" s="77"/>
      <c r="N483" s="77"/>
      <c r="P483" s="77"/>
    </row>
    <row r="484" spans="1:16" ht="16" x14ac:dyDescent="0.2">
      <c r="A484" s="184"/>
      <c r="B484" s="184"/>
      <c r="C484" s="77"/>
      <c r="D484" s="185"/>
      <c r="E484" s="186"/>
      <c r="F484" s="186"/>
      <c r="G484" s="187"/>
      <c r="H484" s="77"/>
      <c r="I484" s="77"/>
      <c r="J484" s="77"/>
      <c r="K484" s="77"/>
      <c r="L484" s="77"/>
      <c r="M484" s="77"/>
      <c r="N484" s="77"/>
      <c r="P484" s="77"/>
    </row>
    <row r="485" spans="1:16" ht="16" x14ac:dyDescent="0.2">
      <c r="A485" s="184"/>
      <c r="B485" s="184"/>
      <c r="C485" s="77"/>
      <c r="D485" s="185"/>
      <c r="E485" s="186"/>
      <c r="F485" s="186"/>
      <c r="G485" s="187"/>
      <c r="H485" s="77"/>
      <c r="I485" s="77"/>
      <c r="J485" s="77"/>
      <c r="K485" s="77"/>
      <c r="L485" s="77"/>
      <c r="M485" s="77"/>
      <c r="N485" s="77"/>
      <c r="P485" s="77"/>
    </row>
    <row r="486" spans="1:16" ht="16" x14ac:dyDescent="0.2">
      <c r="A486" s="184"/>
      <c r="B486" s="184"/>
      <c r="C486" s="77"/>
      <c r="D486" s="185"/>
      <c r="E486" s="186"/>
      <c r="F486" s="186"/>
      <c r="G486" s="187"/>
      <c r="H486" s="77"/>
      <c r="I486" s="77"/>
      <c r="J486" s="77"/>
      <c r="K486" s="77"/>
      <c r="L486" s="77"/>
      <c r="M486" s="77"/>
      <c r="N486" s="77"/>
      <c r="P486" s="77"/>
    </row>
    <row r="487" spans="1:16" ht="16" x14ac:dyDescent="0.2">
      <c r="A487" s="184"/>
      <c r="B487" s="184"/>
      <c r="C487" s="77"/>
      <c r="D487" s="185"/>
      <c r="E487" s="186"/>
      <c r="F487" s="186"/>
      <c r="G487" s="187"/>
      <c r="H487" s="77"/>
      <c r="I487" s="77"/>
      <c r="J487" s="77"/>
      <c r="K487" s="77"/>
      <c r="L487" s="77"/>
      <c r="M487" s="77"/>
      <c r="N487" s="77"/>
      <c r="P487" s="77"/>
    </row>
    <row r="488" spans="1:16" ht="16" x14ac:dyDescent="0.2">
      <c r="A488" s="184"/>
      <c r="B488" s="184"/>
      <c r="C488" s="77"/>
      <c r="D488" s="185"/>
      <c r="E488" s="186"/>
      <c r="F488" s="186"/>
      <c r="G488" s="187"/>
      <c r="H488" s="77"/>
      <c r="I488" s="77"/>
      <c r="J488" s="77"/>
      <c r="K488" s="77"/>
      <c r="L488" s="77"/>
      <c r="M488" s="77"/>
      <c r="N488" s="77"/>
      <c r="P488" s="77"/>
    </row>
    <row r="489" spans="1:16" ht="16" x14ac:dyDescent="0.2">
      <c r="A489" s="184"/>
      <c r="B489" s="184"/>
      <c r="C489" s="77"/>
      <c r="D489" s="185"/>
      <c r="E489" s="186"/>
      <c r="F489" s="186"/>
      <c r="G489" s="187"/>
      <c r="H489" s="77"/>
      <c r="I489" s="77"/>
      <c r="J489" s="77"/>
      <c r="K489" s="77"/>
      <c r="L489" s="77"/>
      <c r="M489" s="77"/>
      <c r="N489" s="77"/>
      <c r="P489" s="77"/>
    </row>
    <row r="490" spans="1:16" ht="16" x14ac:dyDescent="0.2">
      <c r="A490" s="184"/>
      <c r="B490" s="184"/>
      <c r="C490" s="77"/>
      <c r="D490" s="185"/>
      <c r="E490" s="186"/>
      <c r="F490" s="186"/>
      <c r="G490" s="187"/>
      <c r="H490" s="77"/>
      <c r="I490" s="77"/>
      <c r="J490" s="77"/>
      <c r="K490" s="77"/>
      <c r="L490" s="77"/>
      <c r="M490" s="77"/>
      <c r="N490" s="77"/>
      <c r="P490" s="77"/>
    </row>
    <row r="491" spans="1:16" ht="16" x14ac:dyDescent="0.2">
      <c r="A491" s="184"/>
      <c r="B491" s="184"/>
      <c r="C491" s="77"/>
      <c r="D491" s="185"/>
      <c r="E491" s="186"/>
      <c r="F491" s="186"/>
      <c r="G491" s="187"/>
      <c r="H491" s="77"/>
      <c r="I491" s="77"/>
      <c r="J491" s="77"/>
      <c r="K491" s="77"/>
      <c r="L491" s="77"/>
      <c r="M491" s="77"/>
      <c r="N491" s="77"/>
      <c r="P491" s="77"/>
    </row>
    <row r="492" spans="1:16" ht="16" x14ac:dyDescent="0.2">
      <c r="A492" s="184"/>
      <c r="B492" s="184"/>
      <c r="C492" s="77"/>
      <c r="D492" s="185"/>
      <c r="E492" s="186"/>
      <c r="F492" s="186"/>
      <c r="G492" s="187"/>
      <c r="H492" s="77"/>
      <c r="I492" s="77"/>
      <c r="J492" s="77"/>
      <c r="K492" s="77"/>
      <c r="L492" s="77"/>
      <c r="M492" s="77"/>
      <c r="N492" s="77"/>
      <c r="P492" s="77"/>
    </row>
    <row r="493" spans="1:16" ht="16" x14ac:dyDescent="0.2">
      <c r="A493" s="184"/>
      <c r="B493" s="184"/>
      <c r="C493" s="77"/>
      <c r="D493" s="185"/>
      <c r="E493" s="186"/>
      <c r="F493" s="186"/>
      <c r="G493" s="187"/>
      <c r="H493" s="77"/>
      <c r="I493" s="77"/>
      <c r="J493" s="77"/>
      <c r="K493" s="77"/>
      <c r="L493" s="77"/>
      <c r="M493" s="77"/>
      <c r="N493" s="77"/>
      <c r="P493" s="77"/>
    </row>
    <row r="494" spans="1:16" ht="16" x14ac:dyDescent="0.2">
      <c r="A494" s="184"/>
      <c r="B494" s="184"/>
      <c r="C494" s="77"/>
      <c r="D494" s="185"/>
      <c r="E494" s="186"/>
      <c r="F494" s="186"/>
      <c r="G494" s="187"/>
      <c r="H494" s="77"/>
      <c r="I494" s="77"/>
      <c r="J494" s="77"/>
      <c r="K494" s="77"/>
      <c r="L494" s="77"/>
      <c r="M494" s="77"/>
      <c r="N494" s="77"/>
      <c r="P494" s="77"/>
    </row>
    <row r="495" spans="1:16" ht="16" x14ac:dyDescent="0.2">
      <c r="A495" s="184"/>
      <c r="B495" s="184"/>
      <c r="C495" s="77"/>
      <c r="D495" s="185"/>
      <c r="E495" s="186"/>
      <c r="F495" s="186"/>
      <c r="G495" s="187"/>
      <c r="H495" s="77"/>
      <c r="I495" s="77"/>
      <c r="J495" s="77"/>
      <c r="K495" s="77"/>
      <c r="L495" s="77"/>
      <c r="M495" s="77"/>
      <c r="N495" s="77"/>
      <c r="P495" s="77"/>
    </row>
    <row r="496" spans="1:16" ht="16" x14ac:dyDescent="0.2">
      <c r="A496" s="184"/>
      <c r="B496" s="184"/>
      <c r="C496" s="77"/>
      <c r="D496" s="185"/>
      <c r="E496" s="186"/>
      <c r="F496" s="186"/>
      <c r="G496" s="187"/>
      <c r="H496" s="77"/>
      <c r="I496" s="77"/>
      <c r="J496" s="77"/>
      <c r="K496" s="77"/>
      <c r="L496" s="77"/>
      <c r="M496" s="77"/>
      <c r="N496" s="77"/>
      <c r="P496" s="77"/>
    </row>
    <row r="497" spans="1:16" ht="16" x14ac:dyDescent="0.2">
      <c r="A497" s="184"/>
      <c r="B497" s="184"/>
      <c r="C497" s="77"/>
      <c r="D497" s="185"/>
      <c r="E497" s="186"/>
      <c r="F497" s="186"/>
      <c r="G497" s="187"/>
      <c r="H497" s="77"/>
      <c r="I497" s="77"/>
      <c r="J497" s="77"/>
      <c r="K497" s="77"/>
      <c r="L497" s="77"/>
      <c r="M497" s="77"/>
      <c r="N497" s="77"/>
      <c r="P497" s="77"/>
    </row>
    <row r="498" spans="1:16" ht="16" x14ac:dyDescent="0.2">
      <c r="A498" s="184"/>
      <c r="B498" s="184"/>
      <c r="C498" s="77"/>
      <c r="D498" s="185"/>
      <c r="E498" s="186"/>
      <c r="F498" s="186"/>
      <c r="G498" s="187"/>
      <c r="H498" s="77"/>
      <c r="I498" s="77"/>
      <c r="J498" s="77"/>
      <c r="K498" s="77"/>
      <c r="L498" s="77"/>
      <c r="M498" s="77"/>
      <c r="N498" s="77"/>
      <c r="P498" s="77"/>
    </row>
    <row r="499" spans="1:16" ht="16" x14ac:dyDescent="0.2">
      <c r="A499" s="184"/>
      <c r="B499" s="184"/>
      <c r="C499" s="77"/>
      <c r="D499" s="185"/>
      <c r="E499" s="186"/>
      <c r="F499" s="186"/>
      <c r="G499" s="187"/>
      <c r="H499" s="77"/>
      <c r="I499" s="77"/>
      <c r="J499" s="77"/>
      <c r="K499" s="77"/>
      <c r="L499" s="77"/>
      <c r="M499" s="77"/>
      <c r="N499" s="77"/>
      <c r="P499" s="77"/>
    </row>
    <row r="500" spans="1:16" ht="16" x14ac:dyDescent="0.2">
      <c r="A500" s="184"/>
      <c r="B500" s="184"/>
      <c r="C500" s="77"/>
      <c r="D500" s="185"/>
      <c r="E500" s="186"/>
      <c r="F500" s="186"/>
      <c r="G500" s="187"/>
      <c r="H500" s="77"/>
      <c r="I500" s="77"/>
      <c r="J500" s="77"/>
      <c r="K500" s="77"/>
      <c r="L500" s="77"/>
      <c r="M500" s="77"/>
      <c r="N500" s="77"/>
      <c r="P500" s="77"/>
    </row>
    <row r="501" spans="1:16" ht="16" x14ac:dyDescent="0.2">
      <c r="A501" s="184"/>
      <c r="B501" s="184"/>
      <c r="C501" s="77"/>
      <c r="D501" s="185"/>
      <c r="E501" s="186"/>
      <c r="F501" s="186"/>
      <c r="G501" s="187"/>
      <c r="H501" s="77"/>
      <c r="I501" s="77"/>
      <c r="J501" s="77"/>
      <c r="K501" s="77"/>
      <c r="L501" s="77"/>
      <c r="M501" s="77"/>
      <c r="N501" s="77"/>
      <c r="P501" s="77"/>
    </row>
    <row r="502" spans="1:16" ht="16" x14ac:dyDescent="0.2">
      <c r="A502" s="184"/>
      <c r="B502" s="184"/>
      <c r="C502" s="77"/>
      <c r="D502" s="185"/>
      <c r="E502" s="186"/>
      <c r="F502" s="186"/>
      <c r="G502" s="187"/>
      <c r="H502" s="77"/>
      <c r="I502" s="77"/>
      <c r="J502" s="77"/>
      <c r="K502" s="77"/>
      <c r="L502" s="77"/>
      <c r="M502" s="77"/>
      <c r="N502" s="77"/>
      <c r="P502" s="77"/>
    </row>
    <row r="503" spans="1:16" ht="16" x14ac:dyDescent="0.2">
      <c r="A503" s="184"/>
      <c r="B503" s="184"/>
      <c r="C503" s="77"/>
      <c r="D503" s="185"/>
      <c r="E503" s="186"/>
      <c r="F503" s="186"/>
      <c r="G503" s="187"/>
      <c r="H503" s="77"/>
      <c r="I503" s="77"/>
      <c r="J503" s="77"/>
      <c r="K503" s="77"/>
      <c r="L503" s="77"/>
      <c r="M503" s="77"/>
      <c r="N503" s="77"/>
      <c r="P503" s="77"/>
    </row>
    <row r="504" spans="1:16" ht="16" x14ac:dyDescent="0.2">
      <c r="A504" s="184"/>
      <c r="B504" s="184"/>
      <c r="C504" s="77"/>
      <c r="D504" s="185"/>
      <c r="E504" s="186"/>
      <c r="F504" s="186"/>
      <c r="G504" s="187"/>
      <c r="H504" s="77"/>
      <c r="I504" s="77"/>
      <c r="J504" s="77"/>
      <c r="K504" s="77"/>
      <c r="L504" s="77"/>
      <c r="M504" s="77"/>
      <c r="N504" s="77"/>
      <c r="P504" s="77"/>
    </row>
    <row r="505" spans="1:16" ht="16" x14ac:dyDescent="0.2">
      <c r="A505" s="184"/>
      <c r="B505" s="184"/>
      <c r="C505" s="77"/>
      <c r="D505" s="185"/>
      <c r="E505" s="186"/>
      <c r="F505" s="186"/>
      <c r="G505" s="187"/>
      <c r="H505" s="77"/>
      <c r="I505" s="77"/>
      <c r="J505" s="77"/>
      <c r="K505" s="77"/>
      <c r="L505" s="77"/>
      <c r="M505" s="77"/>
      <c r="N505" s="77"/>
      <c r="P505" s="77"/>
    </row>
    <row r="506" spans="1:16" ht="16" x14ac:dyDescent="0.2">
      <c r="A506" s="184"/>
      <c r="B506" s="184"/>
      <c r="C506" s="77"/>
      <c r="D506" s="185"/>
      <c r="E506" s="186"/>
      <c r="F506" s="186"/>
      <c r="G506" s="187"/>
      <c r="H506" s="77"/>
      <c r="I506" s="77"/>
      <c r="J506" s="77"/>
      <c r="K506" s="77"/>
      <c r="L506" s="77"/>
      <c r="M506" s="77"/>
      <c r="N506" s="77"/>
      <c r="P506" s="77"/>
    </row>
    <row r="507" spans="1:16" ht="16" x14ac:dyDescent="0.2">
      <c r="A507" s="184"/>
      <c r="B507" s="184"/>
      <c r="C507" s="77"/>
      <c r="D507" s="185"/>
      <c r="E507" s="186"/>
      <c r="F507" s="186"/>
      <c r="G507" s="187"/>
      <c r="H507" s="77"/>
      <c r="I507" s="77"/>
      <c r="J507" s="77"/>
      <c r="K507" s="77"/>
      <c r="L507" s="77"/>
      <c r="M507" s="77"/>
      <c r="N507" s="77"/>
      <c r="P507" s="77"/>
    </row>
    <row r="508" spans="1:16" ht="16" x14ac:dyDescent="0.2">
      <c r="A508" s="184"/>
      <c r="B508" s="184"/>
      <c r="C508" s="77"/>
      <c r="D508" s="185"/>
      <c r="E508" s="186"/>
      <c r="F508" s="186"/>
      <c r="G508" s="187"/>
      <c r="H508" s="77"/>
      <c r="I508" s="77"/>
      <c r="J508" s="77"/>
      <c r="K508" s="77"/>
      <c r="L508" s="77"/>
      <c r="M508" s="77"/>
      <c r="N508" s="77"/>
      <c r="P508" s="77"/>
    </row>
    <row r="509" spans="1:16" ht="16" x14ac:dyDescent="0.2">
      <c r="A509" s="184"/>
      <c r="B509" s="184"/>
      <c r="C509" s="77"/>
      <c r="D509" s="185"/>
      <c r="E509" s="186"/>
      <c r="F509" s="186"/>
      <c r="G509" s="187"/>
      <c r="H509" s="77"/>
      <c r="I509" s="77"/>
      <c r="J509" s="77"/>
      <c r="K509" s="77"/>
      <c r="L509" s="77"/>
      <c r="M509" s="77"/>
      <c r="N509" s="77"/>
      <c r="P509" s="77"/>
    </row>
    <row r="510" spans="1:16" ht="16" x14ac:dyDescent="0.2">
      <c r="A510" s="184"/>
      <c r="B510" s="184"/>
      <c r="C510" s="77"/>
      <c r="D510" s="185"/>
      <c r="E510" s="186"/>
      <c r="F510" s="186"/>
      <c r="G510" s="187"/>
      <c r="H510" s="77"/>
      <c r="I510" s="77"/>
      <c r="J510" s="77"/>
      <c r="K510" s="77"/>
      <c r="L510" s="77"/>
      <c r="M510" s="77"/>
      <c r="N510" s="77"/>
      <c r="P510" s="77"/>
    </row>
    <row r="511" spans="1:16" ht="16" x14ac:dyDescent="0.2">
      <c r="A511" s="184"/>
      <c r="B511" s="184"/>
      <c r="C511" s="77"/>
      <c r="D511" s="185"/>
      <c r="E511" s="186"/>
      <c r="F511" s="186"/>
      <c r="G511" s="187"/>
      <c r="H511" s="77"/>
      <c r="I511" s="77"/>
      <c r="J511" s="77"/>
      <c r="K511" s="77"/>
      <c r="L511" s="77"/>
      <c r="M511" s="77"/>
      <c r="N511" s="77"/>
      <c r="P511" s="77"/>
    </row>
    <row r="512" spans="1:16" ht="16" x14ac:dyDescent="0.2">
      <c r="A512" s="184"/>
      <c r="B512" s="184"/>
      <c r="C512" s="77"/>
      <c r="D512" s="185"/>
      <c r="E512" s="186"/>
      <c r="F512" s="186"/>
      <c r="G512" s="187"/>
      <c r="H512" s="77"/>
      <c r="I512" s="77"/>
      <c r="J512" s="77"/>
      <c r="K512" s="77"/>
      <c r="L512" s="77"/>
      <c r="M512" s="77"/>
      <c r="N512" s="77"/>
      <c r="P512" s="77"/>
    </row>
    <row r="513" spans="1:16" ht="16" x14ac:dyDescent="0.2">
      <c r="A513" s="184"/>
      <c r="B513" s="184"/>
      <c r="C513" s="77"/>
      <c r="D513" s="185"/>
      <c r="E513" s="186"/>
      <c r="F513" s="186"/>
      <c r="G513" s="187"/>
      <c r="H513" s="77"/>
      <c r="I513" s="77"/>
      <c r="J513" s="77"/>
      <c r="K513" s="77"/>
      <c r="L513" s="77"/>
      <c r="M513" s="77"/>
      <c r="N513" s="77"/>
      <c r="P513" s="77"/>
    </row>
    <row r="514" spans="1:16" ht="16" x14ac:dyDescent="0.2">
      <c r="A514" s="184"/>
      <c r="B514" s="184"/>
      <c r="C514" s="77"/>
      <c r="D514" s="185"/>
      <c r="E514" s="186"/>
      <c r="F514" s="186"/>
      <c r="G514" s="187"/>
      <c r="H514" s="77"/>
      <c r="I514" s="77"/>
      <c r="J514" s="77"/>
      <c r="K514" s="77"/>
      <c r="L514" s="77"/>
      <c r="M514" s="77"/>
      <c r="N514" s="77"/>
      <c r="P514" s="77"/>
    </row>
    <row r="515" spans="1:16" ht="16" x14ac:dyDescent="0.2">
      <c r="A515" s="184"/>
      <c r="B515" s="184"/>
      <c r="C515" s="77"/>
      <c r="D515" s="185"/>
      <c r="E515" s="186"/>
      <c r="F515" s="186"/>
      <c r="G515" s="187"/>
      <c r="H515" s="77"/>
      <c r="I515" s="77"/>
      <c r="J515" s="77"/>
      <c r="K515" s="77"/>
      <c r="L515" s="77"/>
      <c r="M515" s="77"/>
      <c r="N515" s="77"/>
      <c r="P515" s="77"/>
    </row>
    <row r="516" spans="1:16" ht="16" x14ac:dyDescent="0.2">
      <c r="A516" s="184"/>
      <c r="B516" s="184"/>
      <c r="C516" s="77"/>
      <c r="D516" s="185"/>
      <c r="E516" s="186"/>
      <c r="F516" s="186"/>
      <c r="G516" s="187"/>
      <c r="H516" s="77"/>
      <c r="I516" s="77"/>
      <c r="J516" s="77"/>
      <c r="K516" s="77"/>
      <c r="L516" s="77"/>
      <c r="M516" s="77"/>
      <c r="N516" s="77"/>
      <c r="P516" s="77"/>
    </row>
    <row r="517" spans="1:16" ht="16" x14ac:dyDescent="0.2">
      <c r="A517" s="184"/>
      <c r="B517" s="184"/>
      <c r="C517" s="77"/>
      <c r="D517" s="185"/>
      <c r="E517" s="186"/>
      <c r="F517" s="186"/>
      <c r="G517" s="187"/>
      <c r="H517" s="77"/>
      <c r="I517" s="77"/>
      <c r="J517" s="77"/>
      <c r="K517" s="77"/>
      <c r="L517" s="77"/>
      <c r="M517" s="77"/>
      <c r="N517" s="77"/>
      <c r="P517" s="77"/>
    </row>
    <row r="518" spans="1:16" ht="16" x14ac:dyDescent="0.2">
      <c r="A518" s="184"/>
      <c r="B518" s="184"/>
      <c r="C518" s="77"/>
      <c r="D518" s="185"/>
      <c r="E518" s="186"/>
      <c r="F518" s="186"/>
      <c r="G518" s="187"/>
      <c r="H518" s="77"/>
      <c r="I518" s="77"/>
      <c r="J518" s="77"/>
      <c r="K518" s="77"/>
      <c r="L518" s="77"/>
      <c r="M518" s="77"/>
      <c r="N518" s="77"/>
      <c r="P518" s="77"/>
    </row>
    <row r="519" spans="1:16" ht="16" x14ac:dyDescent="0.2">
      <c r="A519" s="184"/>
      <c r="B519" s="184"/>
      <c r="C519" s="77"/>
      <c r="D519" s="185"/>
      <c r="E519" s="186"/>
      <c r="F519" s="186"/>
      <c r="G519" s="187"/>
      <c r="H519" s="77"/>
      <c r="I519" s="77"/>
      <c r="J519" s="77"/>
      <c r="K519" s="77"/>
      <c r="L519" s="77"/>
      <c r="M519" s="77"/>
      <c r="N519" s="77"/>
      <c r="P519" s="77"/>
    </row>
    <row r="520" spans="1:16" ht="16" x14ac:dyDescent="0.2">
      <c r="A520" s="184"/>
      <c r="B520" s="184"/>
      <c r="C520" s="77"/>
      <c r="D520" s="185"/>
      <c r="E520" s="186"/>
      <c r="F520" s="186"/>
      <c r="G520" s="187"/>
      <c r="H520" s="77"/>
      <c r="I520" s="77"/>
      <c r="J520" s="77"/>
      <c r="K520" s="77"/>
      <c r="L520" s="77"/>
      <c r="M520" s="77"/>
      <c r="N520" s="77"/>
      <c r="P520" s="77"/>
    </row>
    <row r="521" spans="1:16" ht="16" x14ac:dyDescent="0.2">
      <c r="A521" s="184"/>
      <c r="B521" s="184"/>
      <c r="C521" s="77"/>
      <c r="D521" s="185"/>
      <c r="E521" s="186"/>
      <c r="F521" s="186"/>
      <c r="G521" s="187"/>
      <c r="H521" s="77"/>
      <c r="I521" s="77"/>
      <c r="J521" s="77"/>
      <c r="K521" s="77"/>
      <c r="L521" s="77"/>
      <c r="M521" s="77"/>
      <c r="N521" s="77"/>
      <c r="P521" s="77"/>
    </row>
    <row r="522" spans="1:16" ht="16" x14ac:dyDescent="0.2">
      <c r="A522" s="184"/>
      <c r="B522" s="184"/>
      <c r="C522" s="77"/>
      <c r="D522" s="185"/>
      <c r="E522" s="186"/>
      <c r="F522" s="186"/>
      <c r="G522" s="187"/>
      <c r="H522" s="77"/>
      <c r="I522" s="77"/>
      <c r="J522" s="77"/>
      <c r="K522" s="77"/>
      <c r="L522" s="77"/>
      <c r="M522" s="77"/>
      <c r="N522" s="77"/>
      <c r="P522" s="77"/>
    </row>
    <row r="523" spans="1:16" ht="16" x14ac:dyDescent="0.2">
      <c r="A523" s="184"/>
      <c r="B523" s="184"/>
      <c r="C523" s="77"/>
      <c r="D523" s="185"/>
      <c r="E523" s="186"/>
      <c r="F523" s="186"/>
      <c r="G523" s="187"/>
      <c r="H523" s="77"/>
      <c r="I523" s="77"/>
      <c r="J523" s="77"/>
      <c r="K523" s="77"/>
      <c r="L523" s="77"/>
      <c r="M523" s="77"/>
      <c r="N523" s="77"/>
      <c r="P523" s="77"/>
    </row>
    <row r="524" spans="1:16" ht="16" x14ac:dyDescent="0.2">
      <c r="A524" s="184"/>
      <c r="B524" s="184"/>
      <c r="C524" s="77"/>
      <c r="D524" s="185"/>
      <c r="E524" s="186"/>
      <c r="F524" s="186"/>
      <c r="G524" s="187"/>
      <c r="H524" s="77"/>
      <c r="I524" s="77"/>
      <c r="J524" s="77"/>
      <c r="K524" s="77"/>
      <c r="L524" s="77"/>
      <c r="M524" s="77"/>
      <c r="N524" s="77"/>
      <c r="P524" s="77"/>
    </row>
    <row r="525" spans="1:16" ht="16" x14ac:dyDescent="0.2">
      <c r="A525" s="184"/>
      <c r="B525" s="184"/>
      <c r="C525" s="77"/>
      <c r="D525" s="185"/>
      <c r="E525" s="186"/>
      <c r="F525" s="186"/>
      <c r="G525" s="187"/>
      <c r="H525" s="77"/>
      <c r="I525" s="77"/>
      <c r="J525" s="77"/>
      <c r="K525" s="77"/>
      <c r="L525" s="77"/>
      <c r="M525" s="77"/>
      <c r="N525" s="77"/>
      <c r="P525" s="77"/>
    </row>
    <row r="526" spans="1:16" ht="16" x14ac:dyDescent="0.2">
      <c r="A526" s="184"/>
      <c r="B526" s="184"/>
      <c r="C526" s="77"/>
      <c r="D526" s="185"/>
      <c r="E526" s="186"/>
      <c r="F526" s="186"/>
      <c r="G526" s="187"/>
      <c r="H526" s="77"/>
      <c r="I526" s="77"/>
      <c r="J526" s="77"/>
      <c r="K526" s="77"/>
      <c r="L526" s="77"/>
      <c r="M526" s="77"/>
      <c r="N526" s="77"/>
      <c r="P526" s="77"/>
    </row>
    <row r="527" spans="1:16" ht="16" x14ac:dyDescent="0.2">
      <c r="A527" s="184"/>
      <c r="B527" s="184"/>
      <c r="C527" s="77"/>
      <c r="D527" s="185"/>
      <c r="E527" s="186"/>
      <c r="F527" s="186"/>
      <c r="G527" s="187"/>
      <c r="H527" s="77"/>
      <c r="I527" s="77"/>
      <c r="J527" s="77"/>
      <c r="K527" s="77"/>
      <c r="L527" s="77"/>
      <c r="M527" s="77"/>
      <c r="N527" s="77"/>
      <c r="P527" s="77"/>
    </row>
    <row r="528" spans="1:16" ht="16" x14ac:dyDescent="0.2">
      <c r="A528" s="184"/>
      <c r="B528" s="184"/>
      <c r="C528" s="77"/>
      <c r="D528" s="185"/>
      <c r="E528" s="186"/>
      <c r="F528" s="186"/>
      <c r="G528" s="187"/>
      <c r="H528" s="77"/>
      <c r="I528" s="77"/>
      <c r="J528" s="77"/>
      <c r="K528" s="77"/>
      <c r="L528" s="77"/>
      <c r="M528" s="77"/>
      <c r="N528" s="77"/>
      <c r="P528" s="77"/>
    </row>
    <row r="529" spans="1:16" ht="16" x14ac:dyDescent="0.2">
      <c r="A529" s="184"/>
      <c r="B529" s="184"/>
      <c r="C529" s="77"/>
      <c r="D529" s="185"/>
      <c r="E529" s="186"/>
      <c r="F529" s="186"/>
      <c r="G529" s="187"/>
      <c r="H529" s="77"/>
      <c r="I529" s="77"/>
      <c r="J529" s="77"/>
      <c r="K529" s="77"/>
      <c r="L529" s="77"/>
      <c r="M529" s="77"/>
      <c r="N529" s="77"/>
      <c r="P529" s="77"/>
    </row>
    <row r="530" spans="1:16" ht="16" x14ac:dyDescent="0.2">
      <c r="A530" s="184"/>
      <c r="B530" s="184"/>
      <c r="C530" s="77"/>
      <c r="D530" s="185"/>
      <c r="E530" s="186"/>
      <c r="F530" s="186"/>
      <c r="G530" s="187"/>
      <c r="H530" s="77"/>
      <c r="I530" s="77"/>
      <c r="J530" s="77"/>
      <c r="K530" s="77"/>
      <c r="L530" s="77"/>
      <c r="M530" s="77"/>
      <c r="N530" s="77"/>
      <c r="P530" s="77"/>
    </row>
    <row r="531" spans="1:16" ht="16" x14ac:dyDescent="0.2">
      <c r="A531" s="184"/>
      <c r="B531" s="184"/>
      <c r="C531" s="77"/>
      <c r="D531" s="185"/>
      <c r="E531" s="186"/>
      <c r="F531" s="186"/>
      <c r="G531" s="187"/>
      <c r="H531" s="77"/>
      <c r="I531" s="77"/>
      <c r="J531" s="77"/>
      <c r="K531" s="77"/>
      <c r="L531" s="77"/>
      <c r="M531" s="77"/>
      <c r="N531" s="77"/>
      <c r="P531" s="77"/>
    </row>
    <row r="532" spans="1:16" ht="16" x14ac:dyDescent="0.2">
      <c r="A532" s="184"/>
      <c r="B532" s="184"/>
      <c r="C532" s="77"/>
      <c r="D532" s="185"/>
      <c r="E532" s="186"/>
      <c r="F532" s="186"/>
      <c r="G532" s="187"/>
      <c r="H532" s="77"/>
      <c r="I532" s="77"/>
      <c r="J532" s="77"/>
      <c r="K532" s="77"/>
      <c r="L532" s="77"/>
      <c r="M532" s="77"/>
      <c r="N532" s="77"/>
      <c r="P532" s="77"/>
    </row>
    <row r="533" spans="1:16" ht="16" x14ac:dyDescent="0.2">
      <c r="A533" s="184"/>
      <c r="B533" s="184"/>
      <c r="C533" s="77"/>
      <c r="D533" s="185"/>
      <c r="E533" s="186"/>
      <c r="F533" s="186"/>
      <c r="G533" s="187"/>
      <c r="H533" s="77"/>
      <c r="I533" s="77"/>
      <c r="J533" s="77"/>
      <c r="K533" s="77"/>
      <c r="L533" s="77"/>
      <c r="M533" s="77"/>
      <c r="N533" s="77"/>
      <c r="P533" s="77"/>
    </row>
    <row r="534" spans="1:16" ht="16" x14ac:dyDescent="0.2">
      <c r="A534" s="184"/>
      <c r="B534" s="184"/>
      <c r="C534" s="77"/>
      <c r="D534" s="185"/>
      <c r="E534" s="186"/>
      <c r="F534" s="186"/>
      <c r="G534" s="187"/>
      <c r="H534" s="77"/>
      <c r="I534" s="77"/>
      <c r="J534" s="77"/>
      <c r="K534" s="77"/>
      <c r="L534" s="77"/>
      <c r="M534" s="77"/>
      <c r="N534" s="77"/>
      <c r="P534" s="77"/>
    </row>
    <row r="535" spans="1:16" ht="16" x14ac:dyDescent="0.2">
      <c r="A535" s="184"/>
      <c r="B535" s="184"/>
      <c r="C535" s="77"/>
      <c r="D535" s="185"/>
      <c r="E535" s="186"/>
      <c r="F535" s="186"/>
      <c r="G535" s="187"/>
      <c r="H535" s="77"/>
      <c r="I535" s="77"/>
      <c r="J535" s="77"/>
      <c r="K535" s="77"/>
      <c r="L535" s="77"/>
      <c r="M535" s="77"/>
      <c r="N535" s="77"/>
      <c r="P535" s="77"/>
    </row>
    <row r="536" spans="1:16" ht="16" x14ac:dyDescent="0.2">
      <c r="A536" s="184"/>
      <c r="B536" s="184"/>
      <c r="C536" s="77"/>
      <c r="D536" s="185"/>
      <c r="E536" s="186"/>
      <c r="F536" s="186"/>
      <c r="G536" s="187"/>
      <c r="H536" s="77"/>
      <c r="I536" s="77"/>
      <c r="J536" s="77"/>
      <c r="K536" s="77"/>
      <c r="L536" s="77"/>
      <c r="M536" s="77"/>
      <c r="N536" s="77"/>
      <c r="P536" s="77"/>
    </row>
    <row r="537" spans="1:16" ht="16" x14ac:dyDescent="0.2">
      <c r="A537" s="184"/>
      <c r="B537" s="184"/>
      <c r="C537" s="77"/>
      <c r="D537" s="185"/>
      <c r="E537" s="186"/>
      <c r="F537" s="186"/>
      <c r="G537" s="187"/>
      <c r="H537" s="77"/>
      <c r="I537" s="77"/>
      <c r="J537" s="77"/>
      <c r="K537" s="77"/>
      <c r="L537" s="77"/>
      <c r="M537" s="77"/>
      <c r="N537" s="77"/>
      <c r="P537" s="77"/>
    </row>
    <row r="538" spans="1:16" ht="16" x14ac:dyDescent="0.2">
      <c r="A538" s="184"/>
      <c r="B538" s="184"/>
      <c r="C538" s="77"/>
      <c r="D538" s="185"/>
      <c r="E538" s="186"/>
      <c r="F538" s="186"/>
      <c r="G538" s="187"/>
      <c r="H538" s="77"/>
      <c r="I538" s="77"/>
      <c r="J538" s="77"/>
      <c r="K538" s="77"/>
      <c r="L538" s="77"/>
      <c r="M538" s="77"/>
      <c r="N538" s="77"/>
      <c r="P538" s="77"/>
    </row>
    <row r="539" spans="1:16" ht="16" x14ac:dyDescent="0.2">
      <c r="A539" s="184"/>
      <c r="B539" s="184"/>
      <c r="C539" s="77"/>
      <c r="D539" s="185"/>
      <c r="E539" s="186"/>
      <c r="F539" s="186"/>
      <c r="G539" s="187"/>
      <c r="H539" s="77"/>
      <c r="I539" s="77"/>
      <c r="J539" s="77"/>
      <c r="K539" s="77"/>
      <c r="L539" s="77"/>
      <c r="M539" s="77"/>
      <c r="N539" s="77"/>
      <c r="P539" s="77"/>
    </row>
    <row r="540" spans="1:16" ht="16" x14ac:dyDescent="0.2">
      <c r="A540" s="184"/>
      <c r="B540" s="184"/>
      <c r="C540" s="77"/>
      <c r="D540" s="185"/>
      <c r="E540" s="186"/>
      <c r="F540" s="186"/>
      <c r="G540" s="187"/>
      <c r="H540" s="77"/>
      <c r="I540" s="77"/>
      <c r="J540" s="77"/>
      <c r="K540" s="77"/>
      <c r="L540" s="77"/>
      <c r="M540" s="77"/>
      <c r="N540" s="77"/>
      <c r="P540" s="77"/>
    </row>
    <row r="541" spans="1:16" ht="16" x14ac:dyDescent="0.2">
      <c r="A541" s="184"/>
      <c r="B541" s="184"/>
      <c r="C541" s="77"/>
      <c r="D541" s="185"/>
      <c r="E541" s="186"/>
      <c r="F541" s="186"/>
      <c r="G541" s="187"/>
      <c r="H541" s="77"/>
      <c r="I541" s="77"/>
      <c r="J541" s="77"/>
      <c r="K541" s="77"/>
      <c r="L541" s="77"/>
      <c r="M541" s="77"/>
      <c r="N541" s="77"/>
      <c r="P541" s="77"/>
    </row>
    <row r="542" spans="1:16" ht="16" x14ac:dyDescent="0.2">
      <c r="A542" s="184"/>
      <c r="B542" s="184"/>
      <c r="C542" s="77"/>
      <c r="D542" s="185"/>
      <c r="E542" s="186"/>
      <c r="F542" s="186"/>
      <c r="G542" s="187"/>
      <c r="H542" s="77"/>
      <c r="I542" s="77"/>
      <c r="J542" s="77"/>
      <c r="K542" s="77"/>
      <c r="L542" s="77"/>
      <c r="M542" s="77"/>
      <c r="N542" s="77"/>
      <c r="P542" s="77"/>
    </row>
    <row r="543" spans="1:16" ht="16" x14ac:dyDescent="0.2">
      <c r="A543" s="184"/>
      <c r="B543" s="184"/>
      <c r="C543" s="77"/>
      <c r="D543" s="185"/>
      <c r="E543" s="186"/>
      <c r="F543" s="186"/>
      <c r="G543" s="187"/>
      <c r="H543" s="77"/>
      <c r="I543" s="77"/>
      <c r="J543" s="77"/>
      <c r="K543" s="77"/>
      <c r="L543" s="77"/>
      <c r="M543" s="77"/>
      <c r="N543" s="77"/>
      <c r="P543" s="77"/>
    </row>
    <row r="544" spans="1:16" ht="16" x14ac:dyDescent="0.2">
      <c r="A544" s="184"/>
      <c r="B544" s="184"/>
      <c r="C544" s="77"/>
      <c r="D544" s="185"/>
      <c r="E544" s="186"/>
      <c r="F544" s="186"/>
      <c r="G544" s="187"/>
      <c r="H544" s="77"/>
      <c r="I544" s="77"/>
      <c r="J544" s="77"/>
      <c r="K544" s="77"/>
      <c r="L544" s="77"/>
      <c r="M544" s="77"/>
      <c r="N544" s="77"/>
      <c r="P544" s="77"/>
    </row>
    <row r="545" spans="1:16" ht="16" x14ac:dyDescent="0.2">
      <c r="A545" s="184"/>
      <c r="B545" s="184"/>
      <c r="C545" s="77"/>
      <c r="D545" s="185"/>
      <c r="E545" s="186"/>
      <c r="F545" s="186"/>
      <c r="G545" s="187"/>
      <c r="H545" s="77"/>
      <c r="I545" s="77"/>
      <c r="J545" s="77"/>
      <c r="K545" s="77"/>
      <c r="L545" s="77"/>
      <c r="M545" s="77"/>
      <c r="N545" s="77"/>
      <c r="P545" s="77"/>
    </row>
    <row r="546" spans="1:16" ht="16" x14ac:dyDescent="0.2">
      <c r="A546" s="184"/>
      <c r="B546" s="184"/>
      <c r="C546" s="77"/>
      <c r="D546" s="185"/>
      <c r="E546" s="186"/>
      <c r="F546" s="186"/>
      <c r="G546" s="187"/>
      <c r="H546" s="77"/>
      <c r="I546" s="77"/>
      <c r="J546" s="77"/>
      <c r="K546" s="77"/>
      <c r="L546" s="77"/>
      <c r="M546" s="77"/>
      <c r="N546" s="77"/>
      <c r="P546" s="77"/>
    </row>
    <row r="547" spans="1:16" ht="16" x14ac:dyDescent="0.2">
      <c r="A547" s="184"/>
      <c r="B547" s="184"/>
      <c r="C547" s="77"/>
      <c r="D547" s="185"/>
      <c r="E547" s="186"/>
      <c r="F547" s="186"/>
      <c r="G547" s="187"/>
      <c r="H547" s="77"/>
      <c r="I547" s="77"/>
      <c r="J547" s="77"/>
      <c r="K547" s="77"/>
      <c r="L547" s="77"/>
      <c r="M547" s="77"/>
      <c r="N547" s="77"/>
      <c r="P547" s="77"/>
    </row>
    <row r="548" spans="1:16" ht="16" x14ac:dyDescent="0.2">
      <c r="A548" s="184"/>
      <c r="B548" s="184"/>
      <c r="C548" s="77"/>
      <c r="D548" s="185"/>
      <c r="E548" s="186"/>
      <c r="F548" s="186"/>
      <c r="G548" s="187"/>
      <c r="H548" s="77"/>
      <c r="I548" s="77"/>
      <c r="J548" s="77"/>
      <c r="K548" s="77"/>
      <c r="L548" s="77"/>
      <c r="M548" s="77"/>
      <c r="N548" s="77"/>
      <c r="P548" s="77"/>
    </row>
    <row r="549" spans="1:16" ht="16" x14ac:dyDescent="0.2">
      <c r="A549" s="184"/>
      <c r="B549" s="184"/>
      <c r="C549" s="77"/>
      <c r="D549" s="185"/>
      <c r="E549" s="186"/>
      <c r="F549" s="186"/>
      <c r="G549" s="187"/>
      <c r="H549" s="77"/>
      <c r="I549" s="77"/>
      <c r="J549" s="77"/>
      <c r="K549" s="77"/>
      <c r="L549" s="77"/>
      <c r="M549" s="77"/>
      <c r="N549" s="77"/>
      <c r="P549" s="77"/>
    </row>
    <row r="550" spans="1:16" ht="16" x14ac:dyDescent="0.2">
      <c r="A550" s="184"/>
      <c r="B550" s="184"/>
      <c r="C550" s="77"/>
      <c r="D550" s="185"/>
      <c r="E550" s="186"/>
      <c r="F550" s="186"/>
      <c r="G550" s="187"/>
      <c r="H550" s="77"/>
      <c r="I550" s="77"/>
      <c r="J550" s="77"/>
      <c r="K550" s="77"/>
      <c r="L550" s="77"/>
      <c r="M550" s="77"/>
      <c r="N550" s="77"/>
      <c r="P550" s="77"/>
    </row>
    <row r="551" spans="1:16" ht="16" x14ac:dyDescent="0.2">
      <c r="A551" s="184"/>
      <c r="B551" s="184"/>
      <c r="C551" s="77"/>
      <c r="D551" s="185"/>
      <c r="E551" s="186"/>
      <c r="F551" s="186"/>
      <c r="G551" s="187"/>
      <c r="H551" s="77"/>
      <c r="I551" s="77"/>
      <c r="J551" s="77"/>
      <c r="K551" s="77"/>
      <c r="L551" s="77"/>
      <c r="M551" s="77"/>
      <c r="N551" s="77"/>
      <c r="P551" s="77"/>
    </row>
    <row r="552" spans="1:16" ht="16" x14ac:dyDescent="0.2">
      <c r="A552" s="184"/>
      <c r="B552" s="184"/>
      <c r="C552" s="77"/>
      <c r="D552" s="185"/>
      <c r="E552" s="186"/>
      <c r="F552" s="186"/>
      <c r="G552" s="187"/>
      <c r="H552" s="77"/>
      <c r="I552" s="77"/>
      <c r="J552" s="77"/>
      <c r="K552" s="77"/>
      <c r="L552" s="77"/>
      <c r="M552" s="77"/>
      <c r="N552" s="77"/>
      <c r="P552" s="77"/>
    </row>
    <row r="553" spans="1:16" ht="16" x14ac:dyDescent="0.2">
      <c r="A553" s="184"/>
      <c r="B553" s="184"/>
      <c r="C553" s="77"/>
      <c r="D553" s="185"/>
      <c r="E553" s="186"/>
      <c r="F553" s="186"/>
      <c r="G553" s="187"/>
      <c r="H553" s="77"/>
      <c r="I553" s="77"/>
      <c r="J553" s="77"/>
      <c r="K553" s="77"/>
      <c r="L553" s="77"/>
      <c r="M553" s="77"/>
      <c r="N553" s="77"/>
      <c r="P553" s="77"/>
    </row>
    <row r="554" spans="1:16" ht="16" x14ac:dyDescent="0.2">
      <c r="A554" s="184"/>
      <c r="B554" s="184"/>
      <c r="C554" s="77"/>
      <c r="D554" s="185"/>
      <c r="E554" s="186"/>
      <c r="F554" s="186"/>
      <c r="G554" s="187"/>
      <c r="H554" s="77"/>
      <c r="I554" s="77"/>
      <c r="J554" s="77"/>
      <c r="K554" s="77"/>
      <c r="L554" s="77"/>
      <c r="M554" s="77"/>
      <c r="N554" s="77"/>
      <c r="P554" s="77"/>
    </row>
    <row r="555" spans="1:16" ht="16" x14ac:dyDescent="0.2">
      <c r="A555" s="184"/>
      <c r="B555" s="184"/>
      <c r="C555" s="77"/>
      <c r="D555" s="185"/>
      <c r="E555" s="186"/>
      <c r="F555" s="186"/>
      <c r="G555" s="187"/>
      <c r="H555" s="77"/>
      <c r="I555" s="77"/>
      <c r="J555" s="77"/>
      <c r="K555" s="77"/>
      <c r="L555" s="77"/>
      <c r="M555" s="77"/>
      <c r="N555" s="77"/>
      <c r="P555" s="77"/>
    </row>
    <row r="556" spans="1:16" ht="16" x14ac:dyDescent="0.2">
      <c r="A556" s="184"/>
      <c r="B556" s="184"/>
      <c r="C556" s="77"/>
      <c r="D556" s="185"/>
      <c r="E556" s="186"/>
      <c r="F556" s="186"/>
      <c r="G556" s="187"/>
      <c r="H556" s="77"/>
      <c r="I556" s="77"/>
      <c r="J556" s="77"/>
      <c r="K556" s="77"/>
      <c r="L556" s="77"/>
      <c r="M556" s="77"/>
      <c r="N556" s="77"/>
      <c r="P556" s="77"/>
    </row>
    <row r="557" spans="1:16" ht="16" x14ac:dyDescent="0.2">
      <c r="A557" s="184"/>
      <c r="B557" s="184"/>
      <c r="C557" s="77"/>
      <c r="D557" s="185"/>
      <c r="E557" s="186"/>
      <c r="F557" s="186"/>
      <c r="G557" s="187"/>
      <c r="H557" s="77"/>
      <c r="I557" s="77"/>
      <c r="J557" s="77"/>
      <c r="K557" s="77"/>
      <c r="L557" s="77"/>
      <c r="M557" s="77"/>
      <c r="N557" s="77"/>
      <c r="P557" s="77"/>
    </row>
    <row r="558" spans="1:16" ht="16" x14ac:dyDescent="0.2">
      <c r="A558" s="184"/>
      <c r="B558" s="184"/>
      <c r="C558" s="77"/>
      <c r="D558" s="185"/>
      <c r="E558" s="186"/>
      <c r="F558" s="186"/>
      <c r="G558" s="187"/>
      <c r="H558" s="77"/>
      <c r="I558" s="77"/>
      <c r="J558" s="77"/>
      <c r="K558" s="77"/>
      <c r="L558" s="77"/>
      <c r="M558" s="77"/>
      <c r="N558" s="77"/>
      <c r="P558" s="77"/>
    </row>
    <row r="559" spans="1:16" ht="16" x14ac:dyDescent="0.2">
      <c r="A559" s="184"/>
      <c r="B559" s="184"/>
      <c r="C559" s="77"/>
      <c r="D559" s="185"/>
      <c r="E559" s="186"/>
      <c r="F559" s="186"/>
      <c r="G559" s="187"/>
      <c r="H559" s="77"/>
      <c r="I559" s="77"/>
      <c r="J559" s="77"/>
      <c r="K559" s="77"/>
      <c r="L559" s="77"/>
      <c r="M559" s="77"/>
      <c r="N559" s="77"/>
      <c r="P559" s="77"/>
    </row>
    <row r="560" spans="1:16" ht="16" x14ac:dyDescent="0.2">
      <c r="A560" s="184"/>
      <c r="B560" s="184"/>
      <c r="C560" s="77"/>
      <c r="D560" s="185"/>
      <c r="E560" s="186"/>
      <c r="F560" s="186"/>
      <c r="G560" s="187"/>
      <c r="H560" s="77"/>
      <c r="I560" s="77"/>
      <c r="J560" s="77"/>
      <c r="K560" s="77"/>
      <c r="L560" s="77"/>
      <c r="M560" s="77"/>
      <c r="N560" s="77"/>
      <c r="P560" s="77"/>
    </row>
    <row r="561" spans="1:16" ht="16" x14ac:dyDescent="0.2">
      <c r="A561" s="184"/>
      <c r="B561" s="184"/>
      <c r="C561" s="77"/>
      <c r="D561" s="185"/>
      <c r="E561" s="186"/>
      <c r="F561" s="186"/>
      <c r="G561" s="187"/>
      <c r="H561" s="77"/>
      <c r="I561" s="77"/>
      <c r="J561" s="77"/>
      <c r="K561" s="77"/>
      <c r="L561" s="77"/>
      <c r="M561" s="77"/>
      <c r="N561" s="77"/>
      <c r="P561" s="77"/>
    </row>
    <row r="562" spans="1:16" ht="16" x14ac:dyDescent="0.2">
      <c r="A562" s="184"/>
      <c r="B562" s="184"/>
      <c r="C562" s="77"/>
      <c r="D562" s="185"/>
      <c r="E562" s="186"/>
      <c r="F562" s="186"/>
      <c r="G562" s="187"/>
      <c r="H562" s="77"/>
      <c r="I562" s="77"/>
      <c r="J562" s="77"/>
      <c r="K562" s="77"/>
      <c r="L562" s="77"/>
      <c r="M562" s="77"/>
      <c r="N562" s="77"/>
      <c r="P562" s="77"/>
    </row>
    <row r="563" spans="1:16" ht="16" x14ac:dyDescent="0.2">
      <c r="A563" s="184"/>
      <c r="B563" s="184"/>
      <c r="C563" s="77"/>
      <c r="D563" s="185"/>
      <c r="E563" s="186"/>
      <c r="F563" s="186"/>
      <c r="G563" s="187"/>
      <c r="H563" s="77"/>
      <c r="I563" s="77"/>
      <c r="J563" s="77"/>
      <c r="K563" s="77"/>
      <c r="L563" s="77"/>
      <c r="M563" s="77"/>
      <c r="N563" s="77"/>
      <c r="P563" s="77"/>
    </row>
    <row r="564" spans="1:16" ht="16" x14ac:dyDescent="0.2">
      <c r="A564" s="184"/>
      <c r="B564" s="184"/>
      <c r="C564" s="77"/>
      <c r="D564" s="185"/>
      <c r="E564" s="186"/>
      <c r="F564" s="186"/>
      <c r="G564" s="187"/>
      <c r="H564" s="77"/>
      <c r="I564" s="77"/>
      <c r="J564" s="77"/>
      <c r="K564" s="77"/>
      <c r="L564" s="77"/>
      <c r="M564" s="77"/>
      <c r="N564" s="77"/>
      <c r="P564" s="77"/>
    </row>
    <row r="565" spans="1:16" ht="16" x14ac:dyDescent="0.2">
      <c r="A565" s="184"/>
      <c r="B565" s="184"/>
      <c r="C565" s="77"/>
      <c r="D565" s="185"/>
      <c r="E565" s="186"/>
      <c r="F565" s="186"/>
      <c r="G565" s="187"/>
      <c r="H565" s="77"/>
      <c r="I565" s="77"/>
      <c r="J565" s="77"/>
      <c r="K565" s="77"/>
      <c r="L565" s="77"/>
      <c r="M565" s="77"/>
      <c r="N565" s="77"/>
      <c r="P565" s="77"/>
    </row>
    <row r="566" spans="1:16" ht="16" x14ac:dyDescent="0.2">
      <c r="A566" s="184"/>
      <c r="B566" s="184"/>
      <c r="C566" s="77"/>
      <c r="D566" s="185"/>
      <c r="E566" s="186"/>
      <c r="F566" s="186"/>
      <c r="G566" s="187"/>
      <c r="H566" s="77"/>
      <c r="I566" s="77"/>
      <c r="J566" s="77"/>
      <c r="K566" s="77"/>
      <c r="L566" s="77"/>
      <c r="M566" s="77"/>
      <c r="N566" s="77"/>
      <c r="P566" s="77"/>
    </row>
    <row r="567" spans="1:16" ht="16" x14ac:dyDescent="0.2">
      <c r="A567" s="184"/>
      <c r="B567" s="184"/>
      <c r="C567" s="77"/>
      <c r="D567" s="185"/>
      <c r="E567" s="186"/>
      <c r="F567" s="186"/>
      <c r="G567" s="187"/>
      <c r="H567" s="77"/>
      <c r="I567" s="77"/>
      <c r="J567" s="77"/>
      <c r="K567" s="77"/>
      <c r="L567" s="77"/>
      <c r="M567" s="77"/>
      <c r="N567" s="77"/>
      <c r="P567" s="77"/>
    </row>
    <row r="568" spans="1:16" ht="16" x14ac:dyDescent="0.2">
      <c r="A568" s="184"/>
      <c r="B568" s="184"/>
      <c r="C568" s="77"/>
      <c r="D568" s="185"/>
      <c r="E568" s="186"/>
      <c r="F568" s="186"/>
      <c r="G568" s="187"/>
      <c r="H568" s="77"/>
      <c r="I568" s="77"/>
      <c r="J568" s="77"/>
      <c r="K568" s="77"/>
      <c r="L568" s="77"/>
      <c r="M568" s="77"/>
      <c r="N568" s="77"/>
      <c r="P568" s="77"/>
    </row>
    <row r="569" spans="1:16" ht="16" x14ac:dyDescent="0.2">
      <c r="A569" s="184"/>
      <c r="B569" s="184"/>
      <c r="C569" s="77"/>
      <c r="D569" s="185"/>
      <c r="E569" s="186"/>
      <c r="F569" s="186"/>
      <c r="G569" s="187"/>
      <c r="H569" s="77"/>
      <c r="I569" s="77"/>
      <c r="J569" s="77"/>
      <c r="K569" s="77"/>
      <c r="L569" s="77"/>
      <c r="M569" s="77"/>
      <c r="N569" s="77"/>
      <c r="P569" s="77"/>
    </row>
    <row r="570" spans="1:16" ht="16" x14ac:dyDescent="0.2">
      <c r="A570" s="184"/>
      <c r="B570" s="184"/>
      <c r="C570" s="77"/>
      <c r="D570" s="185"/>
      <c r="E570" s="186"/>
      <c r="F570" s="186"/>
      <c r="G570" s="187"/>
      <c r="H570" s="77"/>
      <c r="I570" s="77"/>
      <c r="J570" s="77"/>
      <c r="K570" s="77"/>
      <c r="L570" s="77"/>
      <c r="M570" s="77"/>
      <c r="N570" s="77"/>
      <c r="P570" s="77"/>
    </row>
    <row r="571" spans="1:16" ht="16" x14ac:dyDescent="0.2">
      <c r="A571" s="184"/>
      <c r="B571" s="184"/>
      <c r="C571" s="77"/>
      <c r="D571" s="185"/>
      <c r="E571" s="186"/>
      <c r="F571" s="186"/>
      <c r="G571" s="187"/>
      <c r="H571" s="77"/>
      <c r="I571" s="77"/>
      <c r="J571" s="77"/>
      <c r="K571" s="77"/>
      <c r="L571" s="77"/>
      <c r="M571" s="77"/>
      <c r="N571" s="77"/>
      <c r="P571" s="77"/>
    </row>
    <row r="572" spans="1:16" ht="16" x14ac:dyDescent="0.2">
      <c r="A572" s="184"/>
      <c r="B572" s="184"/>
      <c r="C572" s="77"/>
      <c r="D572" s="185"/>
      <c r="E572" s="186"/>
      <c r="F572" s="186"/>
      <c r="G572" s="187"/>
      <c r="H572" s="77"/>
      <c r="I572" s="77"/>
      <c r="J572" s="77"/>
      <c r="K572" s="77"/>
      <c r="L572" s="77"/>
      <c r="M572" s="77"/>
      <c r="N572" s="77"/>
      <c r="P572" s="77"/>
    </row>
    <row r="573" spans="1:16" ht="16" x14ac:dyDescent="0.2">
      <c r="A573" s="184"/>
      <c r="B573" s="184"/>
      <c r="C573" s="77"/>
      <c r="D573" s="185"/>
      <c r="E573" s="186"/>
      <c r="F573" s="186"/>
      <c r="G573" s="187"/>
      <c r="H573" s="77"/>
      <c r="I573" s="77"/>
      <c r="J573" s="77"/>
      <c r="K573" s="77"/>
      <c r="L573" s="77"/>
      <c r="M573" s="77"/>
      <c r="N573" s="77"/>
      <c r="P573" s="77"/>
    </row>
    <row r="574" spans="1:16" ht="16" x14ac:dyDescent="0.2">
      <c r="A574" s="184"/>
      <c r="B574" s="184"/>
      <c r="C574" s="77"/>
      <c r="D574" s="185"/>
      <c r="E574" s="186"/>
      <c r="F574" s="186"/>
      <c r="G574" s="187"/>
      <c r="H574" s="77"/>
      <c r="I574" s="77"/>
      <c r="J574" s="77"/>
      <c r="K574" s="77"/>
      <c r="L574" s="77"/>
      <c r="M574" s="77"/>
      <c r="N574" s="77"/>
      <c r="P574" s="77"/>
    </row>
    <row r="575" spans="1:16" ht="16" x14ac:dyDescent="0.2">
      <c r="A575" s="184"/>
      <c r="B575" s="184"/>
      <c r="C575" s="77"/>
      <c r="D575" s="185"/>
      <c r="E575" s="186"/>
      <c r="F575" s="186"/>
      <c r="G575" s="187"/>
      <c r="H575" s="77"/>
      <c r="I575" s="77"/>
      <c r="J575" s="77"/>
      <c r="K575" s="77"/>
      <c r="L575" s="77"/>
      <c r="M575" s="77"/>
      <c r="N575" s="77"/>
      <c r="P575" s="77"/>
    </row>
    <row r="576" spans="1:16" ht="16" x14ac:dyDescent="0.2">
      <c r="A576" s="184"/>
      <c r="B576" s="184"/>
      <c r="C576" s="77"/>
      <c r="D576" s="185"/>
      <c r="E576" s="186"/>
      <c r="F576" s="186"/>
      <c r="G576" s="187"/>
      <c r="H576" s="77"/>
      <c r="I576" s="77"/>
      <c r="J576" s="77"/>
      <c r="K576" s="77"/>
      <c r="L576" s="77"/>
      <c r="M576" s="77"/>
      <c r="N576" s="77"/>
      <c r="P576" s="77"/>
    </row>
    <row r="577" spans="1:16" ht="16" x14ac:dyDescent="0.2">
      <c r="A577" s="184"/>
      <c r="B577" s="184"/>
      <c r="C577" s="77"/>
      <c r="D577" s="185"/>
      <c r="E577" s="186"/>
      <c r="F577" s="186"/>
      <c r="G577" s="187"/>
      <c r="H577" s="77"/>
      <c r="I577" s="77"/>
      <c r="J577" s="77"/>
      <c r="K577" s="77"/>
      <c r="L577" s="77"/>
      <c r="M577" s="77"/>
      <c r="N577" s="77"/>
      <c r="P577" s="77"/>
    </row>
    <row r="578" spans="1:16" ht="16" x14ac:dyDescent="0.2">
      <c r="A578" s="184"/>
      <c r="B578" s="184"/>
      <c r="C578" s="77"/>
      <c r="D578" s="185"/>
      <c r="E578" s="186"/>
      <c r="F578" s="186"/>
      <c r="G578" s="187"/>
      <c r="H578" s="77"/>
      <c r="I578" s="77"/>
      <c r="J578" s="77"/>
      <c r="K578" s="77"/>
      <c r="L578" s="77"/>
      <c r="M578" s="77"/>
      <c r="N578" s="77"/>
      <c r="P578" s="77"/>
    </row>
    <row r="579" spans="1:16" ht="16" x14ac:dyDescent="0.2">
      <c r="A579" s="184"/>
      <c r="B579" s="184"/>
      <c r="C579" s="77"/>
      <c r="D579" s="185"/>
      <c r="E579" s="186"/>
      <c r="F579" s="186"/>
      <c r="G579" s="187"/>
      <c r="H579" s="77"/>
      <c r="I579" s="77"/>
      <c r="J579" s="77"/>
      <c r="K579" s="77"/>
      <c r="L579" s="77"/>
      <c r="M579" s="77"/>
      <c r="N579" s="77"/>
      <c r="P579" s="77"/>
    </row>
    <row r="580" spans="1:16" ht="16" x14ac:dyDescent="0.2">
      <c r="A580" s="184"/>
      <c r="B580" s="184"/>
      <c r="C580" s="77"/>
      <c r="D580" s="185"/>
      <c r="E580" s="186"/>
      <c r="F580" s="186"/>
      <c r="G580" s="187"/>
      <c r="H580" s="77"/>
      <c r="I580" s="77"/>
      <c r="J580" s="77"/>
      <c r="K580" s="77"/>
      <c r="L580" s="77"/>
      <c r="M580" s="77"/>
      <c r="N580" s="77"/>
      <c r="P580" s="77"/>
    </row>
    <row r="581" spans="1:16" ht="16" x14ac:dyDescent="0.2">
      <c r="A581" s="184"/>
      <c r="B581" s="184"/>
      <c r="C581" s="77"/>
      <c r="D581" s="185"/>
      <c r="E581" s="186"/>
      <c r="F581" s="186"/>
      <c r="G581" s="187"/>
      <c r="H581" s="77"/>
      <c r="I581" s="77"/>
      <c r="J581" s="77"/>
      <c r="K581" s="77"/>
      <c r="L581" s="77"/>
      <c r="M581" s="77"/>
      <c r="N581" s="77"/>
      <c r="P581" s="77"/>
    </row>
    <row r="582" spans="1:16" ht="16" x14ac:dyDescent="0.2">
      <c r="A582" s="184"/>
      <c r="B582" s="184"/>
      <c r="C582" s="77"/>
      <c r="D582" s="185"/>
      <c r="E582" s="186"/>
      <c r="F582" s="186"/>
      <c r="G582" s="187"/>
      <c r="H582" s="77"/>
      <c r="I582" s="77"/>
      <c r="J582" s="77"/>
      <c r="K582" s="77"/>
      <c r="L582" s="77"/>
      <c r="M582" s="77"/>
      <c r="N582" s="77"/>
      <c r="P582" s="77"/>
    </row>
    <row r="583" spans="1:16" ht="16" x14ac:dyDescent="0.2">
      <c r="A583" s="184"/>
      <c r="B583" s="184"/>
      <c r="C583" s="77"/>
      <c r="D583" s="185"/>
      <c r="E583" s="186"/>
      <c r="F583" s="186"/>
      <c r="G583" s="187"/>
      <c r="H583" s="77"/>
      <c r="I583" s="77"/>
      <c r="J583" s="77"/>
      <c r="K583" s="77"/>
      <c r="L583" s="77"/>
      <c r="M583" s="77"/>
      <c r="N583" s="77"/>
      <c r="P583" s="77"/>
    </row>
    <row r="584" spans="1:16" ht="16" x14ac:dyDescent="0.2">
      <c r="A584" s="184"/>
      <c r="B584" s="184"/>
      <c r="C584" s="77"/>
      <c r="D584" s="185"/>
      <c r="E584" s="186"/>
      <c r="F584" s="186"/>
      <c r="G584" s="187"/>
      <c r="H584" s="77"/>
      <c r="I584" s="77"/>
      <c r="J584" s="77"/>
      <c r="K584" s="77"/>
      <c r="L584" s="77"/>
      <c r="M584" s="77"/>
      <c r="N584" s="77"/>
      <c r="P584" s="77"/>
    </row>
    <row r="585" spans="1:16" ht="16" x14ac:dyDescent="0.2">
      <c r="A585" s="184"/>
      <c r="B585" s="184"/>
      <c r="C585" s="77"/>
      <c r="D585" s="185"/>
      <c r="E585" s="186"/>
      <c r="F585" s="186"/>
      <c r="G585" s="187"/>
      <c r="H585" s="77"/>
      <c r="I585" s="77"/>
      <c r="J585" s="77"/>
      <c r="K585" s="77"/>
      <c r="L585" s="77"/>
      <c r="M585" s="77"/>
      <c r="N585" s="77"/>
      <c r="P585" s="77"/>
    </row>
    <row r="586" spans="1:16" ht="16" x14ac:dyDescent="0.2">
      <c r="A586" s="184"/>
      <c r="B586" s="184"/>
      <c r="C586" s="77"/>
      <c r="D586" s="185"/>
      <c r="E586" s="186"/>
      <c r="F586" s="186"/>
      <c r="G586" s="187"/>
      <c r="H586" s="77"/>
      <c r="I586" s="77"/>
      <c r="J586" s="77"/>
      <c r="K586" s="77"/>
      <c r="L586" s="77"/>
      <c r="M586" s="77"/>
      <c r="N586" s="77"/>
      <c r="P586" s="77"/>
    </row>
    <row r="587" spans="1:16" ht="16" x14ac:dyDescent="0.2">
      <c r="A587" s="184"/>
      <c r="B587" s="184"/>
      <c r="C587" s="77"/>
      <c r="D587" s="185"/>
      <c r="E587" s="186"/>
      <c r="F587" s="186"/>
      <c r="G587" s="187"/>
      <c r="H587" s="77"/>
      <c r="I587" s="77"/>
      <c r="J587" s="77"/>
      <c r="K587" s="77"/>
      <c r="L587" s="77"/>
      <c r="M587" s="77"/>
      <c r="N587" s="77"/>
      <c r="P587" s="77"/>
    </row>
    <row r="588" spans="1:16" ht="16" x14ac:dyDescent="0.2">
      <c r="A588" s="184"/>
      <c r="B588" s="184"/>
      <c r="C588" s="77"/>
      <c r="D588" s="185"/>
      <c r="E588" s="186"/>
      <c r="F588" s="186"/>
      <c r="G588" s="187"/>
      <c r="H588" s="77"/>
      <c r="I588" s="77"/>
      <c r="J588" s="77"/>
      <c r="K588" s="77"/>
      <c r="L588" s="77"/>
      <c r="M588" s="77"/>
      <c r="N588" s="77"/>
      <c r="P588" s="77"/>
    </row>
    <row r="589" spans="1:16" ht="16" x14ac:dyDescent="0.2">
      <c r="A589" s="184"/>
      <c r="B589" s="184"/>
      <c r="C589" s="77"/>
      <c r="D589" s="185"/>
      <c r="E589" s="186"/>
      <c r="F589" s="186"/>
      <c r="G589" s="187"/>
      <c r="H589" s="77"/>
      <c r="I589" s="77"/>
      <c r="J589" s="77"/>
      <c r="K589" s="77"/>
      <c r="L589" s="77"/>
      <c r="M589" s="77"/>
      <c r="N589" s="77"/>
      <c r="P589" s="77"/>
    </row>
    <row r="590" spans="1:16" ht="16" x14ac:dyDescent="0.2">
      <c r="A590" s="184"/>
      <c r="B590" s="184"/>
      <c r="C590" s="77"/>
      <c r="D590" s="185"/>
      <c r="E590" s="186"/>
      <c r="F590" s="186"/>
      <c r="G590" s="187"/>
      <c r="H590" s="77"/>
      <c r="I590" s="77"/>
      <c r="J590" s="77"/>
      <c r="K590" s="77"/>
      <c r="L590" s="77"/>
      <c r="M590" s="77"/>
      <c r="N590" s="77"/>
      <c r="P590" s="77"/>
    </row>
    <row r="591" spans="1:16" ht="16" x14ac:dyDescent="0.2">
      <c r="A591" s="184"/>
      <c r="B591" s="184"/>
      <c r="C591" s="77"/>
      <c r="D591" s="185"/>
      <c r="E591" s="186"/>
      <c r="F591" s="186"/>
      <c r="G591" s="187"/>
      <c r="H591" s="77"/>
      <c r="I591" s="77"/>
      <c r="J591" s="77"/>
      <c r="K591" s="77"/>
      <c r="L591" s="77"/>
      <c r="M591" s="77"/>
      <c r="N591" s="77"/>
      <c r="P591" s="77"/>
    </row>
    <row r="592" spans="1:16" ht="16" x14ac:dyDescent="0.2">
      <c r="A592" s="184"/>
      <c r="B592" s="184"/>
      <c r="C592" s="77"/>
      <c r="D592" s="185"/>
      <c r="E592" s="186"/>
      <c r="F592" s="186"/>
      <c r="G592" s="187"/>
      <c r="H592" s="77"/>
      <c r="I592" s="77"/>
      <c r="J592" s="77"/>
      <c r="K592" s="77"/>
      <c r="L592" s="77"/>
      <c r="M592" s="77"/>
      <c r="N592" s="77"/>
      <c r="P592" s="77"/>
    </row>
    <row r="593" spans="1:16" ht="16" x14ac:dyDescent="0.2">
      <c r="A593" s="184"/>
      <c r="B593" s="184"/>
      <c r="C593" s="77"/>
      <c r="D593" s="185"/>
      <c r="E593" s="186"/>
      <c r="F593" s="186"/>
      <c r="G593" s="187"/>
      <c r="H593" s="77"/>
      <c r="I593" s="77"/>
      <c r="J593" s="77"/>
      <c r="K593" s="77"/>
      <c r="L593" s="77"/>
      <c r="M593" s="77"/>
      <c r="N593" s="77"/>
      <c r="P593" s="77"/>
    </row>
    <row r="594" spans="1:16" ht="16" x14ac:dyDescent="0.2">
      <c r="A594" s="184"/>
      <c r="B594" s="184"/>
      <c r="C594" s="77"/>
      <c r="D594" s="185"/>
      <c r="E594" s="186"/>
      <c r="F594" s="186"/>
      <c r="G594" s="187"/>
      <c r="H594" s="77"/>
      <c r="I594" s="77"/>
      <c r="J594" s="77"/>
      <c r="K594" s="77"/>
      <c r="L594" s="77"/>
      <c r="M594" s="77"/>
      <c r="N594" s="77"/>
      <c r="P594" s="77"/>
    </row>
    <row r="595" spans="1:16" ht="16" x14ac:dyDescent="0.2">
      <c r="A595" s="184"/>
      <c r="B595" s="184"/>
      <c r="C595" s="77"/>
      <c r="D595" s="185"/>
      <c r="E595" s="186"/>
      <c r="F595" s="186"/>
      <c r="G595" s="187"/>
      <c r="H595" s="77"/>
      <c r="I595" s="77"/>
      <c r="J595" s="77"/>
      <c r="K595" s="77"/>
      <c r="L595" s="77"/>
      <c r="M595" s="77"/>
      <c r="N595" s="77"/>
      <c r="P595" s="77"/>
    </row>
    <row r="596" spans="1:16" ht="16" x14ac:dyDescent="0.2">
      <c r="A596" s="184"/>
      <c r="B596" s="184"/>
      <c r="C596" s="77"/>
      <c r="D596" s="185"/>
      <c r="E596" s="186"/>
      <c r="F596" s="186"/>
      <c r="G596" s="187"/>
      <c r="H596" s="77"/>
      <c r="I596" s="77"/>
      <c r="J596" s="77"/>
      <c r="K596" s="77"/>
      <c r="L596" s="77"/>
      <c r="M596" s="77"/>
      <c r="N596" s="77"/>
      <c r="P596" s="77"/>
    </row>
    <row r="597" spans="1:16" ht="16" x14ac:dyDescent="0.2">
      <c r="A597" s="184"/>
      <c r="B597" s="184"/>
      <c r="C597" s="77"/>
      <c r="D597" s="185"/>
      <c r="E597" s="186"/>
      <c r="F597" s="186"/>
      <c r="G597" s="187"/>
      <c r="H597" s="77"/>
      <c r="I597" s="77"/>
      <c r="J597" s="77"/>
      <c r="K597" s="77"/>
      <c r="L597" s="77"/>
      <c r="M597" s="77"/>
      <c r="N597" s="77"/>
      <c r="P597" s="77"/>
    </row>
    <row r="598" spans="1:16" ht="16" x14ac:dyDescent="0.2">
      <c r="A598" s="184"/>
      <c r="B598" s="184"/>
      <c r="C598" s="77"/>
      <c r="D598" s="185"/>
      <c r="E598" s="186"/>
      <c r="F598" s="186"/>
      <c r="G598" s="187"/>
      <c r="H598" s="77"/>
      <c r="I598" s="77"/>
      <c r="J598" s="77"/>
      <c r="K598" s="77"/>
      <c r="L598" s="77"/>
      <c r="M598" s="77"/>
      <c r="N598" s="77"/>
      <c r="P598" s="77"/>
    </row>
    <row r="599" spans="1:16" ht="16" x14ac:dyDescent="0.2">
      <c r="A599" s="184"/>
      <c r="B599" s="184"/>
      <c r="C599" s="77"/>
      <c r="D599" s="185"/>
      <c r="E599" s="186"/>
      <c r="F599" s="186"/>
      <c r="G599" s="187"/>
      <c r="H599" s="77"/>
      <c r="I599" s="77"/>
      <c r="J599" s="77"/>
      <c r="K599" s="77"/>
      <c r="L599" s="77"/>
      <c r="M599" s="77"/>
      <c r="N599" s="77"/>
      <c r="P599" s="77"/>
    </row>
    <row r="600" spans="1:16" ht="16" x14ac:dyDescent="0.2">
      <c r="A600" s="184"/>
      <c r="B600" s="184"/>
      <c r="C600" s="77"/>
      <c r="D600" s="185"/>
      <c r="E600" s="186"/>
      <c r="F600" s="186"/>
      <c r="G600" s="187"/>
      <c r="H600" s="77"/>
      <c r="I600" s="77"/>
      <c r="J600" s="77"/>
      <c r="K600" s="77"/>
      <c r="L600" s="77"/>
      <c r="M600" s="77"/>
      <c r="N600" s="77"/>
      <c r="P600" s="77"/>
    </row>
    <row r="601" spans="1:16" ht="16" x14ac:dyDescent="0.2">
      <c r="A601" s="184"/>
      <c r="B601" s="184"/>
      <c r="C601" s="77"/>
      <c r="D601" s="185"/>
      <c r="E601" s="186"/>
      <c r="F601" s="186"/>
      <c r="G601" s="187"/>
      <c r="H601" s="77"/>
      <c r="I601" s="77"/>
      <c r="J601" s="77"/>
      <c r="K601" s="77"/>
      <c r="L601" s="77"/>
      <c r="M601" s="77"/>
      <c r="N601" s="77"/>
      <c r="P601" s="77"/>
    </row>
    <row r="602" spans="1:16" ht="16" x14ac:dyDescent="0.2">
      <c r="A602" s="184"/>
      <c r="B602" s="184"/>
      <c r="C602" s="77"/>
      <c r="D602" s="185"/>
      <c r="E602" s="186"/>
      <c r="F602" s="186"/>
      <c r="G602" s="187"/>
      <c r="H602" s="77"/>
      <c r="I602" s="77"/>
      <c r="J602" s="77"/>
      <c r="K602" s="77"/>
      <c r="L602" s="77"/>
      <c r="M602" s="77"/>
      <c r="N602" s="77"/>
      <c r="P602" s="77"/>
    </row>
    <row r="603" spans="1:16" ht="16" x14ac:dyDescent="0.2">
      <c r="A603" s="184"/>
      <c r="B603" s="184"/>
      <c r="C603" s="77"/>
      <c r="D603" s="185"/>
      <c r="E603" s="186"/>
      <c r="F603" s="186"/>
      <c r="G603" s="187"/>
      <c r="H603" s="77"/>
      <c r="I603" s="77"/>
      <c r="J603" s="77"/>
      <c r="K603" s="77"/>
      <c r="L603" s="77"/>
      <c r="M603" s="77"/>
      <c r="N603" s="77"/>
      <c r="P603" s="77"/>
    </row>
    <row r="604" spans="1:16" ht="16" x14ac:dyDescent="0.2">
      <c r="A604" s="184"/>
      <c r="B604" s="184"/>
      <c r="C604" s="77"/>
      <c r="D604" s="185"/>
      <c r="E604" s="186"/>
      <c r="F604" s="186"/>
      <c r="G604" s="187"/>
      <c r="H604" s="77"/>
      <c r="I604" s="77"/>
      <c r="J604" s="77"/>
      <c r="K604" s="77"/>
      <c r="L604" s="77"/>
      <c r="M604" s="77"/>
      <c r="N604" s="77"/>
      <c r="P604" s="77"/>
    </row>
    <row r="605" spans="1:16" ht="16" x14ac:dyDescent="0.2">
      <c r="A605" s="184"/>
      <c r="B605" s="184"/>
      <c r="C605" s="77"/>
      <c r="D605" s="185"/>
      <c r="E605" s="186"/>
      <c r="F605" s="186"/>
      <c r="G605" s="187"/>
      <c r="H605" s="77"/>
      <c r="I605" s="77"/>
      <c r="J605" s="77"/>
      <c r="K605" s="77"/>
      <c r="L605" s="77"/>
      <c r="M605" s="77"/>
      <c r="N605" s="77"/>
      <c r="P605" s="77"/>
    </row>
    <row r="606" spans="1:16" ht="16" x14ac:dyDescent="0.2">
      <c r="A606" s="184"/>
      <c r="B606" s="184"/>
      <c r="C606" s="77"/>
      <c r="D606" s="185"/>
      <c r="E606" s="186"/>
      <c r="F606" s="186"/>
      <c r="G606" s="187"/>
      <c r="H606" s="77"/>
      <c r="I606" s="77"/>
      <c r="J606" s="77"/>
      <c r="K606" s="77"/>
      <c r="L606" s="77"/>
      <c r="M606" s="77"/>
      <c r="N606" s="77"/>
      <c r="P606" s="77"/>
    </row>
    <row r="607" spans="1:16" ht="16" x14ac:dyDescent="0.2">
      <c r="A607" s="184"/>
      <c r="B607" s="184"/>
      <c r="C607" s="77"/>
      <c r="D607" s="185"/>
      <c r="E607" s="186"/>
      <c r="F607" s="186"/>
      <c r="G607" s="187"/>
      <c r="H607" s="77"/>
      <c r="I607" s="77"/>
      <c r="J607" s="77"/>
      <c r="K607" s="77"/>
      <c r="L607" s="77"/>
      <c r="M607" s="77"/>
      <c r="N607" s="77"/>
      <c r="P607" s="77"/>
    </row>
    <row r="608" spans="1:16" ht="16" x14ac:dyDescent="0.2">
      <c r="A608" s="184"/>
      <c r="B608" s="184"/>
      <c r="C608" s="77"/>
      <c r="D608" s="185"/>
      <c r="E608" s="186"/>
      <c r="F608" s="186"/>
      <c r="G608" s="187"/>
      <c r="H608" s="77"/>
      <c r="I608" s="77"/>
      <c r="J608" s="77"/>
      <c r="K608" s="77"/>
      <c r="L608" s="77"/>
      <c r="M608" s="77"/>
      <c r="N608" s="77"/>
      <c r="P608" s="77"/>
    </row>
    <row r="609" spans="1:16" ht="16" x14ac:dyDescent="0.2">
      <c r="A609" s="184"/>
      <c r="B609" s="184"/>
      <c r="C609" s="77"/>
      <c r="D609" s="185"/>
      <c r="E609" s="186"/>
      <c r="F609" s="186"/>
      <c r="G609" s="187"/>
      <c r="H609" s="77"/>
      <c r="I609" s="77"/>
      <c r="J609" s="77"/>
      <c r="K609" s="77"/>
      <c r="L609" s="77"/>
      <c r="M609" s="77"/>
      <c r="N609" s="77"/>
      <c r="P609" s="77"/>
    </row>
    <row r="610" spans="1:16" ht="16" x14ac:dyDescent="0.2">
      <c r="A610" s="184"/>
      <c r="B610" s="184"/>
      <c r="C610" s="77"/>
      <c r="D610" s="185"/>
      <c r="E610" s="186"/>
      <c r="F610" s="186"/>
      <c r="G610" s="187"/>
      <c r="H610" s="77"/>
      <c r="I610" s="77"/>
      <c r="J610" s="77"/>
      <c r="K610" s="77"/>
      <c r="L610" s="77"/>
      <c r="M610" s="77"/>
      <c r="N610" s="77"/>
      <c r="P610" s="77"/>
    </row>
    <row r="611" spans="1:16" ht="16" x14ac:dyDescent="0.2">
      <c r="A611" s="184"/>
      <c r="B611" s="184"/>
      <c r="C611" s="77"/>
      <c r="D611" s="185"/>
      <c r="E611" s="186"/>
      <c r="F611" s="186"/>
      <c r="G611" s="187"/>
      <c r="H611" s="77"/>
      <c r="I611" s="77"/>
      <c r="J611" s="77"/>
      <c r="K611" s="77"/>
      <c r="L611" s="77"/>
      <c r="M611" s="77"/>
      <c r="N611" s="77"/>
      <c r="P611" s="77"/>
    </row>
    <row r="612" spans="1:16" ht="16" x14ac:dyDescent="0.2">
      <c r="A612" s="184"/>
      <c r="B612" s="184"/>
      <c r="C612" s="77"/>
      <c r="D612" s="185"/>
      <c r="E612" s="186"/>
      <c r="F612" s="186"/>
      <c r="G612" s="187"/>
      <c r="H612" s="77"/>
      <c r="I612" s="77"/>
      <c r="J612" s="77"/>
      <c r="K612" s="77"/>
      <c r="L612" s="77"/>
      <c r="M612" s="77"/>
      <c r="N612" s="77"/>
      <c r="P612" s="77"/>
    </row>
    <row r="613" spans="1:16" ht="16" x14ac:dyDescent="0.2">
      <c r="A613" s="184"/>
      <c r="B613" s="184"/>
      <c r="C613" s="77"/>
      <c r="D613" s="185"/>
      <c r="E613" s="186"/>
      <c r="F613" s="186"/>
      <c r="G613" s="187"/>
      <c r="H613" s="77"/>
      <c r="I613" s="77"/>
      <c r="J613" s="77"/>
      <c r="K613" s="77"/>
      <c r="L613" s="77"/>
      <c r="M613" s="77"/>
      <c r="N613" s="77"/>
      <c r="P613" s="77"/>
    </row>
    <row r="614" spans="1:16" ht="16" x14ac:dyDescent="0.2">
      <c r="A614" s="184"/>
      <c r="B614" s="184"/>
      <c r="C614" s="77"/>
      <c r="D614" s="185"/>
      <c r="E614" s="186"/>
      <c r="F614" s="186"/>
      <c r="G614" s="187"/>
      <c r="H614" s="77"/>
      <c r="I614" s="77"/>
      <c r="J614" s="77"/>
      <c r="K614" s="77"/>
      <c r="L614" s="77"/>
      <c r="M614" s="77"/>
      <c r="N614" s="77"/>
      <c r="P614" s="77"/>
    </row>
    <row r="615" spans="1:16" ht="16" x14ac:dyDescent="0.2">
      <c r="A615" s="184"/>
      <c r="B615" s="184"/>
      <c r="C615" s="77"/>
      <c r="D615" s="185"/>
      <c r="E615" s="186"/>
      <c r="F615" s="186"/>
      <c r="G615" s="187"/>
      <c r="H615" s="77"/>
      <c r="I615" s="77"/>
      <c r="J615" s="77"/>
      <c r="K615" s="77"/>
      <c r="L615" s="77"/>
      <c r="M615" s="77"/>
      <c r="N615" s="77"/>
      <c r="P615" s="77"/>
    </row>
    <row r="616" spans="1:16" ht="16" x14ac:dyDescent="0.2">
      <c r="A616" s="184"/>
      <c r="B616" s="184"/>
      <c r="C616" s="77"/>
      <c r="D616" s="185"/>
      <c r="E616" s="186"/>
      <c r="F616" s="186"/>
      <c r="G616" s="187"/>
      <c r="H616" s="77"/>
      <c r="I616" s="77"/>
      <c r="J616" s="77"/>
      <c r="K616" s="77"/>
      <c r="L616" s="77"/>
      <c r="M616" s="77"/>
      <c r="N616" s="77"/>
      <c r="P616" s="77"/>
    </row>
    <row r="617" spans="1:16" ht="16" x14ac:dyDescent="0.2">
      <c r="A617" s="184"/>
      <c r="B617" s="184"/>
      <c r="C617" s="77"/>
      <c r="D617" s="185"/>
      <c r="E617" s="186"/>
      <c r="F617" s="186"/>
      <c r="G617" s="187"/>
      <c r="H617" s="77"/>
      <c r="I617" s="77"/>
      <c r="J617" s="77"/>
      <c r="K617" s="77"/>
      <c r="L617" s="77"/>
      <c r="M617" s="77"/>
      <c r="N617" s="77"/>
      <c r="P617" s="77"/>
    </row>
    <row r="618" spans="1:16" ht="16" x14ac:dyDescent="0.2">
      <c r="A618" s="184"/>
      <c r="B618" s="184"/>
      <c r="C618" s="77"/>
      <c r="D618" s="185"/>
      <c r="E618" s="186"/>
      <c r="F618" s="186"/>
      <c r="G618" s="187"/>
      <c r="H618" s="77"/>
      <c r="I618" s="77"/>
      <c r="J618" s="77"/>
      <c r="K618" s="77"/>
      <c r="L618" s="77"/>
      <c r="M618" s="77"/>
      <c r="N618" s="77"/>
      <c r="P618" s="77"/>
    </row>
    <row r="619" spans="1:16" ht="16" x14ac:dyDescent="0.2">
      <c r="A619" s="184"/>
      <c r="B619" s="184"/>
      <c r="C619" s="77"/>
      <c r="D619" s="185"/>
      <c r="E619" s="186"/>
      <c r="F619" s="186"/>
      <c r="G619" s="187"/>
      <c r="H619" s="77"/>
      <c r="I619" s="77"/>
      <c r="J619" s="77"/>
      <c r="K619" s="77"/>
      <c r="L619" s="77"/>
      <c r="M619" s="77"/>
      <c r="N619" s="77"/>
      <c r="P619" s="77"/>
    </row>
    <row r="620" spans="1:16" ht="16" x14ac:dyDescent="0.2">
      <c r="A620" s="184"/>
      <c r="B620" s="184"/>
      <c r="C620" s="77"/>
      <c r="D620" s="185"/>
      <c r="E620" s="186"/>
      <c r="F620" s="186"/>
      <c r="G620" s="187"/>
      <c r="H620" s="77"/>
      <c r="I620" s="77"/>
      <c r="J620" s="77"/>
      <c r="K620" s="77"/>
      <c r="L620" s="77"/>
      <c r="M620" s="77"/>
      <c r="N620" s="77"/>
      <c r="P620" s="77"/>
    </row>
    <row r="621" spans="1:16" ht="16" x14ac:dyDescent="0.2">
      <c r="A621" s="184"/>
      <c r="B621" s="184"/>
      <c r="C621" s="77"/>
      <c r="D621" s="185"/>
      <c r="E621" s="186"/>
      <c r="F621" s="186"/>
      <c r="G621" s="187"/>
      <c r="H621" s="77"/>
      <c r="I621" s="77"/>
      <c r="J621" s="77"/>
      <c r="K621" s="77"/>
      <c r="L621" s="77"/>
      <c r="M621" s="77"/>
      <c r="N621" s="77"/>
      <c r="P621" s="77"/>
    </row>
    <row r="622" spans="1:16" ht="16" x14ac:dyDescent="0.2">
      <c r="A622" s="184"/>
      <c r="B622" s="184"/>
      <c r="C622" s="77"/>
      <c r="D622" s="185"/>
      <c r="E622" s="186"/>
      <c r="F622" s="186"/>
      <c r="G622" s="187"/>
      <c r="H622" s="77"/>
      <c r="I622" s="77"/>
      <c r="J622" s="77"/>
      <c r="K622" s="77"/>
      <c r="L622" s="77"/>
      <c r="M622" s="77"/>
      <c r="N622" s="77"/>
      <c r="P622" s="77"/>
    </row>
    <row r="623" spans="1:16" ht="16" x14ac:dyDescent="0.2">
      <c r="A623" s="184"/>
      <c r="B623" s="184"/>
      <c r="C623" s="77"/>
      <c r="D623" s="185"/>
      <c r="E623" s="186"/>
      <c r="F623" s="186"/>
      <c r="G623" s="187"/>
      <c r="H623" s="77"/>
      <c r="I623" s="77"/>
      <c r="J623" s="77"/>
      <c r="K623" s="77"/>
      <c r="L623" s="77"/>
      <c r="M623" s="77"/>
      <c r="N623" s="77"/>
      <c r="P623" s="77"/>
    </row>
    <row r="624" spans="1:16" ht="16" x14ac:dyDescent="0.2">
      <c r="A624" s="184"/>
      <c r="B624" s="184"/>
      <c r="C624" s="77"/>
      <c r="D624" s="185"/>
      <c r="E624" s="186"/>
      <c r="F624" s="186"/>
      <c r="G624" s="187"/>
      <c r="H624" s="77"/>
      <c r="I624" s="77"/>
      <c r="J624" s="77"/>
      <c r="K624" s="77"/>
      <c r="L624" s="77"/>
      <c r="M624" s="77"/>
      <c r="N624" s="77"/>
      <c r="P624" s="77"/>
    </row>
    <row r="625" spans="1:16" ht="16" x14ac:dyDescent="0.2">
      <c r="A625" s="184"/>
      <c r="B625" s="184"/>
      <c r="C625" s="77"/>
      <c r="D625" s="185"/>
      <c r="E625" s="186"/>
      <c r="F625" s="186"/>
      <c r="G625" s="187"/>
      <c r="H625" s="77"/>
      <c r="I625" s="77"/>
      <c r="J625" s="77"/>
      <c r="K625" s="77"/>
      <c r="L625" s="77"/>
      <c r="M625" s="77"/>
      <c r="N625" s="77"/>
      <c r="P625" s="77"/>
    </row>
    <row r="626" spans="1:16" ht="16" x14ac:dyDescent="0.2">
      <c r="A626" s="184"/>
      <c r="B626" s="184"/>
      <c r="C626" s="77"/>
      <c r="D626" s="185"/>
      <c r="E626" s="186"/>
      <c r="F626" s="186"/>
      <c r="G626" s="187"/>
      <c r="H626" s="77"/>
      <c r="I626" s="77"/>
      <c r="J626" s="77"/>
      <c r="K626" s="77"/>
      <c r="L626" s="77"/>
      <c r="M626" s="77"/>
      <c r="N626" s="77"/>
      <c r="P626" s="77"/>
    </row>
    <row r="627" spans="1:16" ht="16" x14ac:dyDescent="0.2">
      <c r="A627" s="184"/>
      <c r="B627" s="184"/>
      <c r="C627" s="77"/>
      <c r="D627" s="185"/>
      <c r="E627" s="186"/>
      <c r="F627" s="186"/>
      <c r="G627" s="187"/>
      <c r="H627" s="77"/>
      <c r="I627" s="77"/>
      <c r="J627" s="77"/>
      <c r="K627" s="77"/>
      <c r="L627" s="77"/>
      <c r="M627" s="77"/>
      <c r="N627" s="77"/>
      <c r="P627" s="77"/>
    </row>
    <row r="628" spans="1:16" ht="16" x14ac:dyDescent="0.2">
      <c r="A628" s="184"/>
      <c r="B628" s="184"/>
      <c r="C628" s="77"/>
      <c r="D628" s="185"/>
      <c r="E628" s="186"/>
      <c r="F628" s="186"/>
      <c r="G628" s="187"/>
      <c r="H628" s="77"/>
      <c r="I628" s="77"/>
      <c r="J628" s="77"/>
      <c r="K628" s="77"/>
      <c r="L628" s="77"/>
      <c r="M628" s="77"/>
      <c r="N628" s="77"/>
      <c r="P628" s="77"/>
    </row>
    <row r="629" spans="1:16" ht="16" x14ac:dyDescent="0.2">
      <c r="A629" s="184"/>
      <c r="B629" s="184"/>
      <c r="C629" s="77"/>
      <c r="D629" s="185"/>
      <c r="E629" s="186"/>
      <c r="F629" s="186"/>
      <c r="G629" s="187"/>
      <c r="H629" s="77"/>
      <c r="I629" s="77"/>
      <c r="J629" s="77"/>
      <c r="K629" s="77"/>
      <c r="L629" s="77"/>
      <c r="M629" s="77"/>
      <c r="N629" s="77"/>
      <c r="P629" s="77"/>
    </row>
    <row r="630" spans="1:16" ht="16" x14ac:dyDescent="0.2">
      <c r="A630" s="184"/>
      <c r="B630" s="184"/>
      <c r="C630" s="77"/>
      <c r="D630" s="185"/>
      <c r="E630" s="186"/>
      <c r="F630" s="186"/>
      <c r="G630" s="187"/>
      <c r="H630" s="77"/>
      <c r="I630" s="77"/>
      <c r="J630" s="77"/>
      <c r="K630" s="77"/>
      <c r="L630" s="77"/>
      <c r="M630" s="77"/>
      <c r="N630" s="77"/>
      <c r="P630" s="77"/>
    </row>
    <row r="631" spans="1:16" ht="16" x14ac:dyDescent="0.2">
      <c r="A631" s="184"/>
      <c r="B631" s="184"/>
      <c r="C631" s="77"/>
      <c r="D631" s="185"/>
      <c r="E631" s="186"/>
      <c r="F631" s="186"/>
      <c r="G631" s="187"/>
      <c r="H631" s="77"/>
      <c r="I631" s="77"/>
      <c r="J631" s="77"/>
      <c r="K631" s="77"/>
      <c r="L631" s="77"/>
      <c r="M631" s="77"/>
      <c r="N631" s="77"/>
      <c r="P631" s="77"/>
    </row>
    <row r="632" spans="1:16" ht="16" x14ac:dyDescent="0.2">
      <c r="A632" s="184"/>
      <c r="B632" s="184"/>
      <c r="C632" s="77"/>
      <c r="D632" s="185"/>
      <c r="E632" s="186"/>
      <c r="F632" s="186"/>
      <c r="G632" s="187"/>
      <c r="H632" s="77"/>
      <c r="I632" s="77"/>
      <c r="J632" s="77"/>
      <c r="K632" s="77"/>
      <c r="L632" s="77"/>
      <c r="M632" s="77"/>
      <c r="N632" s="77"/>
      <c r="P632" s="77"/>
    </row>
    <row r="633" spans="1:16" ht="16" x14ac:dyDescent="0.2">
      <c r="A633" s="184"/>
      <c r="B633" s="184"/>
      <c r="C633" s="77"/>
      <c r="D633" s="185"/>
      <c r="E633" s="186"/>
      <c r="F633" s="186"/>
      <c r="G633" s="187"/>
      <c r="H633" s="77"/>
      <c r="I633" s="77"/>
      <c r="J633" s="77"/>
      <c r="K633" s="77"/>
      <c r="L633" s="77"/>
      <c r="M633" s="77"/>
      <c r="N633" s="77"/>
      <c r="P633" s="77"/>
    </row>
    <row r="634" spans="1:16" ht="16" x14ac:dyDescent="0.2">
      <c r="A634" s="184"/>
      <c r="B634" s="184"/>
      <c r="C634" s="77"/>
      <c r="D634" s="185"/>
      <c r="E634" s="186"/>
      <c r="F634" s="186"/>
      <c r="G634" s="187"/>
      <c r="H634" s="77"/>
      <c r="I634" s="77"/>
      <c r="J634" s="77"/>
      <c r="K634" s="77"/>
      <c r="L634" s="77"/>
      <c r="M634" s="77"/>
      <c r="N634" s="77"/>
      <c r="P634" s="77"/>
    </row>
    <row r="635" spans="1:16" ht="16" x14ac:dyDescent="0.2">
      <c r="A635" s="184"/>
      <c r="B635" s="184"/>
      <c r="C635" s="77"/>
      <c r="D635" s="185"/>
      <c r="E635" s="186"/>
      <c r="F635" s="186"/>
      <c r="G635" s="187"/>
      <c r="H635" s="77"/>
      <c r="I635" s="77"/>
      <c r="J635" s="77"/>
      <c r="K635" s="77"/>
      <c r="L635" s="77"/>
      <c r="M635" s="77"/>
      <c r="N635" s="77"/>
      <c r="P635" s="77"/>
    </row>
    <row r="636" spans="1:16" ht="16" x14ac:dyDescent="0.2">
      <c r="A636" s="184"/>
      <c r="B636" s="184"/>
      <c r="C636" s="77"/>
      <c r="D636" s="185"/>
      <c r="E636" s="186"/>
      <c r="F636" s="186"/>
      <c r="G636" s="187"/>
      <c r="H636" s="77"/>
      <c r="I636" s="77"/>
      <c r="J636" s="77"/>
      <c r="K636" s="77"/>
      <c r="L636" s="77"/>
      <c r="M636" s="77"/>
      <c r="N636" s="77"/>
      <c r="P636" s="77"/>
    </row>
    <row r="637" spans="1:16" ht="16" x14ac:dyDescent="0.2">
      <c r="A637" s="184"/>
      <c r="B637" s="184"/>
      <c r="C637" s="77"/>
      <c r="D637" s="185"/>
      <c r="E637" s="186"/>
      <c r="F637" s="186"/>
      <c r="G637" s="187"/>
      <c r="H637" s="77"/>
      <c r="I637" s="77"/>
      <c r="J637" s="77"/>
      <c r="K637" s="77"/>
      <c r="L637" s="77"/>
      <c r="M637" s="77"/>
      <c r="N637" s="77"/>
      <c r="P637" s="77"/>
    </row>
    <row r="638" spans="1:16" ht="16" x14ac:dyDescent="0.2">
      <c r="A638" s="184"/>
      <c r="B638" s="184"/>
      <c r="C638" s="77"/>
      <c r="D638" s="185"/>
      <c r="E638" s="186"/>
      <c r="F638" s="186"/>
      <c r="G638" s="187"/>
      <c r="H638" s="77"/>
      <c r="I638" s="77"/>
      <c r="J638" s="77"/>
      <c r="K638" s="77"/>
      <c r="L638" s="77"/>
      <c r="M638" s="77"/>
      <c r="N638" s="77"/>
      <c r="P638" s="77"/>
    </row>
    <row r="639" spans="1:16" ht="16" x14ac:dyDescent="0.2">
      <c r="A639" s="184"/>
      <c r="B639" s="184"/>
      <c r="C639" s="77"/>
      <c r="D639" s="185"/>
      <c r="E639" s="186"/>
      <c r="F639" s="186"/>
      <c r="G639" s="187"/>
      <c r="H639" s="77"/>
      <c r="I639" s="77"/>
      <c r="J639" s="77"/>
      <c r="K639" s="77"/>
      <c r="L639" s="77"/>
      <c r="M639" s="77"/>
      <c r="N639" s="77"/>
      <c r="P639" s="77"/>
    </row>
    <row r="640" spans="1:16" ht="16" x14ac:dyDescent="0.2">
      <c r="A640" s="184"/>
      <c r="B640" s="184"/>
      <c r="C640" s="77"/>
      <c r="D640" s="185"/>
      <c r="E640" s="186"/>
      <c r="F640" s="186"/>
      <c r="G640" s="187"/>
      <c r="H640" s="77"/>
      <c r="I640" s="77"/>
      <c r="J640" s="77"/>
      <c r="K640" s="77"/>
      <c r="L640" s="77"/>
      <c r="M640" s="77"/>
      <c r="N640" s="77"/>
      <c r="P640" s="77"/>
    </row>
    <row r="641" spans="1:16" ht="16" x14ac:dyDescent="0.2">
      <c r="A641" s="184"/>
      <c r="B641" s="184"/>
      <c r="C641" s="77"/>
      <c r="D641" s="185"/>
      <c r="E641" s="186"/>
      <c r="F641" s="186"/>
      <c r="G641" s="187"/>
      <c r="H641" s="77"/>
      <c r="I641" s="77"/>
      <c r="J641" s="77"/>
      <c r="K641" s="77"/>
      <c r="L641" s="77"/>
      <c r="M641" s="77"/>
      <c r="N641" s="77"/>
      <c r="P641" s="77"/>
    </row>
    <row r="642" spans="1:16" ht="16" x14ac:dyDescent="0.2">
      <c r="A642" s="184"/>
      <c r="B642" s="184"/>
      <c r="C642" s="77"/>
      <c r="D642" s="185"/>
      <c r="E642" s="186"/>
      <c r="F642" s="186"/>
      <c r="G642" s="187"/>
      <c r="H642" s="77"/>
      <c r="I642" s="77"/>
      <c r="J642" s="77"/>
      <c r="K642" s="77"/>
      <c r="L642" s="77"/>
      <c r="M642" s="77"/>
      <c r="N642" s="77"/>
      <c r="P642" s="77"/>
    </row>
    <row r="643" spans="1:16" ht="16" x14ac:dyDescent="0.2">
      <c r="A643" s="184"/>
      <c r="B643" s="184"/>
      <c r="C643" s="77"/>
      <c r="D643" s="185"/>
      <c r="E643" s="186"/>
      <c r="F643" s="186"/>
      <c r="G643" s="187"/>
      <c r="H643" s="77"/>
      <c r="I643" s="77"/>
      <c r="J643" s="77"/>
      <c r="K643" s="77"/>
      <c r="L643" s="77"/>
      <c r="M643" s="77"/>
      <c r="N643" s="77"/>
      <c r="P643" s="77"/>
    </row>
    <row r="644" spans="1:16" ht="16" x14ac:dyDescent="0.2">
      <c r="A644" s="184"/>
      <c r="B644" s="184"/>
      <c r="C644" s="77"/>
      <c r="D644" s="185"/>
      <c r="E644" s="186"/>
      <c r="F644" s="186"/>
      <c r="G644" s="187"/>
      <c r="H644" s="77"/>
      <c r="I644" s="77"/>
      <c r="J644" s="77"/>
      <c r="K644" s="77"/>
      <c r="L644" s="77"/>
      <c r="M644" s="77"/>
      <c r="N644" s="77"/>
      <c r="P644" s="77"/>
    </row>
    <row r="645" spans="1:16" ht="16" x14ac:dyDescent="0.2">
      <c r="A645" s="184"/>
      <c r="B645" s="184"/>
      <c r="C645" s="77"/>
      <c r="D645" s="185"/>
      <c r="E645" s="186"/>
      <c r="F645" s="186"/>
      <c r="G645" s="187"/>
      <c r="H645" s="77"/>
      <c r="I645" s="77"/>
      <c r="J645" s="77"/>
      <c r="K645" s="77"/>
      <c r="L645" s="77"/>
      <c r="M645" s="77"/>
      <c r="N645" s="77"/>
      <c r="P645" s="77"/>
    </row>
    <row r="646" spans="1:16" ht="16" x14ac:dyDescent="0.2">
      <c r="A646" s="184"/>
      <c r="B646" s="184"/>
      <c r="C646" s="77"/>
      <c r="D646" s="185"/>
      <c r="E646" s="186"/>
      <c r="F646" s="186"/>
      <c r="G646" s="187"/>
      <c r="H646" s="77"/>
      <c r="I646" s="77"/>
      <c r="J646" s="77"/>
      <c r="K646" s="77"/>
      <c r="L646" s="77"/>
      <c r="M646" s="77"/>
      <c r="N646" s="77"/>
      <c r="P646" s="77"/>
    </row>
    <row r="647" spans="1:16" ht="16" x14ac:dyDescent="0.2">
      <c r="A647" s="184"/>
      <c r="B647" s="184"/>
      <c r="C647" s="77"/>
      <c r="D647" s="185"/>
      <c r="E647" s="186"/>
      <c r="F647" s="186"/>
      <c r="G647" s="187"/>
      <c r="H647" s="77"/>
      <c r="I647" s="77"/>
      <c r="J647" s="77"/>
      <c r="K647" s="77"/>
      <c r="L647" s="77"/>
      <c r="M647" s="77"/>
      <c r="N647" s="77"/>
      <c r="P647" s="77"/>
    </row>
    <row r="648" spans="1:16" ht="16" x14ac:dyDescent="0.2">
      <c r="A648" s="184"/>
      <c r="B648" s="184"/>
      <c r="C648" s="77"/>
      <c r="D648" s="185"/>
      <c r="E648" s="186"/>
      <c r="F648" s="186"/>
      <c r="G648" s="187"/>
      <c r="H648" s="77"/>
      <c r="I648" s="77"/>
      <c r="J648" s="77"/>
      <c r="K648" s="77"/>
      <c r="L648" s="77"/>
      <c r="M648" s="77"/>
      <c r="N648" s="77"/>
      <c r="P648" s="77"/>
    </row>
    <row r="649" spans="1:16" ht="16" x14ac:dyDescent="0.2">
      <c r="A649" s="184"/>
      <c r="B649" s="184"/>
      <c r="C649" s="77"/>
      <c r="D649" s="185"/>
      <c r="E649" s="186"/>
      <c r="F649" s="186"/>
      <c r="G649" s="187"/>
      <c r="H649" s="77"/>
      <c r="I649" s="77"/>
      <c r="J649" s="77"/>
      <c r="K649" s="77"/>
      <c r="L649" s="77"/>
      <c r="M649" s="77"/>
      <c r="N649" s="77"/>
      <c r="P649" s="77"/>
    </row>
    <row r="650" spans="1:16" ht="16" x14ac:dyDescent="0.2">
      <c r="A650" s="184"/>
      <c r="B650" s="184"/>
      <c r="C650" s="77"/>
      <c r="D650" s="185"/>
      <c r="E650" s="186"/>
      <c r="F650" s="186"/>
      <c r="G650" s="187"/>
      <c r="H650" s="77"/>
      <c r="I650" s="77"/>
      <c r="J650" s="77"/>
      <c r="K650" s="77"/>
      <c r="L650" s="77"/>
      <c r="M650" s="77"/>
      <c r="N650" s="77"/>
      <c r="P650" s="77"/>
    </row>
    <row r="651" spans="1:16" ht="16" x14ac:dyDescent="0.2">
      <c r="A651" s="184"/>
      <c r="B651" s="184"/>
      <c r="C651" s="77"/>
      <c r="D651" s="185"/>
      <c r="E651" s="186"/>
      <c r="F651" s="186"/>
      <c r="G651" s="187"/>
      <c r="H651" s="77"/>
      <c r="I651" s="77"/>
      <c r="J651" s="77"/>
      <c r="K651" s="77"/>
      <c r="L651" s="77"/>
      <c r="M651" s="77"/>
      <c r="N651" s="77"/>
      <c r="P651" s="77"/>
    </row>
    <row r="652" spans="1:16" ht="16" x14ac:dyDescent="0.2">
      <c r="A652" s="184"/>
      <c r="B652" s="184"/>
      <c r="C652" s="77"/>
      <c r="D652" s="185"/>
      <c r="E652" s="186"/>
      <c r="F652" s="186"/>
      <c r="G652" s="187"/>
      <c r="H652" s="77"/>
      <c r="I652" s="77"/>
      <c r="J652" s="77"/>
      <c r="K652" s="77"/>
      <c r="L652" s="77"/>
      <c r="M652" s="77"/>
      <c r="N652" s="77"/>
      <c r="P652" s="77"/>
    </row>
    <row r="653" spans="1:16" ht="16" x14ac:dyDescent="0.2">
      <c r="A653" s="184"/>
      <c r="B653" s="184"/>
      <c r="C653" s="77"/>
      <c r="D653" s="185"/>
      <c r="E653" s="186"/>
      <c r="F653" s="186"/>
      <c r="G653" s="187"/>
      <c r="H653" s="77"/>
      <c r="I653" s="77"/>
      <c r="J653" s="77"/>
      <c r="K653" s="77"/>
      <c r="L653" s="77"/>
      <c r="M653" s="77"/>
      <c r="N653" s="77"/>
      <c r="P653" s="77"/>
    </row>
    <row r="654" spans="1:16" ht="16" x14ac:dyDescent="0.2">
      <c r="A654" s="184"/>
      <c r="B654" s="184"/>
      <c r="C654" s="77"/>
      <c r="D654" s="185"/>
      <c r="E654" s="186"/>
      <c r="F654" s="186"/>
      <c r="G654" s="187"/>
      <c r="H654" s="77"/>
      <c r="I654" s="77"/>
      <c r="J654" s="77"/>
      <c r="K654" s="77"/>
      <c r="L654" s="77"/>
      <c r="M654" s="77"/>
      <c r="N654" s="77"/>
      <c r="P654" s="77"/>
    </row>
    <row r="655" spans="1:16" ht="16" x14ac:dyDescent="0.2">
      <c r="A655" s="184"/>
      <c r="B655" s="184"/>
      <c r="C655" s="77"/>
      <c r="D655" s="185"/>
      <c r="E655" s="186"/>
      <c r="F655" s="186"/>
      <c r="G655" s="187"/>
      <c r="H655" s="77"/>
      <c r="I655" s="77"/>
      <c r="J655" s="77"/>
      <c r="K655" s="77"/>
      <c r="L655" s="77"/>
      <c r="M655" s="77"/>
      <c r="N655" s="77"/>
      <c r="P655" s="77"/>
    </row>
    <row r="656" spans="1:16" ht="16" x14ac:dyDescent="0.2">
      <c r="A656" s="184"/>
      <c r="B656" s="184"/>
      <c r="C656" s="77"/>
      <c r="D656" s="185"/>
      <c r="E656" s="186"/>
      <c r="F656" s="186"/>
      <c r="G656" s="187"/>
      <c r="H656" s="77"/>
      <c r="I656" s="77"/>
      <c r="J656" s="77"/>
      <c r="K656" s="77"/>
      <c r="L656" s="77"/>
      <c r="M656" s="77"/>
      <c r="N656" s="77"/>
      <c r="P656" s="77"/>
    </row>
    <row r="657" spans="1:16" ht="16" x14ac:dyDescent="0.2">
      <c r="A657" s="184"/>
      <c r="B657" s="184"/>
      <c r="C657" s="77"/>
      <c r="D657" s="185"/>
      <c r="E657" s="186"/>
      <c r="F657" s="186"/>
      <c r="G657" s="187"/>
      <c r="H657" s="77"/>
      <c r="I657" s="77"/>
      <c r="J657" s="77"/>
      <c r="K657" s="77"/>
      <c r="L657" s="77"/>
      <c r="M657" s="77"/>
      <c r="N657" s="77"/>
      <c r="P657" s="77"/>
    </row>
    <row r="658" spans="1:16" ht="16" x14ac:dyDescent="0.2">
      <c r="A658" s="184"/>
      <c r="B658" s="184"/>
      <c r="C658" s="77"/>
      <c r="D658" s="185"/>
      <c r="E658" s="186"/>
      <c r="F658" s="186"/>
      <c r="G658" s="187"/>
      <c r="H658" s="77"/>
      <c r="I658" s="77"/>
      <c r="J658" s="77"/>
      <c r="K658" s="77"/>
      <c r="L658" s="77"/>
      <c r="M658" s="77"/>
      <c r="N658" s="77"/>
      <c r="P658" s="77"/>
    </row>
    <row r="659" spans="1:16" ht="16" x14ac:dyDescent="0.2">
      <c r="A659" s="184"/>
      <c r="B659" s="184"/>
      <c r="C659" s="77"/>
      <c r="D659" s="185"/>
      <c r="E659" s="186"/>
      <c r="F659" s="186"/>
      <c r="G659" s="187"/>
      <c r="H659" s="77"/>
      <c r="I659" s="77"/>
      <c r="J659" s="77"/>
      <c r="K659" s="77"/>
      <c r="L659" s="77"/>
      <c r="M659" s="77"/>
      <c r="N659" s="77"/>
      <c r="P659" s="77"/>
    </row>
    <row r="660" spans="1:16" ht="16" x14ac:dyDescent="0.2">
      <c r="A660" s="184"/>
      <c r="B660" s="184"/>
      <c r="C660" s="77"/>
      <c r="D660" s="185"/>
      <c r="E660" s="186"/>
      <c r="F660" s="186"/>
      <c r="G660" s="187"/>
      <c r="H660" s="77"/>
      <c r="I660" s="77"/>
      <c r="J660" s="77"/>
      <c r="K660" s="77"/>
      <c r="L660" s="77"/>
      <c r="M660" s="77"/>
      <c r="N660" s="77"/>
      <c r="P660" s="77"/>
    </row>
    <row r="661" spans="1:16" ht="16" x14ac:dyDescent="0.2">
      <c r="A661" s="184"/>
      <c r="B661" s="184"/>
      <c r="C661" s="77"/>
      <c r="D661" s="185"/>
      <c r="E661" s="186"/>
      <c r="F661" s="186"/>
      <c r="G661" s="187"/>
      <c r="H661" s="77"/>
      <c r="I661" s="77"/>
      <c r="J661" s="77"/>
      <c r="K661" s="77"/>
      <c r="L661" s="77"/>
      <c r="M661" s="77"/>
      <c r="N661" s="77"/>
      <c r="P661" s="77"/>
    </row>
    <row r="662" spans="1:16" ht="16" x14ac:dyDescent="0.2">
      <c r="A662" s="184"/>
      <c r="B662" s="184"/>
      <c r="C662" s="77"/>
      <c r="D662" s="185"/>
      <c r="E662" s="186"/>
      <c r="F662" s="186"/>
      <c r="G662" s="187"/>
      <c r="H662" s="77"/>
      <c r="I662" s="77"/>
      <c r="J662" s="77"/>
      <c r="K662" s="77"/>
      <c r="L662" s="77"/>
      <c r="M662" s="77"/>
      <c r="N662" s="77"/>
      <c r="P662" s="77"/>
    </row>
    <row r="663" spans="1:16" ht="16" x14ac:dyDescent="0.2">
      <c r="A663" s="184"/>
      <c r="B663" s="184"/>
      <c r="C663" s="77"/>
      <c r="D663" s="185"/>
      <c r="E663" s="186"/>
      <c r="F663" s="186"/>
      <c r="G663" s="187"/>
      <c r="H663" s="77"/>
      <c r="I663" s="77"/>
      <c r="J663" s="77"/>
      <c r="K663" s="77"/>
      <c r="L663" s="77"/>
      <c r="M663" s="77"/>
      <c r="N663" s="77"/>
      <c r="P663" s="77"/>
    </row>
    <row r="664" spans="1:16" ht="16" x14ac:dyDescent="0.2">
      <c r="A664" s="184"/>
      <c r="B664" s="184"/>
      <c r="C664" s="77"/>
      <c r="D664" s="185"/>
      <c r="E664" s="186"/>
      <c r="F664" s="186"/>
      <c r="G664" s="187"/>
      <c r="H664" s="77"/>
      <c r="I664" s="77"/>
      <c r="J664" s="77"/>
      <c r="K664" s="77"/>
      <c r="L664" s="77"/>
      <c r="M664" s="77"/>
      <c r="N664" s="77"/>
      <c r="P664" s="77"/>
    </row>
    <row r="665" spans="1:16" ht="16" x14ac:dyDescent="0.2">
      <c r="A665" s="184"/>
      <c r="B665" s="184"/>
      <c r="C665" s="77"/>
      <c r="D665" s="185"/>
      <c r="E665" s="186"/>
      <c r="F665" s="186"/>
      <c r="G665" s="187"/>
      <c r="H665" s="77"/>
      <c r="I665" s="77"/>
      <c r="J665" s="77"/>
      <c r="K665" s="77"/>
      <c r="L665" s="77"/>
      <c r="M665" s="77"/>
      <c r="N665" s="77"/>
      <c r="P665" s="77"/>
    </row>
    <row r="666" spans="1:16" ht="16" x14ac:dyDescent="0.2">
      <c r="A666" s="184"/>
      <c r="B666" s="184"/>
      <c r="C666" s="77"/>
      <c r="D666" s="185"/>
      <c r="E666" s="186"/>
      <c r="F666" s="186"/>
      <c r="G666" s="187"/>
      <c r="H666" s="77"/>
      <c r="I666" s="77"/>
      <c r="J666" s="77"/>
      <c r="K666" s="77"/>
      <c r="L666" s="77"/>
      <c r="M666" s="77"/>
      <c r="N666" s="77"/>
      <c r="P666" s="77"/>
    </row>
    <row r="667" spans="1:16" ht="16" x14ac:dyDescent="0.2">
      <c r="A667" s="184"/>
      <c r="B667" s="184"/>
      <c r="C667" s="77"/>
      <c r="D667" s="185"/>
      <c r="E667" s="186"/>
      <c r="F667" s="186"/>
      <c r="G667" s="187"/>
      <c r="H667" s="77"/>
      <c r="I667" s="77"/>
      <c r="J667" s="77"/>
      <c r="K667" s="77"/>
      <c r="L667" s="77"/>
      <c r="M667" s="77"/>
      <c r="N667" s="77"/>
      <c r="P667" s="77"/>
    </row>
    <row r="668" spans="1:16" ht="16" x14ac:dyDescent="0.2">
      <c r="A668" s="184"/>
      <c r="B668" s="184"/>
      <c r="C668" s="77"/>
      <c r="D668" s="185"/>
      <c r="E668" s="186"/>
      <c r="F668" s="186"/>
      <c r="G668" s="187"/>
      <c r="H668" s="77"/>
      <c r="I668" s="77"/>
      <c r="J668" s="77"/>
      <c r="K668" s="77"/>
      <c r="L668" s="77"/>
      <c r="M668" s="77"/>
      <c r="N668" s="77"/>
      <c r="P668" s="77"/>
    </row>
    <row r="669" spans="1:16" ht="16" x14ac:dyDescent="0.2">
      <c r="A669" s="184"/>
      <c r="B669" s="184"/>
      <c r="C669" s="77"/>
      <c r="D669" s="185"/>
      <c r="E669" s="186"/>
      <c r="F669" s="186"/>
      <c r="G669" s="187"/>
      <c r="H669" s="77"/>
      <c r="I669" s="77"/>
      <c r="J669" s="77"/>
      <c r="K669" s="77"/>
      <c r="L669" s="77"/>
      <c r="M669" s="77"/>
      <c r="N669" s="77"/>
      <c r="P669" s="77"/>
    </row>
    <row r="670" spans="1:16" ht="16" x14ac:dyDescent="0.2">
      <c r="A670" s="184"/>
      <c r="B670" s="184"/>
      <c r="C670" s="77"/>
      <c r="D670" s="185"/>
      <c r="E670" s="186"/>
      <c r="F670" s="186"/>
      <c r="G670" s="187"/>
      <c r="H670" s="77"/>
      <c r="I670" s="77"/>
      <c r="J670" s="77"/>
      <c r="K670" s="77"/>
      <c r="L670" s="77"/>
      <c r="M670" s="77"/>
      <c r="N670" s="77"/>
      <c r="P670" s="77"/>
    </row>
    <row r="671" spans="1:16" ht="16" x14ac:dyDescent="0.2">
      <c r="A671" s="184"/>
      <c r="B671" s="184"/>
      <c r="C671" s="77"/>
      <c r="D671" s="185"/>
      <c r="E671" s="186"/>
      <c r="F671" s="186"/>
      <c r="G671" s="187"/>
      <c r="H671" s="77"/>
      <c r="I671" s="77"/>
      <c r="J671" s="77"/>
      <c r="K671" s="77"/>
      <c r="L671" s="77"/>
      <c r="M671" s="77"/>
      <c r="N671" s="77"/>
      <c r="P671" s="77"/>
    </row>
    <row r="672" spans="1:16" ht="16" x14ac:dyDescent="0.2">
      <c r="A672" s="184"/>
      <c r="B672" s="184"/>
      <c r="C672" s="77"/>
      <c r="D672" s="185"/>
      <c r="E672" s="186"/>
      <c r="F672" s="186"/>
      <c r="G672" s="187"/>
      <c r="H672" s="77"/>
      <c r="I672" s="77"/>
      <c r="J672" s="77"/>
      <c r="K672" s="77"/>
      <c r="L672" s="77"/>
      <c r="M672" s="77"/>
      <c r="N672" s="77"/>
      <c r="P672" s="77"/>
    </row>
    <row r="673" spans="1:16" ht="16" x14ac:dyDescent="0.2">
      <c r="A673" s="184"/>
      <c r="B673" s="184"/>
      <c r="C673" s="77"/>
      <c r="D673" s="185"/>
      <c r="E673" s="186"/>
      <c r="F673" s="186"/>
      <c r="G673" s="187"/>
      <c r="H673" s="77"/>
      <c r="I673" s="77"/>
      <c r="J673" s="77"/>
      <c r="K673" s="77"/>
      <c r="L673" s="77"/>
      <c r="M673" s="77"/>
      <c r="N673" s="77"/>
      <c r="P673" s="77"/>
    </row>
    <row r="674" spans="1:16" ht="16" x14ac:dyDescent="0.2">
      <c r="A674" s="184"/>
      <c r="B674" s="184"/>
      <c r="C674" s="77"/>
      <c r="D674" s="185"/>
      <c r="E674" s="186"/>
      <c r="F674" s="186"/>
      <c r="G674" s="187"/>
      <c r="H674" s="77"/>
      <c r="I674" s="77"/>
      <c r="J674" s="77"/>
      <c r="K674" s="77"/>
      <c r="L674" s="77"/>
      <c r="M674" s="77"/>
      <c r="N674" s="77"/>
      <c r="P674" s="77"/>
    </row>
    <row r="675" spans="1:16" ht="16" x14ac:dyDescent="0.2">
      <c r="A675" s="184"/>
      <c r="B675" s="184"/>
      <c r="C675" s="77"/>
      <c r="D675" s="185"/>
      <c r="E675" s="186"/>
      <c r="F675" s="186"/>
      <c r="G675" s="187"/>
      <c r="H675" s="77"/>
      <c r="I675" s="77"/>
      <c r="J675" s="77"/>
      <c r="K675" s="77"/>
      <c r="L675" s="77"/>
      <c r="M675" s="77"/>
      <c r="N675" s="77"/>
      <c r="P675" s="77"/>
    </row>
    <row r="676" spans="1:16" ht="16" x14ac:dyDescent="0.2">
      <c r="A676" s="184"/>
      <c r="B676" s="184"/>
      <c r="C676" s="77"/>
      <c r="D676" s="185"/>
      <c r="E676" s="186"/>
      <c r="F676" s="186"/>
      <c r="G676" s="187"/>
      <c r="H676" s="77"/>
      <c r="I676" s="77"/>
      <c r="J676" s="77"/>
      <c r="K676" s="77"/>
      <c r="L676" s="77"/>
      <c r="M676" s="77"/>
      <c r="N676" s="77"/>
      <c r="P676" s="77"/>
    </row>
    <row r="677" spans="1:16" ht="16" x14ac:dyDescent="0.2">
      <c r="A677" s="184"/>
      <c r="B677" s="184"/>
      <c r="C677" s="77"/>
      <c r="D677" s="185"/>
      <c r="E677" s="186"/>
      <c r="F677" s="186"/>
      <c r="G677" s="187"/>
      <c r="H677" s="77"/>
      <c r="I677" s="77"/>
      <c r="J677" s="77"/>
      <c r="K677" s="77"/>
      <c r="L677" s="77"/>
      <c r="M677" s="77"/>
      <c r="N677" s="77"/>
      <c r="P677" s="77"/>
    </row>
    <row r="678" spans="1:16" ht="16" x14ac:dyDescent="0.2">
      <c r="A678" s="184"/>
      <c r="B678" s="184"/>
      <c r="C678" s="77"/>
      <c r="D678" s="185"/>
      <c r="E678" s="186"/>
      <c r="F678" s="186"/>
      <c r="G678" s="187"/>
      <c r="H678" s="77"/>
      <c r="I678" s="77"/>
      <c r="J678" s="77"/>
      <c r="K678" s="77"/>
      <c r="L678" s="77"/>
      <c r="M678" s="77"/>
      <c r="N678" s="77"/>
      <c r="P678" s="77"/>
    </row>
    <row r="679" spans="1:16" ht="16" x14ac:dyDescent="0.2">
      <c r="A679" s="184"/>
      <c r="B679" s="184"/>
      <c r="C679" s="77"/>
      <c r="D679" s="185"/>
      <c r="E679" s="186"/>
      <c r="F679" s="186"/>
      <c r="G679" s="187"/>
      <c r="H679" s="77"/>
      <c r="I679" s="77"/>
      <c r="J679" s="77"/>
      <c r="K679" s="77"/>
      <c r="L679" s="77"/>
      <c r="M679" s="77"/>
      <c r="N679" s="77"/>
      <c r="P679" s="77"/>
    </row>
    <row r="680" spans="1:16" ht="16" x14ac:dyDescent="0.2">
      <c r="A680" s="184"/>
      <c r="B680" s="184"/>
      <c r="C680" s="77"/>
      <c r="D680" s="185"/>
      <c r="E680" s="186"/>
      <c r="F680" s="186"/>
      <c r="G680" s="187"/>
      <c r="H680" s="77"/>
      <c r="I680" s="77"/>
      <c r="J680" s="77"/>
      <c r="K680" s="77"/>
      <c r="L680" s="77"/>
      <c r="M680" s="77"/>
      <c r="N680" s="77"/>
      <c r="P680" s="77"/>
    </row>
    <row r="681" spans="1:16" ht="16" x14ac:dyDescent="0.2">
      <c r="A681" s="184"/>
      <c r="B681" s="184"/>
      <c r="C681" s="77"/>
      <c r="D681" s="185"/>
      <c r="E681" s="186"/>
      <c r="F681" s="186"/>
      <c r="G681" s="187"/>
      <c r="H681" s="77"/>
      <c r="I681" s="77"/>
      <c r="J681" s="77"/>
      <c r="K681" s="77"/>
      <c r="L681" s="77"/>
      <c r="M681" s="77"/>
      <c r="N681" s="77"/>
      <c r="P681" s="77"/>
    </row>
    <row r="682" spans="1:16" ht="16" x14ac:dyDescent="0.2">
      <c r="A682" s="184"/>
      <c r="B682" s="184"/>
      <c r="C682" s="77"/>
      <c r="D682" s="185"/>
      <c r="E682" s="186"/>
      <c r="F682" s="186"/>
      <c r="G682" s="187"/>
      <c r="H682" s="77"/>
      <c r="I682" s="77"/>
      <c r="J682" s="77"/>
      <c r="K682" s="77"/>
      <c r="L682" s="77"/>
      <c r="M682" s="77"/>
      <c r="N682" s="77"/>
      <c r="P682" s="77"/>
    </row>
    <row r="683" spans="1:16" ht="16" x14ac:dyDescent="0.2">
      <c r="A683" s="184"/>
      <c r="B683" s="184"/>
      <c r="C683" s="77"/>
      <c r="D683" s="185"/>
      <c r="E683" s="186"/>
      <c r="F683" s="186"/>
      <c r="G683" s="187"/>
      <c r="H683" s="77"/>
      <c r="I683" s="77"/>
      <c r="J683" s="77"/>
      <c r="K683" s="77"/>
      <c r="L683" s="77"/>
      <c r="M683" s="77"/>
      <c r="N683" s="77"/>
      <c r="P683" s="77"/>
    </row>
    <row r="684" spans="1:16" ht="16" x14ac:dyDescent="0.2">
      <c r="A684" s="184"/>
      <c r="B684" s="184"/>
      <c r="C684" s="77"/>
      <c r="D684" s="185"/>
      <c r="E684" s="186"/>
      <c r="F684" s="186"/>
      <c r="G684" s="187"/>
      <c r="H684" s="77"/>
      <c r="I684" s="77"/>
      <c r="J684" s="77"/>
      <c r="K684" s="77"/>
      <c r="L684" s="77"/>
      <c r="M684" s="77"/>
      <c r="N684" s="77"/>
      <c r="P684" s="77"/>
    </row>
    <row r="685" spans="1:16" ht="16" x14ac:dyDescent="0.2">
      <c r="A685" s="184"/>
      <c r="B685" s="184"/>
      <c r="C685" s="77"/>
      <c r="D685" s="185"/>
      <c r="E685" s="186"/>
      <c r="F685" s="186"/>
      <c r="G685" s="187"/>
      <c r="H685" s="77"/>
      <c r="I685" s="77"/>
      <c r="J685" s="77"/>
      <c r="K685" s="77"/>
      <c r="L685" s="77"/>
      <c r="M685" s="77"/>
      <c r="N685" s="77"/>
      <c r="P685" s="77"/>
    </row>
    <row r="686" spans="1:16" ht="16" x14ac:dyDescent="0.2">
      <c r="A686" s="184"/>
      <c r="B686" s="184"/>
      <c r="C686" s="77"/>
      <c r="D686" s="185"/>
      <c r="E686" s="186"/>
      <c r="F686" s="186"/>
      <c r="G686" s="187"/>
      <c r="H686" s="77"/>
      <c r="I686" s="77"/>
      <c r="J686" s="77"/>
      <c r="K686" s="77"/>
      <c r="L686" s="77"/>
      <c r="M686" s="77"/>
      <c r="N686" s="77"/>
      <c r="P686" s="77"/>
    </row>
    <row r="687" spans="1:16" ht="16" x14ac:dyDescent="0.2">
      <c r="A687" s="184"/>
      <c r="B687" s="184"/>
      <c r="C687" s="77"/>
      <c r="D687" s="185"/>
      <c r="E687" s="186"/>
      <c r="F687" s="186"/>
      <c r="G687" s="187"/>
      <c r="H687" s="77"/>
      <c r="I687" s="77"/>
      <c r="J687" s="77"/>
      <c r="K687" s="77"/>
      <c r="L687" s="77"/>
      <c r="M687" s="77"/>
      <c r="N687" s="77"/>
      <c r="P687" s="77"/>
    </row>
    <row r="688" spans="1:16" ht="16" x14ac:dyDescent="0.2">
      <c r="A688" s="184"/>
      <c r="B688" s="184"/>
      <c r="C688" s="77"/>
      <c r="D688" s="185"/>
      <c r="E688" s="186"/>
      <c r="F688" s="186"/>
      <c r="G688" s="187"/>
      <c r="H688" s="77"/>
      <c r="I688" s="77"/>
      <c r="J688" s="77"/>
      <c r="K688" s="77"/>
      <c r="L688" s="77"/>
      <c r="M688" s="77"/>
      <c r="N688" s="77"/>
      <c r="P688" s="77"/>
    </row>
    <row r="689" spans="1:16" ht="16" x14ac:dyDescent="0.2">
      <c r="A689" s="184"/>
      <c r="B689" s="184"/>
      <c r="C689" s="77"/>
      <c r="D689" s="185"/>
      <c r="E689" s="186"/>
      <c r="F689" s="186"/>
      <c r="G689" s="187"/>
      <c r="H689" s="77"/>
      <c r="I689" s="77"/>
      <c r="J689" s="77"/>
      <c r="K689" s="77"/>
      <c r="L689" s="77"/>
      <c r="M689" s="77"/>
      <c r="N689" s="77"/>
      <c r="P689" s="77"/>
    </row>
    <row r="690" spans="1:16" ht="16" x14ac:dyDescent="0.2">
      <c r="A690" s="184"/>
      <c r="B690" s="184"/>
      <c r="C690" s="77"/>
      <c r="D690" s="185"/>
      <c r="E690" s="186"/>
      <c r="F690" s="186"/>
      <c r="G690" s="187"/>
      <c r="H690" s="77"/>
      <c r="I690" s="77"/>
      <c r="J690" s="77"/>
      <c r="K690" s="77"/>
      <c r="L690" s="77"/>
      <c r="M690" s="77"/>
      <c r="N690" s="77"/>
      <c r="P690" s="77"/>
    </row>
    <row r="691" spans="1:16" ht="16" x14ac:dyDescent="0.2">
      <c r="A691" s="184"/>
      <c r="B691" s="184"/>
      <c r="C691" s="77"/>
      <c r="D691" s="185"/>
      <c r="E691" s="186"/>
      <c r="F691" s="186"/>
      <c r="G691" s="187"/>
      <c r="H691" s="77"/>
      <c r="I691" s="77"/>
      <c r="J691" s="77"/>
      <c r="K691" s="77"/>
      <c r="L691" s="77"/>
      <c r="M691" s="77"/>
      <c r="N691" s="77"/>
      <c r="P691" s="77"/>
    </row>
    <row r="692" spans="1:16" ht="16" x14ac:dyDescent="0.2">
      <c r="A692" s="184"/>
      <c r="B692" s="184"/>
      <c r="C692" s="77"/>
      <c r="D692" s="185"/>
      <c r="E692" s="186"/>
      <c r="F692" s="186"/>
      <c r="G692" s="187"/>
      <c r="H692" s="77"/>
      <c r="I692" s="77"/>
      <c r="J692" s="77"/>
      <c r="K692" s="77"/>
      <c r="L692" s="77"/>
      <c r="M692" s="77"/>
      <c r="N692" s="77"/>
      <c r="P692" s="77"/>
    </row>
    <row r="693" spans="1:16" ht="16" x14ac:dyDescent="0.2">
      <c r="A693" s="184"/>
      <c r="B693" s="184"/>
      <c r="C693" s="77"/>
      <c r="D693" s="185"/>
      <c r="E693" s="186"/>
      <c r="F693" s="186"/>
      <c r="G693" s="187"/>
      <c r="H693" s="77"/>
      <c r="I693" s="77"/>
      <c r="J693" s="77"/>
      <c r="K693" s="77"/>
      <c r="L693" s="77"/>
      <c r="M693" s="77"/>
      <c r="N693" s="77"/>
      <c r="P693" s="77"/>
    </row>
    <row r="694" spans="1:16" ht="16" x14ac:dyDescent="0.2">
      <c r="A694" s="184"/>
      <c r="B694" s="184"/>
      <c r="C694" s="77"/>
      <c r="D694" s="185"/>
      <c r="E694" s="186"/>
      <c r="F694" s="186"/>
      <c r="G694" s="187"/>
      <c r="H694" s="77"/>
      <c r="I694" s="77"/>
      <c r="J694" s="77"/>
      <c r="K694" s="77"/>
      <c r="L694" s="77"/>
      <c r="M694" s="77"/>
      <c r="N694" s="77"/>
      <c r="P694" s="77"/>
    </row>
    <row r="695" spans="1:16" ht="16" x14ac:dyDescent="0.2">
      <c r="A695" s="184"/>
      <c r="B695" s="184"/>
      <c r="C695" s="77"/>
      <c r="D695" s="185"/>
      <c r="E695" s="186"/>
      <c r="F695" s="186"/>
      <c r="G695" s="187"/>
      <c r="H695" s="77"/>
      <c r="I695" s="77"/>
      <c r="J695" s="77"/>
      <c r="K695" s="77"/>
      <c r="L695" s="77"/>
      <c r="M695" s="77"/>
      <c r="N695" s="77"/>
      <c r="P695" s="77"/>
    </row>
    <row r="696" spans="1:16" ht="16" x14ac:dyDescent="0.2">
      <c r="A696" s="184"/>
      <c r="B696" s="184"/>
      <c r="C696" s="77"/>
      <c r="D696" s="185"/>
      <c r="E696" s="186"/>
      <c r="F696" s="186"/>
      <c r="G696" s="187"/>
      <c r="H696" s="77"/>
      <c r="I696" s="77"/>
      <c r="J696" s="77"/>
      <c r="K696" s="77"/>
      <c r="L696" s="77"/>
      <c r="M696" s="77"/>
      <c r="N696" s="77"/>
      <c r="P696" s="77"/>
    </row>
    <row r="697" spans="1:16" ht="16" x14ac:dyDescent="0.2">
      <c r="A697" s="184"/>
      <c r="B697" s="184"/>
      <c r="C697" s="77"/>
      <c r="D697" s="185"/>
      <c r="E697" s="186"/>
      <c r="F697" s="186"/>
      <c r="G697" s="187"/>
      <c r="H697" s="77"/>
      <c r="I697" s="77"/>
      <c r="J697" s="77"/>
      <c r="K697" s="77"/>
      <c r="L697" s="77"/>
      <c r="M697" s="77"/>
      <c r="N697" s="77"/>
      <c r="P697" s="77"/>
    </row>
    <row r="698" spans="1:16" ht="16" x14ac:dyDescent="0.2">
      <c r="A698" s="184"/>
      <c r="B698" s="184"/>
      <c r="C698" s="77"/>
      <c r="D698" s="185"/>
      <c r="E698" s="186"/>
      <c r="F698" s="186"/>
      <c r="G698" s="187"/>
      <c r="H698" s="77"/>
      <c r="I698" s="77"/>
      <c r="J698" s="77"/>
      <c r="K698" s="77"/>
      <c r="L698" s="77"/>
      <c r="M698" s="77"/>
      <c r="N698" s="77"/>
      <c r="P698" s="77"/>
    </row>
    <row r="699" spans="1:16" ht="16" x14ac:dyDescent="0.2">
      <c r="A699" s="184"/>
      <c r="B699" s="184"/>
      <c r="C699" s="77"/>
      <c r="D699" s="185"/>
      <c r="E699" s="186"/>
      <c r="F699" s="186"/>
      <c r="G699" s="187"/>
      <c r="H699" s="77"/>
      <c r="I699" s="77"/>
      <c r="J699" s="77"/>
      <c r="K699" s="77"/>
      <c r="L699" s="77"/>
      <c r="M699" s="77"/>
      <c r="N699" s="77"/>
      <c r="P699" s="77"/>
    </row>
    <row r="700" spans="1:16" ht="16" x14ac:dyDescent="0.2">
      <c r="A700" s="184"/>
      <c r="B700" s="184"/>
      <c r="C700" s="77"/>
      <c r="D700" s="185"/>
      <c r="E700" s="186"/>
      <c r="F700" s="186"/>
      <c r="G700" s="187"/>
      <c r="H700" s="77"/>
      <c r="I700" s="77"/>
      <c r="J700" s="77"/>
      <c r="K700" s="77"/>
      <c r="L700" s="77"/>
      <c r="M700" s="77"/>
      <c r="N700" s="77"/>
      <c r="P700" s="77"/>
    </row>
    <row r="701" spans="1:16" ht="16" x14ac:dyDescent="0.2">
      <c r="A701" s="184"/>
      <c r="B701" s="184"/>
      <c r="C701" s="77"/>
      <c r="D701" s="185"/>
      <c r="E701" s="186"/>
      <c r="F701" s="186"/>
      <c r="G701" s="187"/>
      <c r="H701" s="77"/>
      <c r="I701" s="77"/>
      <c r="J701" s="77"/>
      <c r="K701" s="77"/>
      <c r="L701" s="77"/>
      <c r="M701" s="77"/>
      <c r="N701" s="77"/>
      <c r="P701" s="77"/>
    </row>
    <row r="702" spans="1:16" ht="16" x14ac:dyDescent="0.2">
      <c r="A702" s="184"/>
      <c r="B702" s="184"/>
      <c r="C702" s="77"/>
      <c r="D702" s="185"/>
      <c r="E702" s="186"/>
      <c r="F702" s="186"/>
      <c r="G702" s="187"/>
      <c r="H702" s="77"/>
      <c r="I702" s="77"/>
      <c r="J702" s="77"/>
      <c r="K702" s="77"/>
      <c r="L702" s="77"/>
      <c r="M702" s="77"/>
      <c r="N702" s="77"/>
      <c r="P702" s="77"/>
    </row>
    <row r="703" spans="1:16" ht="16" x14ac:dyDescent="0.2">
      <c r="A703" s="184"/>
      <c r="B703" s="184"/>
      <c r="C703" s="77"/>
      <c r="D703" s="185"/>
      <c r="E703" s="186"/>
      <c r="F703" s="186"/>
      <c r="G703" s="187"/>
      <c r="H703" s="77"/>
      <c r="I703" s="77"/>
      <c r="J703" s="77"/>
      <c r="K703" s="77"/>
      <c r="L703" s="77"/>
      <c r="M703" s="77"/>
      <c r="N703" s="77"/>
      <c r="P703" s="77"/>
    </row>
    <row r="704" spans="1:16" ht="16" x14ac:dyDescent="0.2">
      <c r="A704" s="184"/>
      <c r="B704" s="184"/>
      <c r="C704" s="77"/>
      <c r="D704" s="185"/>
      <c r="E704" s="186"/>
      <c r="F704" s="186"/>
      <c r="G704" s="187"/>
      <c r="H704" s="77"/>
      <c r="I704" s="77"/>
      <c r="J704" s="77"/>
      <c r="K704" s="77"/>
      <c r="L704" s="77"/>
      <c r="M704" s="77"/>
      <c r="N704" s="77"/>
      <c r="P704" s="77"/>
    </row>
    <row r="705" spans="1:16" ht="16" x14ac:dyDescent="0.2">
      <c r="A705" s="184"/>
      <c r="B705" s="184"/>
      <c r="C705" s="77"/>
      <c r="D705" s="185"/>
      <c r="E705" s="186"/>
      <c r="F705" s="186"/>
      <c r="G705" s="187"/>
      <c r="H705" s="77"/>
      <c r="I705" s="77"/>
      <c r="J705" s="77"/>
      <c r="K705" s="77"/>
      <c r="L705" s="77"/>
      <c r="M705" s="77"/>
      <c r="N705" s="77"/>
      <c r="P705" s="77"/>
    </row>
    <row r="706" spans="1:16" ht="16" x14ac:dyDescent="0.2">
      <c r="A706" s="184"/>
      <c r="B706" s="184"/>
      <c r="C706" s="77"/>
      <c r="D706" s="185"/>
      <c r="E706" s="186"/>
      <c r="F706" s="186"/>
      <c r="G706" s="187"/>
      <c r="H706" s="77"/>
      <c r="I706" s="77"/>
      <c r="J706" s="77"/>
      <c r="K706" s="77"/>
      <c r="L706" s="77"/>
      <c r="M706" s="77"/>
      <c r="N706" s="77"/>
      <c r="P706" s="77"/>
    </row>
    <row r="707" spans="1:16" ht="16" x14ac:dyDescent="0.2">
      <c r="A707" s="184"/>
      <c r="B707" s="184"/>
      <c r="C707" s="77"/>
      <c r="D707" s="185"/>
      <c r="E707" s="186"/>
      <c r="F707" s="186"/>
      <c r="G707" s="187"/>
      <c r="H707" s="77"/>
      <c r="I707" s="77"/>
      <c r="J707" s="77"/>
      <c r="K707" s="77"/>
      <c r="L707" s="77"/>
      <c r="M707" s="77"/>
      <c r="N707" s="77"/>
      <c r="P707" s="77"/>
    </row>
    <row r="708" spans="1:16" ht="16" x14ac:dyDescent="0.2">
      <c r="A708" s="184"/>
      <c r="B708" s="184"/>
      <c r="C708" s="77"/>
      <c r="D708" s="185"/>
      <c r="E708" s="186"/>
      <c r="F708" s="186"/>
      <c r="G708" s="187"/>
      <c r="H708" s="77"/>
      <c r="I708" s="77"/>
      <c r="J708" s="77"/>
      <c r="K708" s="77"/>
      <c r="L708" s="77"/>
      <c r="M708" s="77"/>
      <c r="N708" s="77"/>
      <c r="P708" s="77"/>
    </row>
    <row r="709" spans="1:16" ht="16" x14ac:dyDescent="0.2">
      <c r="A709" s="184"/>
      <c r="B709" s="184"/>
      <c r="C709" s="77"/>
      <c r="D709" s="185"/>
      <c r="E709" s="186"/>
      <c r="F709" s="186"/>
      <c r="G709" s="187"/>
      <c r="H709" s="77"/>
      <c r="I709" s="77"/>
      <c r="J709" s="77"/>
      <c r="K709" s="77"/>
      <c r="L709" s="77"/>
      <c r="M709" s="77"/>
      <c r="N709" s="77"/>
      <c r="P709" s="77"/>
    </row>
    <row r="710" spans="1:16" ht="16" x14ac:dyDescent="0.2">
      <c r="A710" s="184"/>
      <c r="B710" s="184"/>
      <c r="C710" s="77"/>
      <c r="D710" s="185"/>
      <c r="E710" s="186"/>
      <c r="F710" s="186"/>
      <c r="G710" s="187"/>
      <c r="H710" s="77"/>
      <c r="I710" s="77"/>
      <c r="J710" s="77"/>
      <c r="K710" s="77"/>
      <c r="L710" s="77"/>
      <c r="M710" s="77"/>
      <c r="N710" s="77"/>
      <c r="P710" s="77"/>
    </row>
    <row r="711" spans="1:16" ht="16" x14ac:dyDescent="0.2">
      <c r="A711" s="184"/>
      <c r="B711" s="184"/>
      <c r="C711" s="77"/>
      <c r="D711" s="185"/>
      <c r="E711" s="186"/>
      <c r="F711" s="186"/>
      <c r="G711" s="187"/>
      <c r="H711" s="77"/>
      <c r="I711" s="77"/>
      <c r="J711" s="77"/>
      <c r="K711" s="77"/>
      <c r="L711" s="77"/>
      <c r="M711" s="77"/>
      <c r="N711" s="77"/>
      <c r="P711" s="77"/>
    </row>
    <row r="712" spans="1:16" ht="16" x14ac:dyDescent="0.2">
      <c r="A712" s="184"/>
      <c r="B712" s="184"/>
      <c r="C712" s="77"/>
      <c r="D712" s="185"/>
      <c r="E712" s="186"/>
      <c r="F712" s="186"/>
      <c r="G712" s="187"/>
      <c r="H712" s="77"/>
      <c r="I712" s="77"/>
      <c r="J712" s="77"/>
      <c r="K712" s="77"/>
      <c r="L712" s="77"/>
      <c r="M712" s="77"/>
      <c r="N712" s="77"/>
      <c r="P712" s="77"/>
    </row>
    <row r="713" spans="1:16" ht="16" x14ac:dyDescent="0.2">
      <c r="A713" s="184"/>
      <c r="B713" s="184"/>
      <c r="C713" s="77"/>
      <c r="D713" s="185"/>
      <c r="E713" s="186"/>
      <c r="F713" s="186"/>
      <c r="G713" s="187"/>
      <c r="H713" s="77"/>
      <c r="I713" s="77"/>
      <c r="J713" s="77"/>
      <c r="K713" s="77"/>
      <c r="L713" s="77"/>
      <c r="M713" s="77"/>
      <c r="N713" s="77"/>
      <c r="P713" s="77"/>
    </row>
    <row r="714" spans="1:16" ht="16" x14ac:dyDescent="0.2">
      <c r="A714" s="184"/>
      <c r="B714" s="184"/>
      <c r="C714" s="77"/>
      <c r="D714" s="185"/>
      <c r="E714" s="186"/>
      <c r="F714" s="186"/>
      <c r="G714" s="187"/>
      <c r="H714" s="77"/>
      <c r="I714" s="77"/>
      <c r="J714" s="77"/>
      <c r="K714" s="77"/>
      <c r="L714" s="77"/>
      <c r="M714" s="77"/>
      <c r="N714" s="77"/>
      <c r="P714" s="77"/>
    </row>
    <row r="715" spans="1:16" ht="16" x14ac:dyDescent="0.2">
      <c r="A715" s="184"/>
      <c r="B715" s="184"/>
      <c r="C715" s="77"/>
      <c r="D715" s="185"/>
      <c r="E715" s="186"/>
      <c r="F715" s="186"/>
      <c r="G715" s="187"/>
      <c r="H715" s="77"/>
      <c r="I715" s="77"/>
      <c r="J715" s="77"/>
      <c r="K715" s="77"/>
      <c r="L715" s="77"/>
      <c r="M715" s="77"/>
      <c r="N715" s="77"/>
      <c r="P715" s="77"/>
    </row>
    <row r="716" spans="1:16" ht="16" x14ac:dyDescent="0.2">
      <c r="A716" s="184"/>
      <c r="B716" s="184"/>
      <c r="C716" s="77"/>
      <c r="D716" s="185"/>
      <c r="E716" s="186"/>
      <c r="F716" s="186"/>
      <c r="G716" s="187"/>
      <c r="H716" s="77"/>
      <c r="I716" s="77"/>
      <c r="J716" s="77"/>
      <c r="K716" s="77"/>
      <c r="L716" s="77"/>
      <c r="M716" s="77"/>
      <c r="N716" s="77"/>
      <c r="P716" s="77"/>
    </row>
    <row r="717" spans="1:16" ht="16" x14ac:dyDescent="0.2">
      <c r="A717" s="184"/>
      <c r="B717" s="184"/>
      <c r="C717" s="77"/>
      <c r="D717" s="185"/>
      <c r="E717" s="186"/>
      <c r="F717" s="186"/>
      <c r="G717" s="187"/>
      <c r="H717" s="77"/>
      <c r="I717" s="77"/>
      <c r="J717" s="77"/>
      <c r="K717" s="77"/>
      <c r="L717" s="77"/>
      <c r="M717" s="77"/>
      <c r="N717" s="77"/>
      <c r="P717" s="77"/>
    </row>
    <row r="718" spans="1:16" ht="16" x14ac:dyDescent="0.2">
      <c r="A718" s="184"/>
      <c r="B718" s="184"/>
      <c r="C718" s="77"/>
      <c r="D718" s="185"/>
      <c r="E718" s="186"/>
      <c r="F718" s="186"/>
      <c r="G718" s="187"/>
      <c r="H718" s="77"/>
      <c r="I718" s="77"/>
      <c r="J718" s="77"/>
      <c r="K718" s="77"/>
      <c r="L718" s="77"/>
      <c r="M718" s="77"/>
      <c r="N718" s="77"/>
      <c r="P718" s="77"/>
    </row>
    <row r="719" spans="1:16" ht="16" x14ac:dyDescent="0.2">
      <c r="A719" s="184"/>
      <c r="B719" s="184"/>
      <c r="C719" s="77"/>
      <c r="D719" s="185"/>
      <c r="E719" s="186"/>
      <c r="F719" s="186"/>
      <c r="G719" s="187"/>
      <c r="H719" s="77"/>
      <c r="I719" s="77"/>
      <c r="J719" s="77"/>
      <c r="K719" s="77"/>
      <c r="L719" s="77"/>
      <c r="M719" s="77"/>
      <c r="N719" s="77"/>
      <c r="P719" s="77"/>
    </row>
    <row r="720" spans="1:16" ht="16" x14ac:dyDescent="0.2">
      <c r="A720" s="184"/>
      <c r="B720" s="184"/>
      <c r="C720" s="77"/>
      <c r="D720" s="185"/>
      <c r="E720" s="186"/>
      <c r="F720" s="186"/>
      <c r="G720" s="187"/>
      <c r="H720" s="77"/>
      <c r="I720" s="77"/>
      <c r="J720" s="77"/>
      <c r="K720" s="77"/>
      <c r="L720" s="77"/>
      <c r="M720" s="77"/>
      <c r="N720" s="77"/>
      <c r="P720" s="77"/>
    </row>
    <row r="721" spans="1:16" ht="16" x14ac:dyDescent="0.2">
      <c r="A721" s="184"/>
      <c r="B721" s="184"/>
      <c r="C721" s="77"/>
      <c r="D721" s="185"/>
      <c r="E721" s="186"/>
      <c r="F721" s="186"/>
      <c r="G721" s="187"/>
      <c r="H721" s="77"/>
      <c r="I721" s="77"/>
      <c r="J721" s="77"/>
      <c r="K721" s="77"/>
      <c r="L721" s="77"/>
      <c r="M721" s="77"/>
      <c r="N721" s="77"/>
      <c r="P721" s="77"/>
    </row>
    <row r="722" spans="1:16" ht="16" x14ac:dyDescent="0.2">
      <c r="A722" s="184"/>
      <c r="B722" s="184"/>
      <c r="C722" s="77"/>
      <c r="D722" s="185"/>
      <c r="E722" s="186"/>
      <c r="F722" s="186"/>
      <c r="G722" s="187"/>
      <c r="H722" s="77"/>
      <c r="I722" s="77"/>
      <c r="J722" s="77"/>
      <c r="K722" s="77"/>
      <c r="L722" s="77"/>
      <c r="M722" s="77"/>
      <c r="N722" s="77"/>
      <c r="P722" s="77"/>
    </row>
    <row r="723" spans="1:16" ht="16" x14ac:dyDescent="0.2">
      <c r="A723" s="184"/>
      <c r="B723" s="184"/>
      <c r="C723" s="77"/>
      <c r="D723" s="185"/>
      <c r="E723" s="186"/>
      <c r="F723" s="186"/>
      <c r="G723" s="187"/>
      <c r="H723" s="77"/>
      <c r="I723" s="77"/>
      <c r="J723" s="77"/>
      <c r="K723" s="77"/>
      <c r="L723" s="77"/>
      <c r="M723" s="77"/>
      <c r="N723" s="77"/>
      <c r="P723" s="77"/>
    </row>
    <row r="724" spans="1:16" ht="16" x14ac:dyDescent="0.2">
      <c r="A724" s="184"/>
      <c r="B724" s="184"/>
      <c r="C724" s="77"/>
      <c r="D724" s="185"/>
      <c r="E724" s="186"/>
      <c r="F724" s="186"/>
      <c r="G724" s="187"/>
      <c r="H724" s="77"/>
      <c r="I724" s="77"/>
      <c r="J724" s="77"/>
      <c r="K724" s="77"/>
      <c r="L724" s="77"/>
      <c r="M724" s="77"/>
      <c r="N724" s="77"/>
      <c r="P724" s="77"/>
    </row>
    <row r="725" spans="1:16" ht="16" x14ac:dyDescent="0.2">
      <c r="A725" s="184"/>
      <c r="B725" s="184"/>
      <c r="C725" s="77"/>
      <c r="D725" s="185"/>
      <c r="E725" s="186"/>
      <c r="F725" s="186"/>
      <c r="G725" s="187"/>
      <c r="H725" s="77"/>
      <c r="I725" s="77"/>
      <c r="J725" s="77"/>
      <c r="K725" s="77"/>
      <c r="L725" s="77"/>
      <c r="M725" s="77"/>
      <c r="N725" s="77"/>
      <c r="P725" s="77"/>
    </row>
    <row r="726" spans="1:16" ht="16" x14ac:dyDescent="0.2">
      <c r="A726" s="184"/>
      <c r="B726" s="184"/>
      <c r="C726" s="77"/>
      <c r="D726" s="185"/>
      <c r="E726" s="186"/>
      <c r="F726" s="186"/>
      <c r="G726" s="187"/>
      <c r="H726" s="77"/>
      <c r="I726" s="77"/>
      <c r="J726" s="77"/>
      <c r="K726" s="77"/>
      <c r="L726" s="77"/>
      <c r="M726" s="77"/>
      <c r="N726" s="77"/>
      <c r="P726" s="77"/>
    </row>
    <row r="727" spans="1:16" ht="16" x14ac:dyDescent="0.2">
      <c r="A727" s="184"/>
      <c r="B727" s="184"/>
      <c r="C727" s="77"/>
      <c r="D727" s="185"/>
      <c r="E727" s="186"/>
      <c r="F727" s="186"/>
      <c r="G727" s="187"/>
      <c r="H727" s="77"/>
      <c r="I727" s="77"/>
      <c r="J727" s="77"/>
      <c r="K727" s="77"/>
      <c r="L727" s="77"/>
      <c r="M727" s="77"/>
      <c r="N727" s="77"/>
      <c r="P727" s="77"/>
    </row>
    <row r="728" spans="1:16" ht="16" x14ac:dyDescent="0.2">
      <c r="A728" s="184"/>
      <c r="B728" s="184"/>
      <c r="C728" s="77"/>
      <c r="D728" s="185"/>
      <c r="E728" s="186"/>
      <c r="F728" s="186"/>
      <c r="G728" s="187"/>
      <c r="H728" s="77"/>
      <c r="I728" s="77"/>
      <c r="J728" s="77"/>
      <c r="K728" s="77"/>
      <c r="L728" s="77"/>
      <c r="M728" s="77"/>
      <c r="N728" s="77"/>
      <c r="P728" s="77"/>
    </row>
    <row r="729" spans="1:16" ht="16" x14ac:dyDescent="0.2">
      <c r="A729" s="184"/>
      <c r="B729" s="184"/>
      <c r="C729" s="77"/>
      <c r="D729" s="185"/>
      <c r="E729" s="186"/>
      <c r="F729" s="186"/>
      <c r="G729" s="187"/>
      <c r="H729" s="77"/>
      <c r="I729" s="77"/>
      <c r="J729" s="77"/>
      <c r="K729" s="77"/>
      <c r="L729" s="77"/>
      <c r="M729" s="77"/>
      <c r="N729" s="77"/>
      <c r="P729" s="77"/>
    </row>
    <row r="730" spans="1:16" ht="16" x14ac:dyDescent="0.2">
      <c r="A730" s="184"/>
      <c r="B730" s="184"/>
      <c r="C730" s="77"/>
      <c r="D730" s="185"/>
      <c r="E730" s="186"/>
      <c r="F730" s="186"/>
      <c r="G730" s="187"/>
      <c r="H730" s="77"/>
      <c r="I730" s="77"/>
      <c r="J730" s="77"/>
      <c r="K730" s="77"/>
      <c r="L730" s="77"/>
      <c r="M730" s="77"/>
      <c r="N730" s="77"/>
      <c r="P730" s="77"/>
    </row>
    <row r="731" spans="1:16" ht="16" x14ac:dyDescent="0.2">
      <c r="A731" s="184"/>
      <c r="B731" s="184"/>
      <c r="C731" s="77"/>
      <c r="D731" s="185"/>
      <c r="E731" s="186"/>
      <c r="F731" s="186"/>
      <c r="G731" s="187"/>
      <c r="H731" s="77"/>
      <c r="I731" s="77"/>
      <c r="J731" s="77"/>
      <c r="K731" s="77"/>
      <c r="L731" s="77"/>
      <c r="M731" s="77"/>
      <c r="N731" s="77"/>
      <c r="P731" s="77"/>
    </row>
    <row r="732" spans="1:16" ht="16" x14ac:dyDescent="0.2">
      <c r="A732" s="184"/>
      <c r="B732" s="184"/>
      <c r="C732" s="77"/>
      <c r="D732" s="185"/>
      <c r="E732" s="186"/>
      <c r="F732" s="186"/>
      <c r="G732" s="187"/>
      <c r="H732" s="77"/>
      <c r="I732" s="77"/>
      <c r="J732" s="77"/>
      <c r="K732" s="77"/>
      <c r="L732" s="77"/>
      <c r="M732" s="77"/>
      <c r="N732" s="77"/>
      <c r="P732" s="77"/>
    </row>
    <row r="733" spans="1:16" ht="16" x14ac:dyDescent="0.2">
      <c r="A733" s="184"/>
      <c r="B733" s="184"/>
      <c r="C733" s="77"/>
      <c r="D733" s="185"/>
      <c r="E733" s="186"/>
      <c r="F733" s="186"/>
      <c r="G733" s="187"/>
      <c r="H733" s="77"/>
      <c r="I733" s="77"/>
      <c r="J733" s="77"/>
      <c r="K733" s="77"/>
      <c r="L733" s="77"/>
      <c r="M733" s="77"/>
      <c r="N733" s="77"/>
      <c r="P733" s="77"/>
    </row>
    <row r="734" spans="1:16" ht="16" x14ac:dyDescent="0.2">
      <c r="A734" s="184"/>
      <c r="B734" s="184"/>
      <c r="C734" s="77"/>
      <c r="D734" s="185"/>
      <c r="E734" s="186"/>
      <c r="F734" s="186"/>
      <c r="G734" s="187"/>
      <c r="H734" s="77"/>
      <c r="I734" s="77"/>
      <c r="J734" s="77"/>
      <c r="K734" s="77"/>
      <c r="L734" s="77"/>
      <c r="M734" s="77"/>
      <c r="N734" s="77"/>
      <c r="P734" s="77"/>
    </row>
    <row r="735" spans="1:16" ht="16" x14ac:dyDescent="0.2">
      <c r="A735" s="184"/>
      <c r="B735" s="184"/>
      <c r="C735" s="77"/>
      <c r="D735" s="185"/>
      <c r="E735" s="186"/>
      <c r="F735" s="186"/>
      <c r="G735" s="187"/>
      <c r="H735" s="77"/>
      <c r="I735" s="77"/>
      <c r="J735" s="77"/>
      <c r="K735" s="77"/>
      <c r="L735" s="77"/>
      <c r="M735" s="77"/>
      <c r="N735" s="77"/>
      <c r="P735" s="77"/>
    </row>
    <row r="736" spans="1:16" ht="16" x14ac:dyDescent="0.2">
      <c r="A736" s="184"/>
      <c r="B736" s="184"/>
      <c r="C736" s="77"/>
      <c r="D736" s="185"/>
      <c r="E736" s="186"/>
      <c r="F736" s="186"/>
      <c r="G736" s="187"/>
      <c r="H736" s="77"/>
      <c r="I736" s="77"/>
      <c r="J736" s="77"/>
      <c r="K736" s="77"/>
      <c r="L736" s="77"/>
      <c r="M736" s="77"/>
      <c r="N736" s="77"/>
      <c r="P736" s="77"/>
    </row>
    <row r="737" spans="1:16" ht="16" x14ac:dyDescent="0.2">
      <c r="A737" s="184"/>
      <c r="B737" s="184"/>
      <c r="C737" s="77"/>
      <c r="D737" s="185"/>
      <c r="E737" s="186"/>
      <c r="F737" s="186"/>
      <c r="G737" s="187"/>
      <c r="H737" s="77"/>
      <c r="I737" s="77"/>
      <c r="J737" s="77"/>
      <c r="K737" s="77"/>
      <c r="L737" s="77"/>
      <c r="M737" s="77"/>
      <c r="N737" s="77"/>
      <c r="P737" s="77"/>
    </row>
    <row r="738" spans="1:16" ht="16" x14ac:dyDescent="0.2">
      <c r="A738" s="184"/>
      <c r="B738" s="184"/>
      <c r="C738" s="77"/>
      <c r="D738" s="185"/>
      <c r="E738" s="186"/>
      <c r="F738" s="186"/>
      <c r="G738" s="187"/>
      <c r="H738" s="77"/>
      <c r="I738" s="77"/>
      <c r="J738" s="77"/>
      <c r="K738" s="77"/>
      <c r="L738" s="77"/>
      <c r="M738" s="77"/>
      <c r="N738" s="77"/>
      <c r="P738" s="77"/>
    </row>
    <row r="739" spans="1:16" ht="16" x14ac:dyDescent="0.2">
      <c r="A739" s="184"/>
      <c r="B739" s="184"/>
      <c r="C739" s="77"/>
      <c r="D739" s="185"/>
      <c r="E739" s="186"/>
      <c r="F739" s="186"/>
      <c r="G739" s="187"/>
      <c r="H739" s="77"/>
      <c r="I739" s="77"/>
      <c r="J739" s="77"/>
      <c r="K739" s="77"/>
      <c r="L739" s="77"/>
      <c r="M739" s="77"/>
      <c r="N739" s="77"/>
      <c r="P739" s="77"/>
    </row>
    <row r="740" spans="1:16" ht="16" x14ac:dyDescent="0.2">
      <c r="A740" s="184"/>
      <c r="B740" s="184"/>
      <c r="C740" s="77"/>
      <c r="D740" s="185"/>
      <c r="E740" s="186"/>
      <c r="F740" s="186"/>
      <c r="G740" s="187"/>
      <c r="H740" s="77"/>
      <c r="I740" s="77"/>
      <c r="J740" s="77"/>
      <c r="K740" s="77"/>
      <c r="L740" s="77"/>
      <c r="M740" s="77"/>
      <c r="N740" s="77"/>
      <c r="P740" s="77"/>
    </row>
    <row r="741" spans="1:16" ht="16" x14ac:dyDescent="0.2">
      <c r="A741" s="184"/>
      <c r="B741" s="184"/>
      <c r="C741" s="77"/>
      <c r="D741" s="185"/>
      <c r="E741" s="186"/>
      <c r="F741" s="186"/>
      <c r="G741" s="187"/>
      <c r="H741" s="77"/>
      <c r="I741" s="77"/>
      <c r="J741" s="77"/>
      <c r="K741" s="77"/>
      <c r="L741" s="77"/>
      <c r="M741" s="77"/>
      <c r="N741" s="77"/>
      <c r="P741" s="77"/>
    </row>
    <row r="742" spans="1:16" ht="16" x14ac:dyDescent="0.2">
      <c r="A742" s="184"/>
      <c r="B742" s="184"/>
      <c r="C742" s="77"/>
      <c r="D742" s="185"/>
      <c r="E742" s="186"/>
      <c r="F742" s="186"/>
      <c r="G742" s="187"/>
      <c r="H742" s="77"/>
      <c r="I742" s="77"/>
      <c r="J742" s="77"/>
      <c r="K742" s="77"/>
      <c r="L742" s="77"/>
      <c r="M742" s="77"/>
      <c r="N742" s="77"/>
      <c r="P742" s="77"/>
    </row>
    <row r="743" spans="1:16" ht="16" x14ac:dyDescent="0.2">
      <c r="A743" s="184"/>
      <c r="B743" s="184"/>
      <c r="C743" s="77"/>
      <c r="D743" s="185"/>
      <c r="E743" s="186"/>
      <c r="F743" s="186"/>
      <c r="G743" s="187"/>
      <c r="H743" s="77"/>
      <c r="I743" s="77"/>
      <c r="J743" s="77"/>
      <c r="K743" s="77"/>
      <c r="L743" s="77"/>
      <c r="M743" s="77"/>
      <c r="N743" s="77"/>
      <c r="P743" s="77"/>
    </row>
    <row r="744" spans="1:16" ht="16" x14ac:dyDescent="0.2">
      <c r="A744" s="184"/>
      <c r="B744" s="184"/>
      <c r="C744" s="77"/>
      <c r="D744" s="185"/>
      <c r="E744" s="186"/>
      <c r="F744" s="186"/>
      <c r="G744" s="187"/>
      <c r="H744" s="77"/>
      <c r="I744" s="77"/>
      <c r="J744" s="77"/>
      <c r="K744" s="77"/>
      <c r="L744" s="77"/>
      <c r="M744" s="77"/>
      <c r="N744" s="77"/>
      <c r="P744" s="77"/>
    </row>
    <row r="745" spans="1:16" ht="16" x14ac:dyDescent="0.2">
      <c r="A745" s="184"/>
      <c r="B745" s="184"/>
      <c r="C745" s="77"/>
      <c r="D745" s="185"/>
      <c r="E745" s="186"/>
      <c r="F745" s="186"/>
      <c r="G745" s="187"/>
      <c r="H745" s="77"/>
      <c r="I745" s="77"/>
      <c r="J745" s="77"/>
      <c r="K745" s="77"/>
      <c r="L745" s="77"/>
      <c r="M745" s="77"/>
      <c r="N745" s="77"/>
      <c r="P745" s="77"/>
    </row>
    <row r="746" spans="1:16" ht="16" x14ac:dyDescent="0.2">
      <c r="A746" s="184"/>
      <c r="B746" s="184"/>
      <c r="C746" s="77"/>
      <c r="D746" s="185"/>
      <c r="E746" s="186"/>
      <c r="F746" s="186"/>
      <c r="G746" s="187"/>
      <c r="H746" s="77"/>
      <c r="I746" s="77"/>
      <c r="J746" s="77"/>
      <c r="K746" s="77"/>
      <c r="L746" s="77"/>
      <c r="M746" s="77"/>
      <c r="N746" s="77"/>
      <c r="P746" s="77"/>
    </row>
    <row r="747" spans="1:16" ht="16" x14ac:dyDescent="0.2">
      <c r="A747" s="184"/>
      <c r="B747" s="184"/>
      <c r="C747" s="77"/>
      <c r="D747" s="185"/>
      <c r="E747" s="186"/>
      <c r="F747" s="186"/>
      <c r="G747" s="187"/>
      <c r="H747" s="77"/>
      <c r="I747" s="77"/>
      <c r="J747" s="77"/>
      <c r="K747" s="77"/>
      <c r="L747" s="77"/>
      <c r="M747" s="77"/>
      <c r="N747" s="77"/>
      <c r="P747" s="77"/>
    </row>
    <row r="748" spans="1:16" ht="16" x14ac:dyDescent="0.2">
      <c r="A748" s="184"/>
      <c r="B748" s="184"/>
      <c r="C748" s="77"/>
      <c r="D748" s="185"/>
      <c r="E748" s="186"/>
      <c r="F748" s="186"/>
      <c r="G748" s="187"/>
      <c r="H748" s="77"/>
      <c r="I748" s="77"/>
      <c r="J748" s="77"/>
      <c r="K748" s="77"/>
      <c r="L748" s="77"/>
      <c r="M748" s="77"/>
      <c r="N748" s="77"/>
      <c r="P748" s="77"/>
    </row>
    <row r="749" spans="1:16" ht="16" x14ac:dyDescent="0.2">
      <c r="A749" s="184"/>
      <c r="B749" s="184"/>
      <c r="C749" s="77"/>
      <c r="D749" s="185"/>
      <c r="E749" s="186"/>
      <c r="F749" s="186"/>
      <c r="G749" s="187"/>
      <c r="H749" s="77"/>
      <c r="I749" s="77"/>
      <c r="J749" s="77"/>
      <c r="K749" s="77"/>
      <c r="L749" s="77"/>
      <c r="M749" s="77"/>
      <c r="N749" s="77"/>
      <c r="P749" s="77"/>
    </row>
    <row r="750" spans="1:16" ht="16" x14ac:dyDescent="0.2">
      <c r="A750" s="184"/>
      <c r="B750" s="184"/>
      <c r="C750" s="77"/>
      <c r="D750" s="185"/>
      <c r="E750" s="186"/>
      <c r="F750" s="186"/>
      <c r="G750" s="187"/>
      <c r="H750" s="77"/>
      <c r="I750" s="77"/>
      <c r="J750" s="77"/>
      <c r="K750" s="77"/>
      <c r="L750" s="77"/>
      <c r="M750" s="77"/>
      <c r="N750" s="77"/>
      <c r="P750" s="77"/>
    </row>
    <row r="751" spans="1:16" ht="16" x14ac:dyDescent="0.2">
      <c r="A751" s="184"/>
      <c r="B751" s="184"/>
      <c r="C751" s="77"/>
      <c r="D751" s="185"/>
      <c r="E751" s="186"/>
      <c r="F751" s="186"/>
      <c r="G751" s="187"/>
      <c r="H751" s="77"/>
      <c r="I751" s="77"/>
      <c r="J751" s="77"/>
      <c r="K751" s="77"/>
      <c r="L751" s="77"/>
      <c r="M751" s="77"/>
      <c r="N751" s="77"/>
      <c r="P751" s="77"/>
    </row>
    <row r="752" spans="1:16" ht="16" x14ac:dyDescent="0.2">
      <c r="A752" s="184"/>
      <c r="B752" s="184"/>
      <c r="C752" s="77"/>
      <c r="D752" s="185"/>
      <c r="E752" s="186"/>
      <c r="F752" s="186"/>
      <c r="G752" s="187"/>
      <c r="H752" s="77"/>
      <c r="I752" s="77"/>
      <c r="J752" s="77"/>
      <c r="K752" s="77"/>
      <c r="L752" s="77"/>
      <c r="M752" s="77"/>
      <c r="N752" s="77"/>
      <c r="P752" s="77"/>
    </row>
    <row r="753" spans="1:16" ht="16" x14ac:dyDescent="0.2">
      <c r="A753" s="184"/>
      <c r="B753" s="184"/>
      <c r="C753" s="77"/>
      <c r="D753" s="185"/>
      <c r="E753" s="186"/>
      <c r="F753" s="186"/>
      <c r="G753" s="187"/>
      <c r="H753" s="77"/>
      <c r="I753" s="77"/>
      <c r="J753" s="77"/>
      <c r="K753" s="77"/>
      <c r="L753" s="77"/>
      <c r="M753" s="77"/>
      <c r="N753" s="77"/>
      <c r="P753" s="77"/>
    </row>
    <row r="754" spans="1:16" ht="16" x14ac:dyDescent="0.2">
      <c r="A754" s="184"/>
      <c r="B754" s="184"/>
      <c r="C754" s="77"/>
      <c r="D754" s="185"/>
      <c r="E754" s="186"/>
      <c r="F754" s="186"/>
      <c r="G754" s="187"/>
      <c r="H754" s="77"/>
      <c r="I754" s="77"/>
      <c r="J754" s="77"/>
      <c r="K754" s="77"/>
      <c r="L754" s="77"/>
      <c r="M754" s="77"/>
      <c r="N754" s="77"/>
      <c r="P754" s="77"/>
    </row>
    <row r="755" spans="1:16" ht="16" x14ac:dyDescent="0.2">
      <c r="A755" s="184"/>
      <c r="B755" s="184"/>
      <c r="C755" s="77"/>
      <c r="D755" s="185"/>
      <c r="E755" s="186"/>
      <c r="F755" s="186"/>
      <c r="G755" s="187"/>
      <c r="H755" s="77"/>
      <c r="I755" s="77"/>
      <c r="J755" s="77"/>
      <c r="K755" s="77"/>
      <c r="L755" s="77"/>
      <c r="M755" s="77"/>
      <c r="N755" s="77"/>
      <c r="P755" s="77"/>
    </row>
    <row r="756" spans="1:16" ht="16" x14ac:dyDescent="0.2">
      <c r="A756" s="184"/>
      <c r="B756" s="184"/>
      <c r="C756" s="77"/>
      <c r="D756" s="185"/>
      <c r="E756" s="186"/>
      <c r="F756" s="186"/>
      <c r="G756" s="187"/>
      <c r="H756" s="77"/>
      <c r="I756" s="77"/>
      <c r="J756" s="77"/>
      <c r="K756" s="77"/>
      <c r="L756" s="77"/>
      <c r="M756" s="77"/>
      <c r="N756" s="77"/>
      <c r="P756" s="77"/>
    </row>
    <row r="757" spans="1:16" ht="16" x14ac:dyDescent="0.2">
      <c r="A757" s="184"/>
      <c r="B757" s="184"/>
      <c r="C757" s="77"/>
      <c r="D757" s="185"/>
      <c r="E757" s="186"/>
      <c r="F757" s="186"/>
      <c r="G757" s="187"/>
      <c r="H757" s="77"/>
      <c r="I757" s="77"/>
      <c r="J757" s="77"/>
      <c r="K757" s="77"/>
      <c r="L757" s="77"/>
      <c r="M757" s="77"/>
      <c r="N757" s="77"/>
      <c r="P757" s="77"/>
    </row>
    <row r="758" spans="1:16" ht="16" x14ac:dyDescent="0.2">
      <c r="A758" s="184"/>
      <c r="B758" s="184"/>
      <c r="C758" s="77"/>
      <c r="D758" s="185"/>
      <c r="E758" s="186"/>
      <c r="F758" s="186"/>
      <c r="G758" s="187"/>
      <c r="H758" s="77"/>
      <c r="I758" s="77"/>
      <c r="J758" s="77"/>
      <c r="K758" s="77"/>
      <c r="L758" s="77"/>
      <c r="M758" s="77"/>
      <c r="N758" s="77"/>
      <c r="P758" s="77"/>
    </row>
    <row r="759" spans="1:16" ht="16" x14ac:dyDescent="0.2">
      <c r="A759" s="184"/>
      <c r="B759" s="184"/>
      <c r="C759" s="77"/>
      <c r="D759" s="185"/>
      <c r="E759" s="186"/>
      <c r="F759" s="186"/>
      <c r="G759" s="187"/>
      <c r="H759" s="77"/>
      <c r="I759" s="77"/>
      <c r="J759" s="77"/>
      <c r="K759" s="77"/>
      <c r="L759" s="77"/>
      <c r="M759" s="77"/>
      <c r="N759" s="77"/>
      <c r="P759" s="77"/>
    </row>
    <row r="760" spans="1:16" ht="16" x14ac:dyDescent="0.2">
      <c r="A760" s="184"/>
      <c r="B760" s="184"/>
      <c r="C760" s="77"/>
      <c r="D760" s="185"/>
      <c r="E760" s="186"/>
      <c r="F760" s="186"/>
      <c r="G760" s="187"/>
      <c r="H760" s="77"/>
      <c r="I760" s="77"/>
      <c r="J760" s="77"/>
      <c r="K760" s="77"/>
      <c r="L760" s="77"/>
      <c r="M760" s="77"/>
      <c r="N760" s="77"/>
      <c r="P760" s="77"/>
    </row>
    <row r="761" spans="1:16" ht="16" x14ac:dyDescent="0.2">
      <c r="A761" s="184"/>
      <c r="B761" s="184"/>
      <c r="C761" s="77"/>
      <c r="D761" s="185"/>
      <c r="E761" s="186"/>
      <c r="F761" s="186"/>
      <c r="G761" s="187"/>
      <c r="H761" s="77"/>
      <c r="I761" s="77"/>
      <c r="J761" s="77"/>
      <c r="K761" s="77"/>
      <c r="L761" s="77"/>
      <c r="M761" s="77"/>
      <c r="N761" s="77"/>
      <c r="P761" s="77"/>
    </row>
    <row r="762" spans="1:16" ht="16" x14ac:dyDescent="0.2">
      <c r="A762" s="184"/>
      <c r="B762" s="184"/>
      <c r="C762" s="77"/>
      <c r="D762" s="185"/>
      <c r="E762" s="186"/>
      <c r="F762" s="186"/>
      <c r="G762" s="187"/>
      <c r="H762" s="77"/>
      <c r="I762" s="77"/>
      <c r="J762" s="77"/>
      <c r="K762" s="77"/>
      <c r="L762" s="77"/>
      <c r="M762" s="77"/>
      <c r="N762" s="77"/>
      <c r="P762" s="77"/>
    </row>
    <row r="763" spans="1:16" ht="16" x14ac:dyDescent="0.2">
      <c r="A763" s="184"/>
      <c r="B763" s="184"/>
      <c r="C763" s="77"/>
      <c r="D763" s="185"/>
      <c r="E763" s="186"/>
      <c r="F763" s="186"/>
      <c r="G763" s="187"/>
      <c r="H763" s="77"/>
      <c r="I763" s="77"/>
      <c r="J763" s="77"/>
      <c r="K763" s="77"/>
      <c r="L763" s="77"/>
      <c r="M763" s="77"/>
      <c r="N763" s="77"/>
      <c r="P763" s="77"/>
    </row>
    <row r="764" spans="1:16" ht="16" x14ac:dyDescent="0.2">
      <c r="A764" s="184"/>
      <c r="B764" s="184"/>
      <c r="C764" s="77"/>
      <c r="D764" s="185"/>
      <c r="E764" s="186"/>
      <c r="F764" s="186"/>
      <c r="G764" s="187"/>
      <c r="H764" s="77"/>
      <c r="I764" s="77"/>
      <c r="J764" s="77"/>
      <c r="K764" s="77"/>
      <c r="L764" s="77"/>
      <c r="M764" s="77"/>
      <c r="N764" s="77"/>
      <c r="P764" s="77"/>
    </row>
    <row r="765" spans="1:16" ht="16" x14ac:dyDescent="0.2">
      <c r="A765" s="184"/>
      <c r="B765" s="184"/>
      <c r="C765" s="77"/>
      <c r="D765" s="185"/>
      <c r="E765" s="186"/>
      <c r="F765" s="186"/>
      <c r="G765" s="187"/>
      <c r="H765" s="77"/>
      <c r="I765" s="77"/>
      <c r="J765" s="77"/>
      <c r="K765" s="77"/>
      <c r="L765" s="77"/>
      <c r="M765" s="77"/>
      <c r="N765" s="77"/>
      <c r="P765" s="77"/>
    </row>
    <row r="766" spans="1:16" ht="16" x14ac:dyDescent="0.2">
      <c r="A766" s="184"/>
      <c r="B766" s="184"/>
      <c r="C766" s="77"/>
      <c r="D766" s="185"/>
      <c r="E766" s="186"/>
      <c r="F766" s="186"/>
      <c r="G766" s="187"/>
      <c r="H766" s="77"/>
      <c r="I766" s="77"/>
      <c r="J766" s="77"/>
      <c r="K766" s="77"/>
      <c r="L766" s="77"/>
      <c r="M766" s="77"/>
      <c r="N766" s="77"/>
      <c r="P766" s="77"/>
    </row>
    <row r="767" spans="1:16" ht="16" x14ac:dyDescent="0.2">
      <c r="A767" s="184"/>
      <c r="B767" s="184"/>
      <c r="C767" s="77"/>
      <c r="D767" s="185"/>
      <c r="E767" s="186"/>
      <c r="F767" s="186"/>
      <c r="G767" s="187"/>
      <c r="H767" s="77"/>
      <c r="I767" s="77"/>
      <c r="J767" s="77"/>
      <c r="K767" s="77"/>
      <c r="L767" s="77"/>
      <c r="M767" s="77"/>
      <c r="N767" s="77"/>
      <c r="P767" s="77"/>
    </row>
    <row r="768" spans="1:16" ht="16" x14ac:dyDescent="0.2">
      <c r="A768" s="184"/>
      <c r="B768" s="184"/>
      <c r="C768" s="77"/>
      <c r="D768" s="185"/>
      <c r="E768" s="186"/>
      <c r="F768" s="186"/>
      <c r="G768" s="187"/>
      <c r="H768" s="77"/>
      <c r="I768" s="77"/>
      <c r="J768" s="77"/>
      <c r="K768" s="77"/>
      <c r="L768" s="77"/>
      <c r="M768" s="77"/>
      <c r="N768" s="77"/>
      <c r="P768" s="77"/>
    </row>
    <row r="769" spans="1:16" ht="16" x14ac:dyDescent="0.2">
      <c r="A769" s="184"/>
      <c r="B769" s="184"/>
      <c r="C769" s="77"/>
      <c r="D769" s="185"/>
      <c r="E769" s="186"/>
      <c r="F769" s="186"/>
      <c r="G769" s="187"/>
      <c r="H769" s="77"/>
      <c r="I769" s="77"/>
      <c r="J769" s="77"/>
      <c r="K769" s="77"/>
      <c r="L769" s="77"/>
      <c r="M769" s="77"/>
      <c r="N769" s="77"/>
      <c r="P769" s="77"/>
    </row>
    <row r="770" spans="1:16" ht="16" x14ac:dyDescent="0.2">
      <c r="A770" s="184"/>
      <c r="B770" s="184"/>
      <c r="C770" s="77"/>
      <c r="D770" s="185"/>
      <c r="E770" s="186"/>
      <c r="F770" s="186"/>
      <c r="G770" s="187"/>
      <c r="H770" s="77"/>
      <c r="I770" s="77"/>
      <c r="J770" s="77"/>
      <c r="K770" s="77"/>
      <c r="L770" s="77"/>
      <c r="M770" s="77"/>
      <c r="N770" s="77"/>
      <c r="P770" s="77"/>
    </row>
    <row r="771" spans="1:16" ht="16" x14ac:dyDescent="0.2">
      <c r="A771" s="184"/>
      <c r="B771" s="184"/>
      <c r="C771" s="77"/>
      <c r="D771" s="185"/>
      <c r="E771" s="186"/>
      <c r="F771" s="186"/>
      <c r="G771" s="187"/>
      <c r="H771" s="77"/>
      <c r="I771" s="77"/>
      <c r="J771" s="77"/>
      <c r="K771" s="77"/>
      <c r="L771" s="77"/>
      <c r="M771" s="77"/>
      <c r="N771" s="77"/>
      <c r="P771" s="77"/>
    </row>
    <row r="772" spans="1:16" ht="16" x14ac:dyDescent="0.2">
      <c r="A772" s="184"/>
      <c r="B772" s="184"/>
      <c r="C772" s="77"/>
      <c r="D772" s="185"/>
      <c r="E772" s="186"/>
      <c r="F772" s="186"/>
      <c r="G772" s="187"/>
      <c r="H772" s="77"/>
      <c r="I772" s="77"/>
      <c r="J772" s="77"/>
      <c r="K772" s="77"/>
      <c r="L772" s="77"/>
      <c r="M772" s="77"/>
      <c r="N772" s="77"/>
      <c r="P772" s="77"/>
    </row>
    <row r="773" spans="1:16" ht="16" x14ac:dyDescent="0.2">
      <c r="A773" s="184"/>
      <c r="B773" s="184"/>
      <c r="C773" s="77"/>
      <c r="D773" s="185"/>
      <c r="E773" s="186"/>
      <c r="F773" s="186"/>
      <c r="G773" s="187"/>
      <c r="H773" s="77"/>
      <c r="I773" s="77"/>
      <c r="J773" s="77"/>
      <c r="K773" s="77"/>
      <c r="L773" s="77"/>
      <c r="M773" s="77"/>
      <c r="N773" s="77"/>
      <c r="P773" s="77"/>
    </row>
    <row r="774" spans="1:16" ht="16" x14ac:dyDescent="0.2">
      <c r="A774" s="184"/>
      <c r="B774" s="184"/>
      <c r="C774" s="77"/>
      <c r="D774" s="185"/>
      <c r="E774" s="186"/>
      <c r="F774" s="186"/>
      <c r="G774" s="187"/>
      <c r="H774" s="77"/>
      <c r="I774" s="77"/>
      <c r="J774" s="77"/>
      <c r="K774" s="77"/>
      <c r="L774" s="77"/>
      <c r="M774" s="77"/>
      <c r="N774" s="77"/>
      <c r="P774" s="77"/>
    </row>
    <row r="775" spans="1:16" ht="16" x14ac:dyDescent="0.2">
      <c r="A775" s="184"/>
      <c r="B775" s="184"/>
      <c r="C775" s="77"/>
      <c r="D775" s="185"/>
      <c r="E775" s="186"/>
      <c r="F775" s="186"/>
      <c r="G775" s="187"/>
      <c r="H775" s="77"/>
      <c r="I775" s="77"/>
      <c r="J775" s="77"/>
      <c r="K775" s="77"/>
      <c r="L775" s="77"/>
      <c r="M775" s="77"/>
      <c r="N775" s="77"/>
      <c r="P775" s="77"/>
    </row>
    <row r="776" spans="1:16" ht="16" x14ac:dyDescent="0.2">
      <c r="A776" s="184"/>
      <c r="B776" s="184"/>
      <c r="C776" s="77"/>
      <c r="D776" s="185"/>
      <c r="E776" s="186"/>
      <c r="F776" s="186"/>
      <c r="G776" s="187"/>
      <c r="H776" s="77"/>
      <c r="I776" s="77"/>
      <c r="J776" s="77"/>
      <c r="K776" s="77"/>
      <c r="L776" s="77"/>
      <c r="M776" s="77"/>
      <c r="N776" s="77"/>
      <c r="P776" s="77"/>
    </row>
    <row r="777" spans="1:16" ht="16" x14ac:dyDescent="0.2">
      <c r="A777" s="184"/>
      <c r="B777" s="184"/>
      <c r="C777" s="77"/>
      <c r="D777" s="185"/>
      <c r="E777" s="186"/>
      <c r="F777" s="186"/>
      <c r="G777" s="187"/>
      <c r="H777" s="77"/>
      <c r="I777" s="77"/>
      <c r="J777" s="77"/>
      <c r="K777" s="77"/>
      <c r="L777" s="77"/>
      <c r="M777" s="77"/>
      <c r="N777" s="77"/>
      <c r="P777" s="77"/>
    </row>
    <row r="778" spans="1:16" ht="16" x14ac:dyDescent="0.2">
      <c r="A778" s="184"/>
      <c r="B778" s="184"/>
      <c r="C778" s="77"/>
      <c r="D778" s="185"/>
      <c r="E778" s="186"/>
      <c r="F778" s="186"/>
      <c r="G778" s="187"/>
      <c r="H778" s="77"/>
      <c r="I778" s="77"/>
      <c r="J778" s="77"/>
      <c r="K778" s="77"/>
      <c r="L778" s="77"/>
      <c r="M778" s="77"/>
      <c r="N778" s="77"/>
      <c r="P778" s="77"/>
    </row>
    <row r="779" spans="1:16" ht="16" x14ac:dyDescent="0.2">
      <c r="A779" s="184"/>
      <c r="B779" s="184"/>
      <c r="C779" s="77"/>
      <c r="D779" s="185"/>
      <c r="E779" s="186"/>
      <c r="F779" s="186"/>
      <c r="G779" s="187"/>
      <c r="H779" s="77"/>
      <c r="I779" s="77"/>
      <c r="J779" s="77"/>
      <c r="K779" s="77"/>
      <c r="L779" s="77"/>
      <c r="M779" s="77"/>
      <c r="N779" s="77"/>
      <c r="P779" s="77"/>
    </row>
    <row r="780" spans="1:16" ht="16" x14ac:dyDescent="0.2">
      <c r="A780" s="184"/>
      <c r="B780" s="184"/>
      <c r="C780" s="77"/>
      <c r="D780" s="185"/>
      <c r="E780" s="186"/>
      <c r="F780" s="186"/>
      <c r="G780" s="187"/>
      <c r="H780" s="77"/>
      <c r="I780" s="77"/>
      <c r="J780" s="77"/>
      <c r="K780" s="77"/>
      <c r="L780" s="77"/>
      <c r="M780" s="77"/>
      <c r="N780" s="77"/>
      <c r="P780" s="77"/>
    </row>
    <row r="781" spans="1:16" ht="16" x14ac:dyDescent="0.2">
      <c r="A781" s="184"/>
      <c r="B781" s="184"/>
      <c r="C781" s="77"/>
      <c r="D781" s="185"/>
      <c r="E781" s="186"/>
      <c r="F781" s="186"/>
      <c r="G781" s="187"/>
      <c r="H781" s="77"/>
      <c r="I781" s="77"/>
      <c r="J781" s="77"/>
      <c r="K781" s="77"/>
      <c r="L781" s="77"/>
      <c r="M781" s="77"/>
      <c r="N781" s="77"/>
      <c r="P781" s="77"/>
    </row>
    <row r="782" spans="1:16" ht="16" x14ac:dyDescent="0.2">
      <c r="A782" s="184"/>
      <c r="B782" s="184"/>
      <c r="C782" s="77"/>
      <c r="D782" s="185"/>
      <c r="E782" s="186"/>
      <c r="F782" s="186"/>
      <c r="G782" s="187"/>
      <c r="H782" s="77"/>
      <c r="I782" s="77"/>
      <c r="J782" s="77"/>
      <c r="K782" s="77"/>
      <c r="L782" s="77"/>
      <c r="M782" s="77"/>
      <c r="N782" s="77"/>
      <c r="P782" s="77"/>
    </row>
    <row r="783" spans="1:16" ht="16" x14ac:dyDescent="0.2">
      <c r="A783" s="184"/>
      <c r="B783" s="184"/>
      <c r="C783" s="77"/>
      <c r="D783" s="185"/>
      <c r="E783" s="186"/>
      <c r="F783" s="186"/>
      <c r="G783" s="187"/>
      <c r="H783" s="77"/>
      <c r="I783" s="77"/>
      <c r="J783" s="77"/>
      <c r="K783" s="77"/>
      <c r="L783" s="77"/>
      <c r="M783" s="77"/>
      <c r="N783" s="77"/>
      <c r="P783" s="77"/>
    </row>
    <row r="784" spans="1:16" ht="16" x14ac:dyDescent="0.2">
      <c r="A784" s="184"/>
      <c r="B784" s="184"/>
      <c r="C784" s="77"/>
      <c r="D784" s="185"/>
      <c r="E784" s="186"/>
      <c r="F784" s="186"/>
      <c r="G784" s="187"/>
      <c r="H784" s="77"/>
      <c r="I784" s="77"/>
      <c r="J784" s="77"/>
      <c r="K784" s="77"/>
      <c r="L784" s="77"/>
      <c r="M784" s="77"/>
      <c r="N784" s="77"/>
      <c r="P784" s="77"/>
    </row>
    <row r="785" spans="1:16" ht="16" x14ac:dyDescent="0.2">
      <c r="A785" s="184"/>
      <c r="B785" s="184"/>
      <c r="C785" s="77"/>
      <c r="D785" s="185"/>
      <c r="E785" s="186"/>
      <c r="F785" s="186"/>
      <c r="G785" s="187"/>
      <c r="H785" s="77"/>
      <c r="I785" s="77"/>
      <c r="J785" s="77"/>
      <c r="K785" s="77"/>
      <c r="L785" s="77"/>
      <c r="M785" s="77"/>
      <c r="N785" s="77"/>
      <c r="P785" s="77"/>
    </row>
    <row r="786" spans="1:16" ht="16" x14ac:dyDescent="0.2">
      <c r="A786" s="184"/>
      <c r="B786" s="184"/>
      <c r="C786" s="77"/>
      <c r="D786" s="185"/>
      <c r="E786" s="186"/>
      <c r="F786" s="186"/>
      <c r="G786" s="187"/>
      <c r="H786" s="77"/>
      <c r="I786" s="77"/>
      <c r="J786" s="77"/>
      <c r="K786" s="77"/>
      <c r="L786" s="77"/>
      <c r="M786" s="77"/>
      <c r="N786" s="77"/>
      <c r="P786" s="77"/>
    </row>
    <row r="787" spans="1:16" ht="16" x14ac:dyDescent="0.2">
      <c r="A787" s="184"/>
      <c r="B787" s="184"/>
      <c r="C787" s="77"/>
      <c r="D787" s="185"/>
      <c r="E787" s="186"/>
      <c r="F787" s="186"/>
      <c r="G787" s="187"/>
      <c r="H787" s="77"/>
      <c r="I787" s="77"/>
      <c r="J787" s="77"/>
      <c r="K787" s="77"/>
      <c r="L787" s="77"/>
      <c r="M787" s="77"/>
      <c r="N787" s="77"/>
      <c r="P787" s="77"/>
    </row>
    <row r="788" spans="1:16" ht="16" x14ac:dyDescent="0.2">
      <c r="A788" s="184"/>
      <c r="B788" s="184"/>
      <c r="C788" s="77"/>
      <c r="D788" s="185"/>
      <c r="E788" s="186"/>
      <c r="F788" s="186"/>
      <c r="G788" s="187"/>
      <c r="H788" s="77"/>
      <c r="I788" s="77"/>
      <c r="J788" s="77"/>
      <c r="K788" s="77"/>
      <c r="L788" s="77"/>
      <c r="M788" s="77"/>
      <c r="N788" s="77"/>
      <c r="P788" s="77"/>
    </row>
    <row r="789" spans="1:16" ht="16" x14ac:dyDescent="0.2">
      <c r="A789" s="184"/>
      <c r="B789" s="184"/>
      <c r="C789" s="77"/>
      <c r="D789" s="185"/>
      <c r="E789" s="186"/>
      <c r="F789" s="186"/>
      <c r="G789" s="187"/>
      <c r="H789" s="77"/>
      <c r="I789" s="77"/>
      <c r="J789" s="77"/>
      <c r="K789" s="77"/>
      <c r="L789" s="77"/>
      <c r="M789" s="77"/>
      <c r="N789" s="77"/>
      <c r="P789" s="77"/>
    </row>
    <row r="790" spans="1:16" ht="16" x14ac:dyDescent="0.2">
      <c r="A790" s="184"/>
      <c r="B790" s="184"/>
      <c r="C790" s="77"/>
      <c r="D790" s="185"/>
      <c r="E790" s="186"/>
      <c r="F790" s="186"/>
      <c r="G790" s="187"/>
      <c r="H790" s="77"/>
      <c r="I790" s="77"/>
      <c r="J790" s="77"/>
      <c r="K790" s="77"/>
      <c r="L790" s="77"/>
      <c r="M790" s="77"/>
      <c r="N790" s="77"/>
      <c r="P790" s="77"/>
    </row>
    <row r="791" spans="1:16" ht="16" x14ac:dyDescent="0.2">
      <c r="A791" s="184"/>
      <c r="B791" s="184"/>
      <c r="C791" s="77"/>
      <c r="D791" s="185"/>
      <c r="E791" s="186"/>
      <c r="F791" s="186"/>
      <c r="G791" s="187"/>
      <c r="H791" s="77"/>
      <c r="I791" s="77"/>
      <c r="J791" s="77"/>
      <c r="K791" s="77"/>
      <c r="L791" s="77"/>
      <c r="M791" s="77"/>
      <c r="N791" s="77"/>
      <c r="P791" s="77"/>
    </row>
    <row r="792" spans="1:16" ht="16" x14ac:dyDescent="0.2">
      <c r="A792" s="184"/>
      <c r="B792" s="184"/>
      <c r="C792" s="77"/>
      <c r="D792" s="185"/>
      <c r="E792" s="186"/>
      <c r="F792" s="186"/>
      <c r="G792" s="187"/>
      <c r="H792" s="77"/>
      <c r="I792" s="77"/>
      <c r="J792" s="77"/>
      <c r="K792" s="77"/>
      <c r="L792" s="77"/>
      <c r="M792" s="77"/>
      <c r="N792" s="77"/>
      <c r="P792" s="77"/>
    </row>
    <row r="793" spans="1:16" ht="16" x14ac:dyDescent="0.2">
      <c r="A793" s="184"/>
      <c r="B793" s="184"/>
      <c r="C793" s="77"/>
      <c r="D793" s="185"/>
      <c r="E793" s="186"/>
      <c r="F793" s="186"/>
      <c r="G793" s="187"/>
      <c r="H793" s="77"/>
      <c r="I793" s="77"/>
      <c r="J793" s="77"/>
      <c r="K793" s="77"/>
      <c r="L793" s="77"/>
      <c r="M793" s="77"/>
      <c r="N793" s="77"/>
      <c r="P793" s="77"/>
    </row>
    <row r="794" spans="1:16" ht="16" x14ac:dyDescent="0.2">
      <c r="A794" s="184"/>
      <c r="B794" s="184"/>
      <c r="C794" s="77"/>
      <c r="D794" s="185"/>
      <c r="E794" s="186"/>
      <c r="F794" s="186"/>
      <c r="G794" s="187"/>
      <c r="H794" s="77"/>
      <c r="I794" s="77"/>
      <c r="J794" s="77"/>
      <c r="K794" s="77"/>
      <c r="L794" s="77"/>
      <c r="M794" s="77"/>
      <c r="N794" s="77"/>
      <c r="P794" s="77"/>
    </row>
    <row r="795" spans="1:16" ht="16" x14ac:dyDescent="0.2">
      <c r="A795" s="184"/>
      <c r="B795" s="184"/>
      <c r="C795" s="77"/>
      <c r="D795" s="185"/>
      <c r="E795" s="186"/>
      <c r="F795" s="186"/>
      <c r="G795" s="187"/>
      <c r="H795" s="77"/>
      <c r="I795" s="77"/>
      <c r="J795" s="77"/>
      <c r="K795" s="77"/>
      <c r="L795" s="77"/>
      <c r="M795" s="77"/>
      <c r="N795" s="77"/>
      <c r="P795" s="77"/>
    </row>
    <row r="796" spans="1:16" ht="16" x14ac:dyDescent="0.2">
      <c r="A796" s="184"/>
      <c r="B796" s="184"/>
      <c r="C796" s="77"/>
      <c r="D796" s="185"/>
      <c r="E796" s="186"/>
      <c r="F796" s="186"/>
      <c r="G796" s="187"/>
      <c r="H796" s="77"/>
      <c r="I796" s="77"/>
      <c r="J796" s="77"/>
      <c r="K796" s="77"/>
      <c r="L796" s="77"/>
      <c r="M796" s="77"/>
      <c r="N796" s="77"/>
      <c r="P796" s="77"/>
    </row>
    <row r="797" spans="1:16" ht="16" x14ac:dyDescent="0.2">
      <c r="A797" s="184"/>
      <c r="B797" s="184"/>
      <c r="C797" s="77"/>
      <c r="D797" s="185"/>
      <c r="E797" s="186"/>
      <c r="F797" s="186"/>
      <c r="G797" s="187"/>
      <c r="H797" s="77"/>
      <c r="I797" s="77"/>
      <c r="J797" s="77"/>
      <c r="K797" s="77"/>
      <c r="L797" s="77"/>
      <c r="M797" s="77"/>
      <c r="N797" s="77"/>
      <c r="P797" s="77"/>
    </row>
    <row r="798" spans="1:16" ht="16" x14ac:dyDescent="0.2">
      <c r="A798" s="184"/>
      <c r="B798" s="184"/>
      <c r="C798" s="77"/>
      <c r="D798" s="185"/>
      <c r="E798" s="186"/>
      <c r="F798" s="186"/>
      <c r="G798" s="187"/>
      <c r="H798" s="77"/>
      <c r="I798" s="77"/>
      <c r="J798" s="77"/>
      <c r="K798" s="77"/>
      <c r="L798" s="77"/>
      <c r="M798" s="77"/>
      <c r="N798" s="77"/>
      <c r="P798" s="77"/>
    </row>
    <row r="799" spans="1:16" ht="16" x14ac:dyDescent="0.2">
      <c r="A799" s="184"/>
      <c r="B799" s="184"/>
      <c r="C799" s="77"/>
      <c r="D799" s="185"/>
      <c r="E799" s="186"/>
      <c r="F799" s="186"/>
      <c r="G799" s="187"/>
      <c r="H799" s="77"/>
      <c r="I799" s="77"/>
      <c r="J799" s="77"/>
      <c r="K799" s="77"/>
      <c r="L799" s="77"/>
      <c r="M799" s="77"/>
      <c r="N799" s="77"/>
      <c r="P799" s="77"/>
    </row>
    <row r="800" spans="1:16" ht="16" x14ac:dyDescent="0.2">
      <c r="A800" s="184"/>
      <c r="B800" s="184"/>
      <c r="C800" s="77"/>
      <c r="D800" s="185"/>
      <c r="E800" s="186"/>
      <c r="F800" s="186"/>
      <c r="G800" s="187"/>
      <c r="H800" s="77"/>
      <c r="I800" s="77"/>
      <c r="J800" s="77"/>
      <c r="K800" s="77"/>
      <c r="L800" s="77"/>
      <c r="M800" s="77"/>
      <c r="N800" s="77"/>
      <c r="P800" s="77"/>
    </row>
    <row r="801" spans="1:16" ht="16" x14ac:dyDescent="0.2">
      <c r="A801" s="184"/>
      <c r="B801" s="184"/>
      <c r="C801" s="77"/>
      <c r="D801" s="185"/>
      <c r="E801" s="186"/>
      <c r="F801" s="186"/>
      <c r="G801" s="187"/>
      <c r="H801" s="77"/>
      <c r="I801" s="77"/>
      <c r="J801" s="77"/>
      <c r="K801" s="77"/>
      <c r="L801" s="77"/>
      <c r="M801" s="77"/>
      <c r="N801" s="77"/>
      <c r="P801" s="77"/>
    </row>
    <row r="802" spans="1:16" ht="16" x14ac:dyDescent="0.2">
      <c r="A802" s="184"/>
      <c r="B802" s="184"/>
      <c r="C802" s="77"/>
      <c r="D802" s="185"/>
      <c r="E802" s="186"/>
      <c r="F802" s="186"/>
      <c r="G802" s="187"/>
      <c r="H802" s="77"/>
      <c r="I802" s="77"/>
      <c r="J802" s="77"/>
      <c r="K802" s="77"/>
      <c r="L802" s="77"/>
      <c r="M802" s="77"/>
      <c r="N802" s="77"/>
      <c r="P802" s="77"/>
    </row>
    <row r="803" spans="1:16" ht="16" x14ac:dyDescent="0.2">
      <c r="A803" s="184"/>
      <c r="B803" s="184"/>
      <c r="C803" s="77"/>
      <c r="D803" s="185"/>
      <c r="E803" s="186"/>
      <c r="F803" s="186"/>
      <c r="G803" s="187"/>
      <c r="H803" s="77"/>
      <c r="I803" s="77"/>
      <c r="J803" s="77"/>
      <c r="K803" s="77"/>
      <c r="L803" s="77"/>
      <c r="M803" s="77"/>
      <c r="N803" s="77"/>
      <c r="P803" s="77"/>
    </row>
    <row r="804" spans="1:16" ht="16" x14ac:dyDescent="0.2">
      <c r="A804" s="184"/>
      <c r="B804" s="184"/>
      <c r="C804" s="77"/>
      <c r="D804" s="185"/>
      <c r="E804" s="186"/>
      <c r="F804" s="186"/>
      <c r="G804" s="187"/>
      <c r="H804" s="77"/>
      <c r="I804" s="77"/>
      <c r="J804" s="77"/>
      <c r="K804" s="77"/>
      <c r="L804" s="77"/>
      <c r="M804" s="77"/>
      <c r="N804" s="77"/>
      <c r="P804" s="77"/>
    </row>
    <row r="805" spans="1:16" ht="16" x14ac:dyDescent="0.2">
      <c r="A805" s="184"/>
      <c r="B805" s="184"/>
      <c r="C805" s="77"/>
      <c r="D805" s="185"/>
      <c r="E805" s="186"/>
      <c r="F805" s="186"/>
      <c r="G805" s="187"/>
      <c r="H805" s="77"/>
      <c r="I805" s="77"/>
      <c r="J805" s="77"/>
      <c r="K805" s="77"/>
      <c r="L805" s="77"/>
      <c r="M805" s="77"/>
      <c r="N805" s="77"/>
      <c r="P805" s="77"/>
    </row>
    <row r="806" spans="1:16" ht="16" x14ac:dyDescent="0.2">
      <c r="A806" s="184"/>
      <c r="B806" s="184"/>
      <c r="C806" s="77"/>
      <c r="D806" s="185"/>
      <c r="E806" s="186"/>
      <c r="F806" s="186"/>
      <c r="G806" s="187"/>
      <c r="H806" s="77"/>
      <c r="I806" s="77"/>
      <c r="J806" s="77"/>
      <c r="K806" s="77"/>
      <c r="L806" s="77"/>
      <c r="M806" s="77"/>
      <c r="N806" s="77"/>
      <c r="P806" s="77"/>
    </row>
    <row r="807" spans="1:16" ht="16" x14ac:dyDescent="0.2">
      <c r="A807" s="184"/>
      <c r="B807" s="184"/>
      <c r="C807" s="77"/>
      <c r="D807" s="185"/>
      <c r="E807" s="186"/>
      <c r="F807" s="186"/>
      <c r="G807" s="187"/>
      <c r="H807" s="77"/>
      <c r="I807" s="77"/>
      <c r="J807" s="77"/>
      <c r="K807" s="77"/>
      <c r="L807" s="77"/>
      <c r="M807" s="77"/>
      <c r="N807" s="77"/>
      <c r="P807" s="77"/>
    </row>
    <row r="808" spans="1:16" ht="16" x14ac:dyDescent="0.2">
      <c r="A808" s="184"/>
      <c r="B808" s="184"/>
      <c r="C808" s="77"/>
      <c r="D808" s="185"/>
      <c r="E808" s="186"/>
      <c r="F808" s="186"/>
      <c r="G808" s="187"/>
      <c r="H808" s="77"/>
      <c r="I808" s="77"/>
      <c r="J808" s="77"/>
      <c r="K808" s="77"/>
      <c r="L808" s="77"/>
      <c r="M808" s="77"/>
      <c r="N808" s="77"/>
      <c r="P808" s="77"/>
    </row>
    <row r="809" spans="1:16" ht="16" x14ac:dyDescent="0.2">
      <c r="A809" s="184"/>
      <c r="B809" s="184"/>
      <c r="C809" s="77"/>
      <c r="D809" s="185"/>
      <c r="E809" s="186"/>
      <c r="F809" s="186"/>
      <c r="G809" s="187"/>
      <c r="H809" s="77"/>
      <c r="I809" s="77"/>
      <c r="J809" s="77"/>
      <c r="K809" s="77"/>
      <c r="L809" s="77"/>
      <c r="M809" s="77"/>
      <c r="N809" s="77"/>
      <c r="P809" s="77"/>
    </row>
    <row r="810" spans="1:16" ht="16" x14ac:dyDescent="0.2">
      <c r="A810" s="184"/>
      <c r="B810" s="184"/>
      <c r="C810" s="77"/>
      <c r="D810" s="185"/>
      <c r="E810" s="186"/>
      <c r="F810" s="186"/>
      <c r="G810" s="187"/>
      <c r="H810" s="77"/>
      <c r="I810" s="77"/>
      <c r="J810" s="77"/>
      <c r="K810" s="77"/>
      <c r="L810" s="77"/>
      <c r="M810" s="77"/>
      <c r="N810" s="77"/>
      <c r="P810" s="77"/>
    </row>
    <row r="811" spans="1:16" ht="16" x14ac:dyDescent="0.2">
      <c r="A811" s="184"/>
      <c r="B811" s="184"/>
      <c r="C811" s="77"/>
      <c r="D811" s="185"/>
      <c r="E811" s="186"/>
      <c r="F811" s="186"/>
      <c r="G811" s="187"/>
      <c r="H811" s="77"/>
      <c r="I811" s="77"/>
      <c r="J811" s="77"/>
      <c r="K811" s="77"/>
      <c r="L811" s="77"/>
      <c r="M811" s="77"/>
      <c r="N811" s="77"/>
      <c r="P811" s="77"/>
    </row>
    <row r="812" spans="1:16" ht="16" x14ac:dyDescent="0.2">
      <c r="A812" s="184"/>
      <c r="B812" s="184"/>
      <c r="C812" s="77"/>
      <c r="D812" s="185"/>
      <c r="E812" s="186"/>
      <c r="F812" s="186"/>
      <c r="G812" s="187"/>
      <c r="H812" s="77"/>
      <c r="I812" s="77"/>
      <c r="J812" s="77"/>
      <c r="K812" s="77"/>
      <c r="L812" s="77"/>
      <c r="M812" s="77"/>
      <c r="N812" s="77"/>
      <c r="P812" s="77"/>
    </row>
    <row r="813" spans="1:16" ht="16" x14ac:dyDescent="0.2">
      <c r="A813" s="184"/>
      <c r="B813" s="184"/>
      <c r="C813" s="77"/>
      <c r="D813" s="185"/>
      <c r="E813" s="186"/>
      <c r="F813" s="186"/>
      <c r="G813" s="187"/>
      <c r="H813" s="77"/>
      <c r="I813" s="77"/>
      <c r="J813" s="77"/>
      <c r="K813" s="77"/>
      <c r="L813" s="77"/>
      <c r="M813" s="77"/>
      <c r="N813" s="77"/>
      <c r="P813" s="77"/>
    </row>
    <row r="814" spans="1:16" ht="16" x14ac:dyDescent="0.2">
      <c r="A814" s="184"/>
      <c r="B814" s="184"/>
      <c r="C814" s="77"/>
      <c r="D814" s="185"/>
      <c r="E814" s="186"/>
      <c r="F814" s="186"/>
      <c r="G814" s="187"/>
      <c r="H814" s="77"/>
      <c r="I814" s="77"/>
      <c r="J814" s="77"/>
      <c r="K814" s="77"/>
      <c r="L814" s="77"/>
      <c r="M814" s="77"/>
      <c r="N814" s="77"/>
      <c r="P814" s="77"/>
    </row>
    <row r="815" spans="1:16" ht="16" x14ac:dyDescent="0.2">
      <c r="A815" s="184"/>
      <c r="B815" s="184"/>
      <c r="C815" s="77"/>
      <c r="D815" s="185"/>
      <c r="E815" s="186"/>
      <c r="F815" s="186"/>
      <c r="G815" s="187"/>
      <c r="H815" s="77"/>
      <c r="I815" s="77"/>
      <c r="J815" s="77"/>
      <c r="K815" s="77"/>
      <c r="L815" s="77"/>
      <c r="M815" s="77"/>
      <c r="N815" s="77"/>
      <c r="P815" s="77"/>
    </row>
    <row r="816" spans="1:16" ht="16" x14ac:dyDescent="0.2">
      <c r="A816" s="184"/>
      <c r="B816" s="184"/>
      <c r="C816" s="77"/>
      <c r="D816" s="185"/>
      <c r="E816" s="186"/>
      <c r="F816" s="186"/>
      <c r="G816" s="187"/>
      <c r="H816" s="77"/>
      <c r="I816" s="77"/>
      <c r="J816" s="77"/>
      <c r="K816" s="77"/>
      <c r="L816" s="77"/>
      <c r="M816" s="77"/>
      <c r="N816" s="77"/>
      <c r="P816" s="77"/>
    </row>
    <row r="817" spans="1:16" ht="16" x14ac:dyDescent="0.2">
      <c r="A817" s="184"/>
      <c r="B817" s="184"/>
      <c r="C817" s="77"/>
      <c r="D817" s="185"/>
      <c r="E817" s="186"/>
      <c r="F817" s="186"/>
      <c r="G817" s="187"/>
      <c r="H817" s="77"/>
      <c r="I817" s="77"/>
      <c r="J817" s="77"/>
      <c r="K817" s="77"/>
      <c r="L817" s="77"/>
      <c r="M817" s="77"/>
      <c r="N817" s="77"/>
      <c r="P817" s="77"/>
    </row>
    <row r="818" spans="1:16" ht="16" x14ac:dyDescent="0.2">
      <c r="A818" s="184"/>
      <c r="B818" s="184"/>
      <c r="C818" s="77"/>
      <c r="D818" s="185"/>
      <c r="E818" s="186"/>
      <c r="F818" s="186"/>
      <c r="G818" s="187"/>
      <c r="H818" s="77"/>
      <c r="I818" s="77"/>
      <c r="J818" s="77"/>
      <c r="K818" s="77"/>
      <c r="L818" s="77"/>
      <c r="M818" s="77"/>
      <c r="N818" s="77"/>
      <c r="P818" s="77"/>
    </row>
    <row r="819" spans="1:16" ht="16" x14ac:dyDescent="0.2">
      <c r="A819" s="184"/>
      <c r="B819" s="184"/>
      <c r="C819" s="77"/>
      <c r="D819" s="185"/>
      <c r="E819" s="186"/>
      <c r="F819" s="186"/>
      <c r="G819" s="187"/>
      <c r="H819" s="77"/>
      <c r="I819" s="77"/>
      <c r="J819" s="77"/>
      <c r="K819" s="77"/>
      <c r="L819" s="77"/>
      <c r="M819" s="77"/>
      <c r="N819" s="77"/>
      <c r="P819" s="77"/>
    </row>
    <row r="820" spans="1:16" ht="16" x14ac:dyDescent="0.2">
      <c r="A820" s="184"/>
      <c r="B820" s="184"/>
      <c r="C820" s="77"/>
      <c r="D820" s="185"/>
      <c r="E820" s="186"/>
      <c r="F820" s="186"/>
      <c r="G820" s="187"/>
      <c r="H820" s="77"/>
      <c r="I820" s="77"/>
      <c r="J820" s="77"/>
      <c r="K820" s="77"/>
      <c r="L820" s="77"/>
      <c r="M820" s="77"/>
      <c r="N820" s="77"/>
      <c r="P820" s="77"/>
    </row>
    <row r="821" spans="1:16" ht="16" x14ac:dyDescent="0.2">
      <c r="A821" s="184"/>
      <c r="B821" s="184"/>
      <c r="C821" s="77"/>
      <c r="D821" s="185"/>
      <c r="E821" s="186"/>
      <c r="F821" s="186"/>
      <c r="G821" s="187"/>
      <c r="H821" s="77"/>
      <c r="I821" s="77"/>
      <c r="J821" s="77"/>
      <c r="K821" s="77"/>
      <c r="L821" s="77"/>
      <c r="M821" s="77"/>
      <c r="N821" s="77"/>
      <c r="P821" s="77"/>
    </row>
    <row r="822" spans="1:16" ht="16" x14ac:dyDescent="0.2">
      <c r="A822" s="184"/>
      <c r="B822" s="184"/>
      <c r="C822" s="77"/>
      <c r="D822" s="185"/>
      <c r="E822" s="186"/>
      <c r="F822" s="186"/>
      <c r="G822" s="187"/>
      <c r="H822" s="77"/>
      <c r="I822" s="77"/>
      <c r="J822" s="77"/>
      <c r="K822" s="77"/>
      <c r="L822" s="77"/>
      <c r="M822" s="77"/>
      <c r="N822" s="77"/>
      <c r="P822" s="77"/>
    </row>
    <row r="823" spans="1:16" ht="16" x14ac:dyDescent="0.2">
      <c r="A823" s="184"/>
      <c r="B823" s="184"/>
      <c r="C823" s="77"/>
      <c r="D823" s="185"/>
      <c r="E823" s="186"/>
      <c r="F823" s="186"/>
      <c r="G823" s="187"/>
      <c r="H823" s="77"/>
      <c r="I823" s="77"/>
      <c r="J823" s="77"/>
      <c r="K823" s="77"/>
      <c r="L823" s="77"/>
      <c r="M823" s="77"/>
      <c r="N823" s="77"/>
      <c r="P823" s="77"/>
    </row>
    <row r="824" spans="1:16" ht="16" x14ac:dyDescent="0.2">
      <c r="A824" s="184"/>
      <c r="B824" s="184"/>
      <c r="C824" s="77"/>
      <c r="D824" s="185"/>
      <c r="E824" s="186"/>
      <c r="F824" s="186"/>
      <c r="G824" s="187"/>
      <c r="H824" s="77"/>
      <c r="I824" s="77"/>
      <c r="J824" s="77"/>
      <c r="K824" s="77"/>
      <c r="L824" s="77"/>
      <c r="M824" s="77"/>
      <c r="N824" s="77"/>
      <c r="P824" s="77"/>
    </row>
    <row r="825" spans="1:16" ht="16" x14ac:dyDescent="0.2">
      <c r="A825" s="184"/>
      <c r="B825" s="184"/>
      <c r="C825" s="77"/>
      <c r="D825" s="185"/>
      <c r="E825" s="186"/>
      <c r="F825" s="186"/>
      <c r="G825" s="187"/>
      <c r="H825" s="77"/>
      <c r="I825" s="77"/>
      <c r="J825" s="77"/>
      <c r="K825" s="77"/>
      <c r="L825" s="77"/>
      <c r="M825" s="77"/>
      <c r="N825" s="77"/>
      <c r="P825" s="77"/>
    </row>
    <row r="826" spans="1:16" ht="16" x14ac:dyDescent="0.2">
      <c r="A826" s="184"/>
      <c r="B826" s="184"/>
      <c r="C826" s="77"/>
      <c r="D826" s="185"/>
      <c r="E826" s="186"/>
      <c r="F826" s="186"/>
      <c r="G826" s="187"/>
      <c r="H826" s="77"/>
      <c r="I826" s="77"/>
      <c r="J826" s="77"/>
      <c r="K826" s="77"/>
      <c r="L826" s="77"/>
      <c r="M826" s="77"/>
      <c r="N826" s="77"/>
      <c r="P826" s="77"/>
    </row>
    <row r="827" spans="1:16" ht="16" x14ac:dyDescent="0.2">
      <c r="A827" s="184"/>
      <c r="B827" s="184"/>
      <c r="C827" s="77"/>
      <c r="D827" s="185"/>
      <c r="E827" s="186"/>
      <c r="F827" s="186"/>
      <c r="G827" s="187"/>
      <c r="H827" s="77"/>
      <c r="I827" s="77"/>
      <c r="J827" s="77"/>
      <c r="K827" s="77"/>
      <c r="L827" s="77"/>
      <c r="M827" s="77"/>
      <c r="N827" s="77"/>
      <c r="P827" s="77"/>
    </row>
    <row r="828" spans="1:16" ht="16" x14ac:dyDescent="0.2">
      <c r="A828" s="184"/>
      <c r="B828" s="184"/>
      <c r="C828" s="77"/>
      <c r="D828" s="185"/>
      <c r="E828" s="186"/>
      <c r="F828" s="186"/>
      <c r="G828" s="187"/>
      <c r="H828" s="77"/>
      <c r="I828" s="77"/>
      <c r="J828" s="77"/>
      <c r="K828" s="77"/>
      <c r="L828" s="77"/>
      <c r="M828" s="77"/>
      <c r="N828" s="77"/>
      <c r="P828" s="77"/>
    </row>
    <row r="829" spans="1:16" ht="16" x14ac:dyDescent="0.2">
      <c r="A829" s="184"/>
      <c r="B829" s="184"/>
      <c r="C829" s="77"/>
      <c r="D829" s="185"/>
      <c r="E829" s="186"/>
      <c r="F829" s="186"/>
      <c r="G829" s="187"/>
      <c r="H829" s="77"/>
      <c r="I829" s="77"/>
      <c r="J829" s="77"/>
      <c r="K829" s="77"/>
      <c r="L829" s="77"/>
      <c r="M829" s="77"/>
      <c r="N829" s="77"/>
      <c r="P829" s="77"/>
    </row>
    <row r="830" spans="1:16" ht="16" x14ac:dyDescent="0.2">
      <c r="A830" s="184"/>
      <c r="B830" s="184"/>
      <c r="C830" s="77"/>
      <c r="D830" s="185"/>
      <c r="E830" s="186"/>
      <c r="F830" s="186"/>
      <c r="G830" s="187"/>
      <c r="H830" s="77"/>
      <c r="I830" s="77"/>
      <c r="J830" s="77"/>
      <c r="K830" s="77"/>
      <c r="L830" s="77"/>
      <c r="M830" s="77"/>
      <c r="N830" s="77"/>
      <c r="P830" s="77"/>
    </row>
    <row r="831" spans="1:16" ht="16" x14ac:dyDescent="0.2">
      <c r="A831" s="184"/>
      <c r="B831" s="184"/>
      <c r="C831" s="77"/>
      <c r="D831" s="185"/>
      <c r="E831" s="186"/>
      <c r="F831" s="186"/>
      <c r="G831" s="187"/>
      <c r="H831" s="77"/>
      <c r="I831" s="77"/>
      <c r="J831" s="77"/>
      <c r="K831" s="77"/>
      <c r="L831" s="77"/>
      <c r="M831" s="77"/>
      <c r="N831" s="77"/>
      <c r="P831" s="77"/>
    </row>
    <row r="832" spans="1:16" ht="16" x14ac:dyDescent="0.2">
      <c r="A832" s="184"/>
      <c r="B832" s="184"/>
      <c r="C832" s="77"/>
      <c r="D832" s="185"/>
      <c r="E832" s="186"/>
      <c r="F832" s="186"/>
      <c r="G832" s="187"/>
      <c r="H832" s="77"/>
      <c r="I832" s="77"/>
      <c r="J832" s="77"/>
      <c r="K832" s="77"/>
      <c r="L832" s="77"/>
      <c r="M832" s="77"/>
      <c r="N832" s="77"/>
      <c r="P832" s="77"/>
    </row>
    <row r="833" spans="1:16" ht="16" x14ac:dyDescent="0.2">
      <c r="A833" s="184"/>
      <c r="B833" s="184"/>
      <c r="C833" s="77"/>
      <c r="D833" s="185"/>
      <c r="E833" s="186"/>
      <c r="F833" s="186"/>
      <c r="G833" s="187"/>
      <c r="H833" s="77"/>
      <c r="I833" s="77"/>
      <c r="J833" s="77"/>
      <c r="K833" s="77"/>
      <c r="L833" s="77"/>
      <c r="M833" s="77"/>
      <c r="N833" s="77"/>
      <c r="P833" s="77"/>
    </row>
    <row r="834" spans="1:16" ht="16" x14ac:dyDescent="0.2">
      <c r="A834" s="184"/>
      <c r="B834" s="184"/>
      <c r="C834" s="77"/>
      <c r="D834" s="185"/>
      <c r="E834" s="186"/>
      <c r="F834" s="186"/>
      <c r="G834" s="187"/>
      <c r="H834" s="77"/>
      <c r="I834" s="77"/>
      <c r="J834" s="77"/>
      <c r="K834" s="77"/>
      <c r="L834" s="77"/>
      <c r="M834" s="77"/>
      <c r="N834" s="77"/>
      <c r="P834" s="77"/>
    </row>
    <row r="835" spans="1:16" ht="16" x14ac:dyDescent="0.2">
      <c r="A835" s="184"/>
      <c r="B835" s="184"/>
      <c r="C835" s="77"/>
      <c r="D835" s="185"/>
      <c r="E835" s="186"/>
      <c r="F835" s="186"/>
      <c r="G835" s="187"/>
      <c r="H835" s="77"/>
      <c r="I835" s="77"/>
      <c r="J835" s="77"/>
      <c r="K835" s="77"/>
      <c r="L835" s="77"/>
      <c r="M835" s="77"/>
      <c r="N835" s="77"/>
      <c r="P835" s="77"/>
    </row>
    <row r="836" spans="1:16" ht="16" x14ac:dyDescent="0.2">
      <c r="A836" s="184"/>
      <c r="B836" s="184"/>
      <c r="C836" s="77"/>
      <c r="D836" s="185"/>
      <c r="E836" s="186"/>
      <c r="F836" s="186"/>
      <c r="G836" s="187"/>
      <c r="H836" s="77"/>
      <c r="I836" s="77"/>
      <c r="J836" s="77"/>
      <c r="K836" s="77"/>
      <c r="L836" s="77"/>
      <c r="M836" s="77"/>
      <c r="N836" s="77"/>
      <c r="P836" s="77"/>
    </row>
    <row r="837" spans="1:16" ht="16" x14ac:dyDescent="0.2">
      <c r="A837" s="184"/>
      <c r="B837" s="184"/>
      <c r="C837" s="77"/>
      <c r="D837" s="185"/>
      <c r="E837" s="186"/>
      <c r="F837" s="186"/>
      <c r="G837" s="187"/>
      <c r="H837" s="77"/>
      <c r="I837" s="77"/>
      <c r="J837" s="77"/>
      <c r="K837" s="77"/>
      <c r="L837" s="77"/>
      <c r="M837" s="77"/>
      <c r="N837" s="77"/>
      <c r="P837" s="77"/>
    </row>
    <row r="838" spans="1:16" ht="16" x14ac:dyDescent="0.2">
      <c r="A838" s="184"/>
      <c r="B838" s="184"/>
      <c r="C838" s="77"/>
      <c r="D838" s="185"/>
      <c r="E838" s="186"/>
      <c r="F838" s="186"/>
      <c r="G838" s="187"/>
      <c r="H838" s="77"/>
      <c r="I838" s="77"/>
      <c r="J838" s="77"/>
      <c r="K838" s="77"/>
      <c r="L838" s="77"/>
      <c r="M838" s="77"/>
      <c r="N838" s="77"/>
      <c r="P838" s="77"/>
    </row>
    <row r="839" spans="1:16" ht="16" x14ac:dyDescent="0.2">
      <c r="A839" s="184"/>
      <c r="B839" s="184"/>
      <c r="C839" s="77"/>
      <c r="D839" s="185"/>
      <c r="E839" s="186"/>
      <c r="F839" s="186"/>
      <c r="G839" s="187"/>
      <c r="H839" s="77"/>
      <c r="I839" s="77"/>
      <c r="J839" s="77"/>
      <c r="K839" s="77"/>
      <c r="L839" s="77"/>
      <c r="M839" s="77"/>
      <c r="N839" s="77"/>
      <c r="P839" s="77"/>
    </row>
    <row r="840" spans="1:16" ht="16" x14ac:dyDescent="0.2">
      <c r="A840" s="184"/>
      <c r="B840" s="184"/>
      <c r="C840" s="77"/>
      <c r="D840" s="185"/>
      <c r="E840" s="186"/>
      <c r="F840" s="186"/>
      <c r="G840" s="187"/>
      <c r="H840" s="77"/>
      <c r="I840" s="77"/>
      <c r="J840" s="77"/>
      <c r="K840" s="77"/>
      <c r="L840" s="77"/>
      <c r="M840" s="77"/>
      <c r="N840" s="77"/>
      <c r="P840" s="77"/>
    </row>
    <row r="841" spans="1:16" ht="16" x14ac:dyDescent="0.2">
      <c r="A841" s="184"/>
      <c r="B841" s="184"/>
      <c r="C841" s="77"/>
      <c r="D841" s="185"/>
      <c r="E841" s="186"/>
      <c r="F841" s="186"/>
      <c r="G841" s="187"/>
      <c r="H841" s="77"/>
      <c r="I841" s="77"/>
      <c r="J841" s="77"/>
      <c r="K841" s="77"/>
      <c r="L841" s="77"/>
      <c r="M841" s="77"/>
      <c r="N841" s="77"/>
      <c r="P841" s="77"/>
    </row>
    <row r="842" spans="1:16" ht="16" x14ac:dyDescent="0.2">
      <c r="A842" s="184"/>
      <c r="B842" s="184"/>
      <c r="C842" s="77"/>
      <c r="D842" s="185"/>
      <c r="E842" s="186"/>
      <c r="F842" s="186"/>
      <c r="G842" s="187"/>
      <c r="H842" s="77"/>
      <c r="I842" s="77"/>
      <c r="J842" s="77"/>
      <c r="K842" s="77"/>
      <c r="L842" s="77"/>
      <c r="M842" s="77"/>
      <c r="N842" s="77"/>
      <c r="P842" s="77"/>
    </row>
    <row r="843" spans="1:16" ht="16" x14ac:dyDescent="0.2">
      <c r="A843" s="184"/>
      <c r="B843" s="184"/>
      <c r="C843" s="77"/>
      <c r="D843" s="185"/>
      <c r="E843" s="186"/>
      <c r="F843" s="186"/>
      <c r="G843" s="187"/>
      <c r="H843" s="77"/>
      <c r="I843" s="77"/>
      <c r="J843" s="77"/>
      <c r="K843" s="77"/>
      <c r="L843" s="77"/>
      <c r="M843" s="77"/>
      <c r="N843" s="77"/>
      <c r="P843" s="77"/>
    </row>
    <row r="844" spans="1:16" ht="16" x14ac:dyDescent="0.2">
      <c r="A844" s="184"/>
      <c r="B844" s="184"/>
      <c r="C844" s="77"/>
      <c r="D844" s="185"/>
      <c r="E844" s="186"/>
      <c r="F844" s="186"/>
      <c r="G844" s="187"/>
      <c r="H844" s="77"/>
      <c r="I844" s="77"/>
      <c r="J844" s="77"/>
      <c r="K844" s="77"/>
      <c r="L844" s="77"/>
      <c r="M844" s="77"/>
      <c r="N844" s="77"/>
      <c r="P844" s="77"/>
    </row>
    <row r="845" spans="1:16" ht="16" x14ac:dyDescent="0.2">
      <c r="A845" s="184"/>
      <c r="B845" s="184"/>
      <c r="C845" s="77"/>
      <c r="D845" s="185"/>
      <c r="E845" s="186"/>
      <c r="F845" s="186"/>
      <c r="G845" s="187"/>
      <c r="H845" s="77"/>
      <c r="I845" s="77"/>
      <c r="J845" s="77"/>
      <c r="K845" s="77"/>
      <c r="L845" s="77"/>
      <c r="M845" s="77"/>
      <c r="N845" s="77"/>
      <c r="P845" s="77"/>
    </row>
    <row r="846" spans="1:16" ht="16" x14ac:dyDescent="0.2">
      <c r="A846" s="184"/>
      <c r="B846" s="184"/>
      <c r="C846" s="77"/>
      <c r="D846" s="185"/>
      <c r="E846" s="186"/>
      <c r="F846" s="186"/>
      <c r="G846" s="187"/>
      <c r="H846" s="77"/>
      <c r="I846" s="77"/>
      <c r="J846" s="77"/>
      <c r="K846" s="77"/>
      <c r="L846" s="77"/>
      <c r="M846" s="77"/>
      <c r="N846" s="77"/>
      <c r="P846" s="77"/>
    </row>
    <row r="847" spans="1:16" ht="16" x14ac:dyDescent="0.2">
      <c r="A847" s="184"/>
      <c r="B847" s="184"/>
      <c r="C847" s="77"/>
      <c r="D847" s="185"/>
      <c r="E847" s="186"/>
      <c r="F847" s="186"/>
      <c r="G847" s="187"/>
      <c r="H847" s="77"/>
      <c r="I847" s="77"/>
      <c r="J847" s="77"/>
      <c r="K847" s="77"/>
      <c r="L847" s="77"/>
      <c r="M847" s="77"/>
      <c r="N847" s="77"/>
      <c r="P847" s="77"/>
    </row>
    <row r="848" spans="1:16" ht="16" x14ac:dyDescent="0.2">
      <c r="A848" s="184"/>
      <c r="B848" s="184"/>
      <c r="C848" s="77"/>
      <c r="D848" s="185"/>
      <c r="E848" s="186"/>
      <c r="F848" s="186"/>
      <c r="G848" s="187"/>
      <c r="H848" s="77"/>
      <c r="I848" s="77"/>
      <c r="J848" s="77"/>
      <c r="K848" s="77"/>
      <c r="L848" s="77"/>
      <c r="M848" s="77"/>
      <c r="N848" s="77"/>
      <c r="P848" s="77"/>
    </row>
    <row r="849" spans="1:16" ht="16" x14ac:dyDescent="0.2">
      <c r="A849" s="184"/>
      <c r="B849" s="184"/>
      <c r="C849" s="77"/>
      <c r="D849" s="185"/>
      <c r="E849" s="186"/>
      <c r="F849" s="186"/>
      <c r="G849" s="187"/>
      <c r="H849" s="77"/>
      <c r="I849" s="77"/>
      <c r="J849" s="77"/>
      <c r="K849" s="77"/>
      <c r="L849" s="77"/>
      <c r="M849" s="77"/>
      <c r="N849" s="77"/>
      <c r="P849" s="77"/>
    </row>
    <row r="850" spans="1:16" ht="16" x14ac:dyDescent="0.2">
      <c r="A850" s="184"/>
      <c r="B850" s="184"/>
      <c r="C850" s="77"/>
      <c r="D850" s="185"/>
      <c r="E850" s="186"/>
      <c r="F850" s="186"/>
      <c r="G850" s="187"/>
      <c r="H850" s="77"/>
      <c r="I850" s="77"/>
      <c r="J850" s="77"/>
      <c r="K850" s="77"/>
      <c r="L850" s="77"/>
      <c r="M850" s="77"/>
      <c r="N850" s="77"/>
      <c r="P850" s="77"/>
    </row>
    <row r="851" spans="1:16" ht="16" x14ac:dyDescent="0.2">
      <c r="A851" s="184"/>
      <c r="B851" s="184"/>
      <c r="C851" s="77"/>
      <c r="D851" s="185"/>
      <c r="E851" s="186"/>
      <c r="F851" s="186"/>
      <c r="G851" s="187"/>
      <c r="H851" s="77"/>
      <c r="I851" s="77"/>
      <c r="J851" s="77"/>
      <c r="K851" s="77"/>
      <c r="L851" s="77"/>
      <c r="M851" s="77"/>
      <c r="N851" s="77"/>
      <c r="P851" s="77"/>
    </row>
    <row r="852" spans="1:16" ht="16" x14ac:dyDescent="0.2">
      <c r="A852" s="184"/>
      <c r="B852" s="184"/>
      <c r="C852" s="77"/>
      <c r="D852" s="185"/>
      <c r="E852" s="186"/>
      <c r="F852" s="186"/>
      <c r="G852" s="187"/>
      <c r="H852" s="77"/>
      <c r="I852" s="77"/>
      <c r="J852" s="77"/>
      <c r="K852" s="77"/>
      <c r="L852" s="77"/>
      <c r="M852" s="77"/>
      <c r="N852" s="77"/>
      <c r="P852" s="77"/>
    </row>
    <row r="853" spans="1:16" ht="16" x14ac:dyDescent="0.2">
      <c r="A853" s="184"/>
      <c r="B853" s="184"/>
      <c r="C853" s="77"/>
      <c r="D853" s="185"/>
      <c r="E853" s="186"/>
      <c r="F853" s="186"/>
      <c r="G853" s="187"/>
      <c r="H853" s="77"/>
      <c r="I853" s="77"/>
      <c r="J853" s="77"/>
      <c r="K853" s="77"/>
      <c r="L853" s="77"/>
      <c r="M853" s="77"/>
      <c r="N853" s="77"/>
      <c r="P853" s="77"/>
    </row>
    <row r="854" spans="1:16" ht="16" x14ac:dyDescent="0.2">
      <c r="A854" s="184"/>
      <c r="B854" s="184"/>
      <c r="C854" s="77"/>
      <c r="D854" s="185"/>
      <c r="E854" s="186"/>
      <c r="F854" s="186"/>
      <c r="G854" s="187"/>
      <c r="H854" s="77"/>
      <c r="I854" s="77"/>
      <c r="J854" s="77"/>
      <c r="K854" s="77"/>
      <c r="L854" s="77"/>
      <c r="M854" s="77"/>
      <c r="N854" s="77"/>
      <c r="P854" s="77"/>
    </row>
    <row r="855" spans="1:16" ht="16" x14ac:dyDescent="0.2">
      <c r="A855" s="184"/>
      <c r="B855" s="184"/>
      <c r="C855" s="77"/>
      <c r="D855" s="185"/>
      <c r="E855" s="186"/>
      <c r="F855" s="186"/>
      <c r="G855" s="187"/>
      <c r="H855" s="77"/>
      <c r="I855" s="77"/>
      <c r="J855" s="77"/>
      <c r="K855" s="77"/>
      <c r="L855" s="77"/>
      <c r="M855" s="77"/>
      <c r="N855" s="77"/>
      <c r="P855" s="77"/>
    </row>
    <row r="856" spans="1:16" ht="16" x14ac:dyDescent="0.2">
      <c r="A856" s="184"/>
      <c r="B856" s="184"/>
      <c r="C856" s="77"/>
      <c r="D856" s="185"/>
      <c r="E856" s="186"/>
      <c r="F856" s="186"/>
      <c r="G856" s="187"/>
      <c r="H856" s="77"/>
      <c r="I856" s="77"/>
      <c r="J856" s="77"/>
      <c r="K856" s="77"/>
      <c r="L856" s="77"/>
      <c r="M856" s="77"/>
      <c r="N856" s="77"/>
      <c r="P856" s="77"/>
    </row>
    <row r="857" spans="1:16" ht="16" x14ac:dyDescent="0.2">
      <c r="A857" s="184"/>
      <c r="B857" s="184"/>
      <c r="C857" s="77"/>
      <c r="D857" s="185"/>
      <c r="E857" s="186"/>
      <c r="F857" s="186"/>
      <c r="G857" s="187"/>
      <c r="H857" s="77"/>
      <c r="I857" s="77"/>
      <c r="J857" s="77"/>
      <c r="K857" s="77"/>
      <c r="L857" s="77"/>
      <c r="M857" s="77"/>
      <c r="N857" s="77"/>
      <c r="P857" s="77"/>
    </row>
    <row r="858" spans="1:16" ht="16" x14ac:dyDescent="0.2">
      <c r="A858" s="184"/>
      <c r="B858" s="184"/>
      <c r="C858" s="77"/>
      <c r="D858" s="185"/>
      <c r="E858" s="186"/>
      <c r="F858" s="186"/>
      <c r="G858" s="187"/>
      <c r="H858" s="77"/>
      <c r="I858" s="77"/>
      <c r="J858" s="77"/>
      <c r="K858" s="77"/>
      <c r="L858" s="77"/>
      <c r="M858" s="77"/>
      <c r="N858" s="77"/>
      <c r="P858" s="77"/>
    </row>
    <row r="859" spans="1:16" ht="16" x14ac:dyDescent="0.2">
      <c r="A859" s="184"/>
      <c r="B859" s="184"/>
      <c r="C859" s="77"/>
      <c r="D859" s="185"/>
      <c r="E859" s="186"/>
      <c r="F859" s="186"/>
      <c r="G859" s="187"/>
      <c r="H859" s="77"/>
      <c r="I859" s="77"/>
      <c r="J859" s="77"/>
      <c r="K859" s="77"/>
      <c r="L859" s="77"/>
      <c r="M859" s="77"/>
      <c r="N859" s="77"/>
      <c r="P859" s="77"/>
    </row>
    <row r="860" spans="1:16" ht="16" x14ac:dyDescent="0.2">
      <c r="A860" s="184"/>
      <c r="B860" s="184"/>
      <c r="C860" s="77"/>
      <c r="D860" s="185"/>
      <c r="E860" s="186"/>
      <c r="F860" s="186"/>
      <c r="G860" s="187"/>
      <c r="H860" s="77"/>
      <c r="I860" s="77"/>
      <c r="J860" s="77"/>
      <c r="K860" s="77"/>
      <c r="L860" s="77"/>
      <c r="M860" s="77"/>
      <c r="N860" s="77"/>
      <c r="P860" s="77"/>
    </row>
    <row r="861" spans="1:16" ht="16" x14ac:dyDescent="0.2">
      <c r="A861" s="184"/>
      <c r="B861" s="184"/>
      <c r="C861" s="77"/>
      <c r="D861" s="185"/>
      <c r="E861" s="186"/>
      <c r="F861" s="186"/>
      <c r="G861" s="187"/>
      <c r="H861" s="77"/>
      <c r="I861" s="77"/>
      <c r="J861" s="77"/>
      <c r="K861" s="77"/>
      <c r="L861" s="77"/>
      <c r="M861" s="77"/>
      <c r="N861" s="77"/>
      <c r="P861" s="77"/>
    </row>
    <row r="862" spans="1:16" ht="16" x14ac:dyDescent="0.2">
      <c r="A862" s="184"/>
      <c r="B862" s="184"/>
      <c r="C862" s="77"/>
      <c r="D862" s="185"/>
      <c r="E862" s="186"/>
      <c r="F862" s="186"/>
      <c r="G862" s="187"/>
      <c r="H862" s="77"/>
      <c r="I862" s="77"/>
      <c r="J862" s="77"/>
      <c r="K862" s="77"/>
      <c r="L862" s="77"/>
      <c r="M862" s="77"/>
      <c r="N862" s="77"/>
      <c r="P862" s="77"/>
    </row>
    <row r="863" spans="1:16" ht="16" x14ac:dyDescent="0.2">
      <c r="A863" s="184"/>
      <c r="B863" s="184"/>
      <c r="C863" s="77"/>
      <c r="D863" s="185"/>
      <c r="E863" s="186"/>
      <c r="F863" s="186"/>
      <c r="G863" s="187"/>
      <c r="H863" s="77"/>
      <c r="I863" s="77"/>
      <c r="J863" s="77"/>
      <c r="K863" s="77"/>
      <c r="L863" s="77"/>
      <c r="M863" s="77"/>
      <c r="N863" s="77"/>
      <c r="P863" s="77"/>
    </row>
    <row r="864" spans="1:16" ht="16" x14ac:dyDescent="0.2">
      <c r="A864" s="184"/>
      <c r="B864" s="184"/>
      <c r="C864" s="77"/>
      <c r="D864" s="185"/>
      <c r="E864" s="186"/>
      <c r="F864" s="186"/>
      <c r="G864" s="187"/>
      <c r="H864" s="77"/>
      <c r="I864" s="77"/>
      <c r="J864" s="77"/>
      <c r="K864" s="77"/>
      <c r="L864" s="77"/>
      <c r="M864" s="77"/>
      <c r="N864" s="77"/>
      <c r="P864" s="77"/>
    </row>
    <row r="865" spans="1:16" ht="16" x14ac:dyDescent="0.2">
      <c r="A865" s="184"/>
      <c r="B865" s="184"/>
      <c r="C865" s="77"/>
      <c r="D865" s="185"/>
      <c r="E865" s="186"/>
      <c r="F865" s="186"/>
      <c r="G865" s="187"/>
      <c r="H865" s="77"/>
      <c r="I865" s="77"/>
      <c r="J865" s="77"/>
      <c r="K865" s="77"/>
      <c r="L865" s="77"/>
      <c r="M865" s="77"/>
      <c r="N865" s="77"/>
      <c r="P865" s="77"/>
    </row>
    <row r="866" spans="1:16" ht="16" x14ac:dyDescent="0.2">
      <c r="A866" s="184"/>
      <c r="B866" s="184"/>
      <c r="C866" s="77"/>
      <c r="D866" s="185"/>
      <c r="E866" s="186"/>
      <c r="F866" s="186"/>
      <c r="G866" s="187"/>
      <c r="H866" s="77"/>
      <c r="I866" s="77"/>
      <c r="J866" s="77"/>
      <c r="K866" s="77"/>
      <c r="L866" s="77"/>
      <c r="M866" s="77"/>
      <c r="N866" s="77"/>
      <c r="P866" s="77"/>
    </row>
    <row r="867" spans="1:16" ht="16" x14ac:dyDescent="0.2">
      <c r="A867" s="184"/>
      <c r="B867" s="184"/>
      <c r="C867" s="77"/>
      <c r="D867" s="185"/>
      <c r="E867" s="186"/>
      <c r="F867" s="186"/>
      <c r="G867" s="187"/>
      <c r="H867" s="77"/>
      <c r="I867" s="77"/>
      <c r="J867" s="77"/>
      <c r="K867" s="77"/>
      <c r="L867" s="77"/>
      <c r="M867" s="77"/>
      <c r="N867" s="77"/>
      <c r="P867" s="77"/>
    </row>
    <row r="868" spans="1:16" ht="16" x14ac:dyDescent="0.2">
      <c r="A868" s="184"/>
      <c r="B868" s="184"/>
      <c r="C868" s="77"/>
      <c r="D868" s="185"/>
      <c r="E868" s="186"/>
      <c r="F868" s="186"/>
      <c r="G868" s="187"/>
      <c r="H868" s="77"/>
      <c r="I868" s="77"/>
      <c r="J868" s="77"/>
      <c r="K868" s="77"/>
      <c r="L868" s="77"/>
      <c r="M868" s="77"/>
      <c r="N868" s="77"/>
      <c r="P868" s="77"/>
    </row>
    <row r="869" spans="1:16" ht="16" x14ac:dyDescent="0.2">
      <c r="A869" s="184"/>
      <c r="B869" s="184"/>
      <c r="C869" s="77"/>
      <c r="D869" s="185"/>
      <c r="E869" s="186"/>
      <c r="F869" s="186"/>
      <c r="G869" s="187"/>
      <c r="H869" s="77"/>
      <c r="I869" s="77"/>
      <c r="J869" s="77"/>
      <c r="K869" s="77"/>
      <c r="L869" s="77"/>
      <c r="M869" s="77"/>
      <c r="N869" s="77"/>
      <c r="P869" s="77"/>
    </row>
    <row r="870" spans="1:16" ht="16" x14ac:dyDescent="0.2">
      <c r="A870" s="184"/>
      <c r="B870" s="184"/>
      <c r="C870" s="77"/>
      <c r="D870" s="185"/>
      <c r="E870" s="186"/>
      <c r="F870" s="186"/>
      <c r="G870" s="187"/>
      <c r="H870" s="77"/>
      <c r="I870" s="77"/>
      <c r="J870" s="77"/>
      <c r="K870" s="77"/>
      <c r="L870" s="77"/>
      <c r="M870" s="77"/>
      <c r="N870" s="77"/>
      <c r="P870" s="77"/>
    </row>
    <row r="871" spans="1:16" ht="16" x14ac:dyDescent="0.2">
      <c r="A871" s="184"/>
      <c r="B871" s="184"/>
      <c r="C871" s="77"/>
      <c r="D871" s="185"/>
      <c r="E871" s="186"/>
      <c r="F871" s="186"/>
      <c r="G871" s="187"/>
      <c r="H871" s="77"/>
      <c r="I871" s="77"/>
      <c r="J871" s="77"/>
      <c r="K871" s="77"/>
      <c r="L871" s="77"/>
      <c r="M871" s="77"/>
      <c r="N871" s="77"/>
      <c r="P871" s="77"/>
    </row>
    <row r="872" spans="1:16" ht="16" x14ac:dyDescent="0.2">
      <c r="A872" s="184"/>
      <c r="B872" s="184"/>
      <c r="C872" s="77"/>
      <c r="D872" s="185"/>
      <c r="E872" s="186"/>
      <c r="F872" s="186"/>
      <c r="G872" s="187"/>
      <c r="H872" s="77"/>
      <c r="I872" s="77"/>
      <c r="J872" s="77"/>
      <c r="K872" s="77"/>
      <c r="L872" s="77"/>
      <c r="M872" s="77"/>
      <c r="N872" s="77"/>
      <c r="P872" s="77"/>
    </row>
    <row r="873" spans="1:16" ht="16" x14ac:dyDescent="0.2">
      <c r="A873" s="184"/>
      <c r="B873" s="184"/>
      <c r="C873" s="77"/>
      <c r="D873" s="185"/>
      <c r="E873" s="186"/>
      <c r="F873" s="186"/>
      <c r="G873" s="187"/>
      <c r="H873" s="77"/>
      <c r="I873" s="77"/>
      <c r="J873" s="77"/>
      <c r="K873" s="77"/>
      <c r="L873" s="77"/>
      <c r="M873" s="77"/>
      <c r="N873" s="77"/>
      <c r="P873" s="77"/>
    </row>
    <row r="874" spans="1:16" ht="16" x14ac:dyDescent="0.2">
      <c r="A874" s="184"/>
      <c r="B874" s="184"/>
      <c r="C874" s="77"/>
      <c r="D874" s="185"/>
      <c r="E874" s="186"/>
      <c r="F874" s="186"/>
      <c r="G874" s="187"/>
      <c r="H874" s="77"/>
      <c r="I874" s="77"/>
      <c r="J874" s="77"/>
      <c r="K874" s="77"/>
      <c r="L874" s="77"/>
      <c r="M874" s="77"/>
      <c r="N874" s="77"/>
      <c r="P874" s="77"/>
    </row>
    <row r="875" spans="1:16" ht="16" x14ac:dyDescent="0.2">
      <c r="A875" s="184"/>
      <c r="B875" s="184"/>
      <c r="C875" s="77"/>
      <c r="D875" s="185"/>
      <c r="E875" s="186"/>
      <c r="F875" s="186"/>
      <c r="G875" s="187"/>
      <c r="H875" s="77"/>
      <c r="I875" s="77"/>
      <c r="J875" s="77"/>
      <c r="K875" s="77"/>
      <c r="L875" s="77"/>
      <c r="M875" s="77"/>
      <c r="N875" s="77"/>
      <c r="P875" s="77"/>
    </row>
    <row r="876" spans="1:16" ht="16" x14ac:dyDescent="0.2">
      <c r="A876" s="184"/>
      <c r="B876" s="184"/>
      <c r="C876" s="77"/>
      <c r="D876" s="185"/>
      <c r="E876" s="186"/>
      <c r="F876" s="186"/>
      <c r="G876" s="187"/>
      <c r="H876" s="77"/>
      <c r="I876" s="77"/>
      <c r="J876" s="77"/>
      <c r="K876" s="77"/>
      <c r="L876" s="77"/>
      <c r="M876" s="77"/>
      <c r="N876" s="77"/>
      <c r="P876" s="77"/>
    </row>
    <row r="877" spans="1:16" ht="16" x14ac:dyDescent="0.2">
      <c r="A877" s="184"/>
      <c r="B877" s="184"/>
      <c r="C877" s="77"/>
      <c r="D877" s="185"/>
      <c r="E877" s="186"/>
      <c r="F877" s="186"/>
      <c r="G877" s="187"/>
      <c r="H877" s="77"/>
      <c r="I877" s="77"/>
      <c r="J877" s="77"/>
      <c r="K877" s="77"/>
      <c r="L877" s="77"/>
      <c r="M877" s="77"/>
      <c r="N877" s="77"/>
      <c r="P877" s="77"/>
    </row>
    <row r="878" spans="1:16" ht="16" x14ac:dyDescent="0.2">
      <c r="A878" s="184"/>
      <c r="B878" s="184"/>
      <c r="C878" s="77"/>
      <c r="D878" s="185"/>
      <c r="E878" s="186"/>
      <c r="F878" s="186"/>
      <c r="G878" s="187"/>
      <c r="H878" s="77"/>
      <c r="I878" s="77"/>
      <c r="J878" s="77"/>
      <c r="K878" s="77"/>
      <c r="L878" s="77"/>
      <c r="M878" s="77"/>
      <c r="N878" s="77"/>
      <c r="P878" s="77"/>
    </row>
    <row r="879" spans="1:16" ht="16" x14ac:dyDescent="0.2">
      <c r="A879" s="184"/>
      <c r="B879" s="184"/>
      <c r="C879" s="77"/>
      <c r="D879" s="185"/>
      <c r="E879" s="186"/>
      <c r="F879" s="186"/>
      <c r="G879" s="187"/>
      <c r="H879" s="77"/>
      <c r="I879" s="77"/>
      <c r="J879" s="77"/>
      <c r="K879" s="77"/>
      <c r="L879" s="77"/>
      <c r="M879" s="77"/>
      <c r="N879" s="77"/>
      <c r="P879" s="77"/>
    </row>
    <row r="880" spans="1:16" ht="16" x14ac:dyDescent="0.2">
      <c r="A880" s="184"/>
      <c r="B880" s="184"/>
      <c r="C880" s="77"/>
      <c r="D880" s="185"/>
      <c r="E880" s="186"/>
      <c r="F880" s="186"/>
      <c r="G880" s="187"/>
      <c r="H880" s="77"/>
      <c r="I880" s="77"/>
      <c r="J880" s="77"/>
      <c r="K880" s="77"/>
      <c r="L880" s="77"/>
      <c r="M880" s="77"/>
      <c r="N880" s="77"/>
      <c r="P880" s="77"/>
    </row>
    <row r="881" spans="1:16" ht="16" x14ac:dyDescent="0.2">
      <c r="A881" s="184"/>
      <c r="B881" s="184"/>
      <c r="C881" s="77"/>
      <c r="D881" s="185"/>
      <c r="E881" s="186"/>
      <c r="F881" s="186"/>
      <c r="G881" s="187"/>
      <c r="H881" s="77"/>
      <c r="I881" s="77"/>
      <c r="J881" s="77"/>
      <c r="K881" s="77"/>
      <c r="L881" s="77"/>
      <c r="M881" s="77"/>
      <c r="N881" s="77"/>
      <c r="P881" s="77"/>
    </row>
    <row r="882" spans="1:16" ht="16" x14ac:dyDescent="0.2">
      <c r="A882" s="184"/>
      <c r="B882" s="184"/>
      <c r="C882" s="77"/>
      <c r="D882" s="185"/>
      <c r="E882" s="186"/>
      <c r="F882" s="186"/>
      <c r="G882" s="187"/>
      <c r="H882" s="77"/>
      <c r="I882" s="77"/>
      <c r="J882" s="77"/>
      <c r="K882" s="77"/>
      <c r="L882" s="77"/>
      <c r="M882" s="77"/>
      <c r="N882" s="77"/>
      <c r="P882" s="77"/>
    </row>
    <row r="883" spans="1:16" ht="16" x14ac:dyDescent="0.2">
      <c r="A883" s="184"/>
      <c r="B883" s="184"/>
      <c r="C883" s="77"/>
      <c r="D883" s="185"/>
      <c r="E883" s="186"/>
      <c r="F883" s="186"/>
      <c r="G883" s="187"/>
      <c r="H883" s="77"/>
      <c r="I883" s="77"/>
      <c r="J883" s="77"/>
      <c r="K883" s="77"/>
      <c r="L883" s="77"/>
      <c r="M883" s="77"/>
      <c r="N883" s="77"/>
      <c r="P883" s="77"/>
    </row>
    <row r="884" spans="1:16" ht="16" x14ac:dyDescent="0.2">
      <c r="A884" s="184"/>
      <c r="B884" s="184"/>
      <c r="C884" s="77"/>
      <c r="D884" s="185"/>
      <c r="E884" s="186"/>
      <c r="F884" s="186"/>
      <c r="G884" s="187"/>
      <c r="H884" s="77"/>
      <c r="I884" s="77"/>
      <c r="J884" s="77"/>
      <c r="K884" s="77"/>
      <c r="L884" s="77"/>
      <c r="M884" s="77"/>
      <c r="N884" s="77"/>
      <c r="P884" s="77"/>
    </row>
    <row r="885" spans="1:16" ht="16" x14ac:dyDescent="0.2">
      <c r="A885" s="184"/>
      <c r="B885" s="184"/>
      <c r="C885" s="77"/>
      <c r="D885" s="185"/>
      <c r="E885" s="186"/>
      <c r="F885" s="186"/>
      <c r="G885" s="187"/>
      <c r="H885" s="77"/>
      <c r="I885" s="77"/>
      <c r="J885" s="77"/>
      <c r="K885" s="77"/>
      <c r="L885" s="77"/>
      <c r="M885" s="77"/>
      <c r="N885" s="77"/>
      <c r="P885" s="77"/>
    </row>
    <row r="886" spans="1:16" ht="16" x14ac:dyDescent="0.2">
      <c r="A886" s="184"/>
      <c r="B886" s="184"/>
      <c r="C886" s="77"/>
      <c r="D886" s="185"/>
      <c r="E886" s="186"/>
      <c r="F886" s="186"/>
      <c r="G886" s="187"/>
      <c r="H886" s="77"/>
      <c r="I886" s="77"/>
      <c r="J886" s="77"/>
      <c r="K886" s="77"/>
      <c r="L886" s="77"/>
      <c r="M886" s="77"/>
      <c r="N886" s="77"/>
      <c r="P886" s="77"/>
    </row>
    <row r="887" spans="1:16" ht="16" x14ac:dyDescent="0.2">
      <c r="A887" s="184"/>
      <c r="B887" s="184"/>
      <c r="C887" s="77"/>
      <c r="D887" s="185"/>
      <c r="E887" s="186"/>
      <c r="F887" s="186"/>
      <c r="G887" s="187"/>
      <c r="H887" s="77"/>
      <c r="I887" s="77"/>
      <c r="J887" s="77"/>
      <c r="K887" s="77"/>
      <c r="L887" s="77"/>
      <c r="M887" s="77"/>
      <c r="N887" s="77"/>
      <c r="P887" s="77"/>
    </row>
    <row r="888" spans="1:16" ht="16" x14ac:dyDescent="0.2">
      <c r="A888" s="184"/>
      <c r="B888" s="184"/>
      <c r="C888" s="77"/>
      <c r="D888" s="185"/>
      <c r="E888" s="186"/>
      <c r="F888" s="186"/>
      <c r="G888" s="187"/>
      <c r="H888" s="77"/>
      <c r="I888" s="77"/>
      <c r="J888" s="77"/>
      <c r="K888" s="77"/>
      <c r="L888" s="77"/>
      <c r="M888" s="77"/>
      <c r="N888" s="77"/>
      <c r="P888" s="77"/>
    </row>
    <row r="889" spans="1:16" ht="16" x14ac:dyDescent="0.2">
      <c r="A889" s="184"/>
      <c r="B889" s="184"/>
      <c r="C889" s="77"/>
      <c r="D889" s="185"/>
      <c r="E889" s="186"/>
      <c r="F889" s="186"/>
      <c r="G889" s="187"/>
      <c r="H889" s="77"/>
      <c r="I889" s="77"/>
      <c r="J889" s="77"/>
      <c r="K889" s="77"/>
      <c r="L889" s="77"/>
      <c r="M889" s="77"/>
      <c r="N889" s="77"/>
      <c r="P889" s="77"/>
    </row>
    <row r="890" spans="1:16" ht="16" x14ac:dyDescent="0.2">
      <c r="A890" s="184"/>
      <c r="B890" s="184"/>
      <c r="C890" s="77"/>
      <c r="D890" s="185"/>
      <c r="E890" s="186"/>
      <c r="F890" s="186"/>
      <c r="G890" s="187"/>
      <c r="H890" s="77"/>
      <c r="I890" s="77"/>
      <c r="J890" s="77"/>
      <c r="K890" s="77"/>
      <c r="L890" s="77"/>
      <c r="M890" s="77"/>
      <c r="N890" s="77"/>
      <c r="P890" s="77"/>
    </row>
    <row r="891" spans="1:16" ht="16" x14ac:dyDescent="0.2">
      <c r="A891" s="184"/>
      <c r="B891" s="184"/>
      <c r="C891" s="77"/>
      <c r="D891" s="185"/>
      <c r="E891" s="186"/>
      <c r="F891" s="186"/>
      <c r="G891" s="187"/>
      <c r="H891" s="77"/>
      <c r="I891" s="77"/>
      <c r="J891" s="77"/>
      <c r="K891" s="77"/>
      <c r="L891" s="77"/>
      <c r="M891" s="77"/>
      <c r="N891" s="77"/>
      <c r="P891" s="77"/>
    </row>
    <row r="892" spans="1:16" ht="16" x14ac:dyDescent="0.2">
      <c r="A892" s="184"/>
      <c r="B892" s="184"/>
      <c r="C892" s="77"/>
      <c r="D892" s="185"/>
      <c r="E892" s="186"/>
      <c r="F892" s="186"/>
      <c r="G892" s="187"/>
      <c r="H892" s="77"/>
      <c r="I892" s="77"/>
      <c r="J892" s="77"/>
      <c r="K892" s="77"/>
      <c r="L892" s="77"/>
      <c r="M892" s="77"/>
      <c r="N892" s="77"/>
      <c r="P892" s="77"/>
    </row>
    <row r="893" spans="1:16" ht="16" x14ac:dyDescent="0.2">
      <c r="A893" s="184"/>
      <c r="B893" s="184"/>
      <c r="C893" s="77"/>
      <c r="D893" s="185"/>
      <c r="E893" s="186"/>
      <c r="F893" s="186"/>
      <c r="G893" s="187"/>
      <c r="H893" s="77"/>
      <c r="I893" s="77"/>
      <c r="J893" s="77"/>
      <c r="K893" s="77"/>
      <c r="L893" s="77"/>
      <c r="M893" s="77"/>
      <c r="N893" s="77"/>
      <c r="P893" s="77"/>
    </row>
    <row r="894" spans="1:16" ht="16" x14ac:dyDescent="0.2">
      <c r="A894" s="184"/>
      <c r="B894" s="184"/>
      <c r="C894" s="77"/>
      <c r="D894" s="185"/>
      <c r="E894" s="186"/>
      <c r="F894" s="186"/>
      <c r="G894" s="187"/>
      <c r="H894" s="77"/>
      <c r="I894" s="77"/>
      <c r="J894" s="77"/>
      <c r="K894" s="77"/>
      <c r="L894" s="77"/>
      <c r="M894" s="77"/>
      <c r="N894" s="77"/>
      <c r="P894" s="77"/>
    </row>
    <row r="895" spans="1:16" ht="16" x14ac:dyDescent="0.2">
      <c r="A895" s="184"/>
      <c r="B895" s="184"/>
      <c r="C895" s="77"/>
      <c r="D895" s="185"/>
      <c r="E895" s="186"/>
      <c r="F895" s="186"/>
      <c r="G895" s="187"/>
      <c r="H895" s="77"/>
      <c r="I895" s="77"/>
      <c r="J895" s="77"/>
      <c r="K895" s="77"/>
      <c r="L895" s="77"/>
      <c r="M895" s="77"/>
      <c r="N895" s="77"/>
      <c r="P895" s="77"/>
    </row>
    <row r="896" spans="1:16" ht="16" x14ac:dyDescent="0.2">
      <c r="A896" s="184"/>
      <c r="B896" s="184"/>
      <c r="C896" s="77"/>
      <c r="D896" s="185"/>
      <c r="E896" s="186"/>
      <c r="F896" s="186"/>
      <c r="G896" s="187"/>
      <c r="H896" s="77"/>
      <c r="I896" s="77"/>
      <c r="J896" s="77"/>
      <c r="K896" s="77"/>
      <c r="L896" s="77"/>
      <c r="M896" s="77"/>
      <c r="N896" s="77"/>
      <c r="P896" s="77"/>
    </row>
    <row r="897" spans="1:16" ht="16" x14ac:dyDescent="0.2">
      <c r="A897" s="184"/>
      <c r="B897" s="184"/>
      <c r="C897" s="77"/>
      <c r="D897" s="185"/>
      <c r="E897" s="186"/>
      <c r="F897" s="186"/>
      <c r="G897" s="187"/>
      <c r="H897" s="77"/>
      <c r="I897" s="77"/>
      <c r="J897" s="77"/>
      <c r="K897" s="77"/>
      <c r="L897" s="77"/>
      <c r="M897" s="77"/>
      <c r="N897" s="77"/>
      <c r="P897" s="77"/>
    </row>
    <row r="898" spans="1:16" ht="16" x14ac:dyDescent="0.2">
      <c r="A898" s="184"/>
      <c r="B898" s="184"/>
      <c r="C898" s="77"/>
      <c r="D898" s="185"/>
      <c r="E898" s="186"/>
      <c r="F898" s="186"/>
      <c r="G898" s="187"/>
      <c r="H898" s="77"/>
      <c r="I898" s="77"/>
      <c r="J898" s="77"/>
      <c r="K898" s="77"/>
      <c r="L898" s="77"/>
      <c r="M898" s="77"/>
      <c r="N898" s="77"/>
      <c r="P898" s="77"/>
    </row>
    <row r="899" spans="1:16" ht="16" x14ac:dyDescent="0.2">
      <c r="A899" s="184"/>
      <c r="B899" s="184"/>
      <c r="C899" s="77"/>
      <c r="D899" s="185"/>
      <c r="E899" s="186"/>
      <c r="F899" s="186"/>
      <c r="G899" s="187"/>
      <c r="H899" s="77"/>
      <c r="I899" s="77"/>
      <c r="J899" s="77"/>
      <c r="K899" s="77"/>
      <c r="L899" s="77"/>
      <c r="M899" s="77"/>
      <c r="N899" s="77"/>
      <c r="P899" s="77"/>
    </row>
    <row r="900" spans="1:16" ht="16" x14ac:dyDescent="0.2">
      <c r="A900" s="184"/>
      <c r="B900" s="184"/>
      <c r="C900" s="77"/>
      <c r="D900" s="185"/>
      <c r="E900" s="186"/>
      <c r="F900" s="186"/>
      <c r="G900" s="187"/>
      <c r="H900" s="77"/>
      <c r="I900" s="77"/>
      <c r="J900" s="77"/>
      <c r="K900" s="77"/>
      <c r="L900" s="77"/>
      <c r="M900" s="77"/>
      <c r="N900" s="77"/>
      <c r="P900" s="77"/>
    </row>
    <row r="901" spans="1:16" ht="16" x14ac:dyDescent="0.2">
      <c r="A901" s="184"/>
      <c r="B901" s="184"/>
      <c r="C901" s="77"/>
      <c r="D901" s="185"/>
      <c r="E901" s="186"/>
      <c r="F901" s="186"/>
      <c r="G901" s="187"/>
      <c r="H901" s="77"/>
      <c r="I901" s="77"/>
      <c r="J901" s="77"/>
      <c r="K901" s="77"/>
      <c r="L901" s="77"/>
      <c r="M901" s="77"/>
      <c r="N901" s="77"/>
      <c r="P901" s="77"/>
    </row>
    <row r="902" spans="1:16" ht="16" x14ac:dyDescent="0.2">
      <c r="A902" s="184"/>
      <c r="B902" s="184"/>
      <c r="C902" s="77"/>
      <c r="D902" s="185"/>
      <c r="E902" s="186"/>
      <c r="F902" s="186"/>
      <c r="G902" s="187"/>
      <c r="H902" s="77"/>
      <c r="I902" s="77"/>
      <c r="J902" s="77"/>
      <c r="K902" s="77"/>
      <c r="L902" s="77"/>
      <c r="M902" s="77"/>
      <c r="N902" s="77"/>
      <c r="P902" s="77"/>
    </row>
    <row r="903" spans="1:16" ht="16" x14ac:dyDescent="0.2">
      <c r="A903" s="184"/>
      <c r="B903" s="184"/>
      <c r="C903" s="77"/>
      <c r="D903" s="185"/>
      <c r="E903" s="186"/>
      <c r="F903" s="186"/>
      <c r="G903" s="187"/>
      <c r="H903" s="77"/>
      <c r="I903" s="77"/>
      <c r="J903" s="77"/>
      <c r="K903" s="77"/>
      <c r="L903" s="77"/>
      <c r="M903" s="77"/>
      <c r="N903" s="77"/>
      <c r="P903" s="77"/>
    </row>
    <row r="904" spans="1:16" ht="16" x14ac:dyDescent="0.2">
      <c r="A904" s="184"/>
      <c r="B904" s="184"/>
      <c r="C904" s="77"/>
      <c r="D904" s="185"/>
      <c r="E904" s="186"/>
      <c r="F904" s="186"/>
      <c r="G904" s="187"/>
      <c r="H904" s="77"/>
      <c r="I904" s="77"/>
      <c r="J904" s="77"/>
      <c r="K904" s="77"/>
      <c r="L904" s="77"/>
      <c r="M904" s="77"/>
      <c r="N904" s="77"/>
      <c r="P904" s="77"/>
    </row>
    <row r="905" spans="1:16" ht="16" x14ac:dyDescent="0.2">
      <c r="A905" s="184"/>
      <c r="B905" s="184"/>
      <c r="C905" s="77"/>
      <c r="D905" s="185"/>
      <c r="E905" s="186"/>
      <c r="F905" s="186"/>
      <c r="G905" s="187"/>
      <c r="H905" s="77"/>
      <c r="I905" s="77"/>
      <c r="J905" s="77"/>
      <c r="K905" s="77"/>
      <c r="L905" s="77"/>
      <c r="M905" s="77"/>
      <c r="N905" s="77"/>
      <c r="P905" s="77"/>
    </row>
    <row r="906" spans="1:16" ht="16" x14ac:dyDescent="0.2">
      <c r="A906" s="184"/>
      <c r="B906" s="184"/>
      <c r="C906" s="77"/>
      <c r="D906" s="185"/>
      <c r="E906" s="186"/>
      <c r="F906" s="186"/>
      <c r="G906" s="187"/>
      <c r="H906" s="77"/>
      <c r="I906" s="77"/>
      <c r="J906" s="77"/>
      <c r="K906" s="77"/>
      <c r="L906" s="77"/>
      <c r="M906" s="77"/>
      <c r="N906" s="77"/>
      <c r="P906" s="77"/>
    </row>
    <row r="907" spans="1:16" ht="16" x14ac:dyDescent="0.2">
      <c r="A907" s="184"/>
      <c r="B907" s="184"/>
      <c r="C907" s="77"/>
      <c r="D907" s="185"/>
      <c r="E907" s="186"/>
      <c r="F907" s="186"/>
      <c r="G907" s="187"/>
      <c r="H907" s="77"/>
      <c r="I907" s="77"/>
      <c r="J907" s="77"/>
      <c r="K907" s="77"/>
      <c r="L907" s="77"/>
      <c r="M907" s="77"/>
      <c r="N907" s="77"/>
      <c r="P907" s="77"/>
    </row>
    <row r="908" spans="1:16" ht="16" x14ac:dyDescent="0.2">
      <c r="A908" s="184"/>
      <c r="B908" s="184"/>
      <c r="C908" s="77"/>
      <c r="D908" s="185"/>
      <c r="E908" s="186"/>
      <c r="F908" s="186"/>
      <c r="G908" s="187"/>
      <c r="H908" s="77"/>
      <c r="I908" s="77"/>
      <c r="J908" s="77"/>
      <c r="K908" s="77"/>
      <c r="L908" s="77"/>
      <c r="M908" s="77"/>
      <c r="N908" s="77"/>
      <c r="P908" s="77"/>
    </row>
    <row r="909" spans="1:16" ht="16" x14ac:dyDescent="0.2">
      <c r="A909" s="184"/>
      <c r="B909" s="184"/>
      <c r="C909" s="77"/>
      <c r="D909" s="185"/>
      <c r="E909" s="186"/>
      <c r="F909" s="186"/>
      <c r="G909" s="187"/>
      <c r="H909" s="77"/>
      <c r="I909" s="77"/>
      <c r="J909" s="77"/>
      <c r="K909" s="77"/>
      <c r="L909" s="77"/>
      <c r="M909" s="77"/>
      <c r="N909" s="77"/>
      <c r="P909" s="77"/>
    </row>
    <row r="910" spans="1:16" ht="16" x14ac:dyDescent="0.2">
      <c r="A910" s="184"/>
      <c r="B910" s="184"/>
      <c r="C910" s="77"/>
      <c r="D910" s="185"/>
      <c r="E910" s="186"/>
      <c r="F910" s="186"/>
      <c r="G910" s="187"/>
      <c r="H910" s="77"/>
      <c r="I910" s="77"/>
      <c r="J910" s="77"/>
      <c r="K910" s="77"/>
      <c r="L910" s="77"/>
      <c r="M910" s="77"/>
      <c r="N910" s="77"/>
      <c r="P910" s="77"/>
    </row>
    <row r="911" spans="1:16" ht="16" x14ac:dyDescent="0.2">
      <c r="A911" s="184"/>
      <c r="B911" s="184"/>
      <c r="C911" s="77"/>
      <c r="D911" s="185"/>
      <c r="E911" s="186"/>
      <c r="F911" s="186"/>
      <c r="G911" s="187"/>
      <c r="H911" s="77"/>
      <c r="I911" s="77"/>
      <c r="J911" s="77"/>
      <c r="K911" s="77"/>
      <c r="L911" s="77"/>
      <c r="M911" s="77"/>
      <c r="N911" s="77"/>
      <c r="P911" s="77"/>
    </row>
    <row r="912" spans="1:16" ht="16" x14ac:dyDescent="0.2">
      <c r="A912" s="184"/>
      <c r="B912" s="184"/>
      <c r="C912" s="77"/>
      <c r="D912" s="185"/>
      <c r="E912" s="186"/>
      <c r="F912" s="186"/>
      <c r="G912" s="187"/>
      <c r="H912" s="77"/>
      <c r="I912" s="77"/>
      <c r="J912" s="77"/>
      <c r="K912" s="77"/>
      <c r="L912" s="77"/>
      <c r="M912" s="77"/>
      <c r="N912" s="77"/>
      <c r="P912" s="77"/>
    </row>
    <row r="913" spans="1:16" ht="16" x14ac:dyDescent="0.2">
      <c r="A913" s="184"/>
      <c r="B913" s="184"/>
      <c r="C913" s="77"/>
      <c r="D913" s="185"/>
      <c r="E913" s="186"/>
      <c r="F913" s="186"/>
      <c r="G913" s="187"/>
      <c r="H913" s="77"/>
      <c r="I913" s="77"/>
      <c r="J913" s="77"/>
      <c r="K913" s="77"/>
      <c r="L913" s="77"/>
      <c r="M913" s="77"/>
      <c r="N913" s="77"/>
      <c r="P913" s="77"/>
    </row>
    <row r="914" spans="1:16" ht="16" x14ac:dyDescent="0.2">
      <c r="A914" s="184"/>
      <c r="B914" s="184"/>
      <c r="C914" s="77"/>
      <c r="D914" s="185"/>
      <c r="E914" s="186"/>
      <c r="F914" s="186"/>
      <c r="G914" s="187"/>
      <c r="H914" s="77"/>
      <c r="I914" s="77"/>
      <c r="J914" s="77"/>
      <c r="K914" s="77"/>
      <c r="L914" s="77"/>
      <c r="M914" s="77"/>
      <c r="N914" s="77"/>
      <c r="P914" s="77"/>
    </row>
    <row r="915" spans="1:16" ht="16" x14ac:dyDescent="0.2">
      <c r="A915" s="184"/>
      <c r="B915" s="184"/>
      <c r="C915" s="77"/>
      <c r="D915" s="185"/>
      <c r="E915" s="186"/>
      <c r="F915" s="186"/>
      <c r="G915" s="187"/>
      <c r="H915" s="77"/>
      <c r="I915" s="77"/>
      <c r="J915" s="77"/>
      <c r="K915" s="77"/>
      <c r="L915" s="77"/>
      <c r="M915" s="77"/>
      <c r="N915" s="77"/>
      <c r="P915" s="77"/>
    </row>
    <row r="916" spans="1:16" ht="16" x14ac:dyDescent="0.2">
      <c r="A916" s="184"/>
      <c r="B916" s="184"/>
      <c r="C916" s="77"/>
      <c r="D916" s="185"/>
      <c r="E916" s="186"/>
      <c r="F916" s="186"/>
      <c r="G916" s="187"/>
      <c r="H916" s="77"/>
      <c r="I916" s="77"/>
      <c r="J916" s="77"/>
      <c r="K916" s="77"/>
      <c r="L916" s="77"/>
      <c r="M916" s="77"/>
      <c r="N916" s="77"/>
      <c r="P916" s="77"/>
    </row>
    <row r="917" spans="1:16" ht="16" x14ac:dyDescent="0.2">
      <c r="A917" s="184"/>
      <c r="B917" s="184"/>
      <c r="C917" s="77"/>
      <c r="D917" s="185"/>
      <c r="E917" s="186"/>
      <c r="F917" s="186"/>
      <c r="G917" s="187"/>
      <c r="H917" s="77"/>
      <c r="I917" s="77"/>
      <c r="J917" s="77"/>
      <c r="K917" s="77"/>
      <c r="L917" s="77"/>
      <c r="M917" s="77"/>
      <c r="N917" s="77"/>
      <c r="P917" s="77"/>
    </row>
    <row r="918" spans="1:16" ht="16" x14ac:dyDescent="0.2">
      <c r="A918" s="184"/>
      <c r="B918" s="184"/>
      <c r="C918" s="77"/>
      <c r="D918" s="185"/>
      <c r="E918" s="186"/>
      <c r="F918" s="186"/>
      <c r="G918" s="187"/>
      <c r="H918" s="77"/>
      <c r="I918" s="77"/>
      <c r="J918" s="77"/>
      <c r="K918" s="77"/>
      <c r="L918" s="77"/>
      <c r="M918" s="77"/>
      <c r="N918" s="77"/>
      <c r="P918" s="77"/>
    </row>
    <row r="919" spans="1:16" ht="16" x14ac:dyDescent="0.2">
      <c r="A919" s="184"/>
      <c r="B919" s="184"/>
      <c r="C919" s="77"/>
      <c r="D919" s="185"/>
      <c r="E919" s="186"/>
      <c r="F919" s="186"/>
      <c r="G919" s="187"/>
      <c r="H919" s="77"/>
      <c r="I919" s="77"/>
      <c r="J919" s="77"/>
      <c r="K919" s="77"/>
      <c r="L919" s="77"/>
      <c r="M919" s="77"/>
      <c r="N919" s="77"/>
      <c r="P919" s="77"/>
    </row>
    <row r="920" spans="1:16" ht="16" x14ac:dyDescent="0.2">
      <c r="A920" s="184"/>
      <c r="B920" s="184"/>
      <c r="C920" s="77"/>
      <c r="D920" s="185"/>
      <c r="E920" s="186"/>
      <c r="F920" s="186"/>
      <c r="G920" s="187"/>
      <c r="H920" s="77"/>
      <c r="I920" s="77"/>
      <c r="J920" s="77"/>
      <c r="K920" s="77"/>
      <c r="L920" s="77"/>
      <c r="M920" s="77"/>
      <c r="N920" s="77"/>
      <c r="P920" s="77"/>
    </row>
    <row r="921" spans="1:16" ht="16" x14ac:dyDescent="0.2">
      <c r="A921" s="184"/>
      <c r="B921" s="184"/>
      <c r="C921" s="77"/>
      <c r="D921" s="185"/>
      <c r="E921" s="186"/>
      <c r="F921" s="186"/>
      <c r="G921" s="187"/>
      <c r="H921" s="77"/>
      <c r="I921" s="77"/>
      <c r="J921" s="77"/>
      <c r="K921" s="77"/>
      <c r="L921" s="77"/>
      <c r="M921" s="77"/>
      <c r="N921" s="77"/>
      <c r="P921" s="77"/>
    </row>
    <row r="922" spans="1:16" ht="16" x14ac:dyDescent="0.2">
      <c r="A922" s="184"/>
      <c r="B922" s="184"/>
      <c r="C922" s="77"/>
      <c r="D922" s="185"/>
      <c r="E922" s="186"/>
      <c r="F922" s="186"/>
      <c r="G922" s="187"/>
      <c r="H922" s="77"/>
      <c r="I922" s="77"/>
      <c r="J922" s="77"/>
      <c r="K922" s="77"/>
      <c r="L922" s="77"/>
      <c r="M922" s="77"/>
      <c r="N922" s="77"/>
      <c r="P922" s="77"/>
    </row>
    <row r="923" spans="1:16" ht="16" x14ac:dyDescent="0.2">
      <c r="A923" s="184"/>
      <c r="B923" s="184"/>
      <c r="C923" s="77"/>
      <c r="D923" s="185"/>
      <c r="E923" s="186"/>
      <c r="F923" s="186"/>
      <c r="G923" s="187"/>
      <c r="H923" s="77"/>
      <c r="I923" s="77"/>
      <c r="J923" s="77"/>
      <c r="K923" s="77"/>
      <c r="L923" s="77"/>
      <c r="M923" s="77"/>
      <c r="N923" s="77"/>
      <c r="P923" s="77"/>
    </row>
    <row r="924" spans="1:16" ht="16" x14ac:dyDescent="0.2">
      <c r="A924" s="184"/>
      <c r="B924" s="184"/>
      <c r="C924" s="77"/>
      <c r="D924" s="185"/>
      <c r="E924" s="186"/>
      <c r="F924" s="186"/>
      <c r="G924" s="187"/>
      <c r="H924" s="77"/>
      <c r="I924" s="77"/>
      <c r="J924" s="77"/>
      <c r="K924" s="77"/>
      <c r="L924" s="77"/>
      <c r="M924" s="77"/>
      <c r="N924" s="77"/>
      <c r="P924" s="77"/>
    </row>
    <row r="925" spans="1:16" ht="16" x14ac:dyDescent="0.2">
      <c r="A925" s="184"/>
      <c r="B925" s="184"/>
      <c r="C925" s="77"/>
      <c r="D925" s="185"/>
      <c r="E925" s="186"/>
      <c r="F925" s="186"/>
      <c r="G925" s="187"/>
      <c r="H925" s="77"/>
      <c r="I925" s="77"/>
      <c r="J925" s="77"/>
      <c r="K925" s="77"/>
      <c r="L925" s="77"/>
      <c r="M925" s="77"/>
      <c r="N925" s="77"/>
      <c r="P925" s="77"/>
    </row>
    <row r="926" spans="1:16" ht="16" x14ac:dyDescent="0.2">
      <c r="A926" s="184"/>
      <c r="B926" s="184"/>
      <c r="C926" s="77"/>
      <c r="D926" s="185"/>
      <c r="E926" s="186"/>
      <c r="F926" s="186"/>
      <c r="G926" s="187"/>
      <c r="H926" s="77"/>
      <c r="I926" s="77"/>
      <c r="J926" s="77"/>
      <c r="K926" s="77"/>
      <c r="L926" s="77"/>
      <c r="M926" s="77"/>
      <c r="N926" s="77"/>
      <c r="P926" s="77"/>
    </row>
    <row r="927" spans="1:16" ht="16" x14ac:dyDescent="0.2">
      <c r="A927" s="184"/>
      <c r="B927" s="184"/>
      <c r="C927" s="77"/>
      <c r="D927" s="185"/>
      <c r="E927" s="186"/>
      <c r="F927" s="186"/>
      <c r="G927" s="187"/>
      <c r="H927" s="77"/>
      <c r="I927" s="77"/>
      <c r="J927" s="77"/>
      <c r="K927" s="77"/>
      <c r="L927" s="77"/>
      <c r="M927" s="77"/>
      <c r="N927" s="77"/>
      <c r="P927" s="77"/>
    </row>
    <row r="928" spans="1:16" ht="16" x14ac:dyDescent="0.2">
      <c r="A928" s="184"/>
      <c r="B928" s="184"/>
      <c r="C928" s="77"/>
      <c r="D928" s="185"/>
      <c r="E928" s="186"/>
      <c r="F928" s="186"/>
      <c r="G928" s="187"/>
      <c r="H928" s="77"/>
      <c r="I928" s="77"/>
      <c r="J928" s="77"/>
      <c r="K928" s="77"/>
      <c r="L928" s="77"/>
      <c r="M928" s="77"/>
      <c r="N928" s="77"/>
      <c r="P928" s="77"/>
    </row>
    <row r="929" spans="1:16" ht="16" x14ac:dyDescent="0.2">
      <c r="A929" s="184"/>
      <c r="B929" s="184"/>
      <c r="C929" s="77"/>
      <c r="D929" s="185"/>
      <c r="E929" s="186"/>
      <c r="F929" s="186"/>
      <c r="G929" s="187"/>
      <c r="H929" s="77"/>
      <c r="I929" s="77"/>
      <c r="J929" s="77"/>
      <c r="K929" s="77"/>
      <c r="L929" s="77"/>
      <c r="M929" s="77"/>
      <c r="N929" s="77"/>
      <c r="P929" s="77"/>
    </row>
    <row r="930" spans="1:16" ht="16" x14ac:dyDescent="0.2">
      <c r="A930" s="184"/>
      <c r="B930" s="184"/>
      <c r="C930" s="77"/>
      <c r="D930" s="185"/>
      <c r="E930" s="186"/>
      <c r="F930" s="186"/>
      <c r="G930" s="187"/>
      <c r="H930" s="77"/>
      <c r="I930" s="77"/>
      <c r="J930" s="77"/>
      <c r="K930" s="77"/>
      <c r="L930" s="77"/>
      <c r="M930" s="77"/>
      <c r="N930" s="77"/>
      <c r="P930" s="77"/>
    </row>
    <row r="931" spans="1:16" ht="16" x14ac:dyDescent="0.2">
      <c r="A931" s="184"/>
      <c r="B931" s="184"/>
      <c r="C931" s="77"/>
      <c r="D931" s="185"/>
      <c r="E931" s="186"/>
      <c r="F931" s="186"/>
      <c r="G931" s="187"/>
      <c r="H931" s="77"/>
      <c r="I931" s="77"/>
      <c r="J931" s="77"/>
      <c r="K931" s="77"/>
      <c r="L931" s="77"/>
      <c r="M931" s="77"/>
      <c r="N931" s="77"/>
      <c r="P931" s="77"/>
    </row>
    <row r="932" spans="1:16" ht="16" x14ac:dyDescent="0.2">
      <c r="A932" s="184"/>
      <c r="B932" s="184"/>
      <c r="C932" s="77"/>
      <c r="D932" s="185"/>
      <c r="E932" s="186"/>
      <c r="F932" s="186"/>
      <c r="G932" s="187"/>
      <c r="H932" s="77"/>
      <c r="I932" s="77"/>
      <c r="J932" s="77"/>
      <c r="K932" s="77"/>
      <c r="L932" s="77"/>
      <c r="M932" s="77"/>
      <c r="N932" s="77"/>
      <c r="P932" s="77"/>
    </row>
    <row r="933" spans="1:16" ht="16" x14ac:dyDescent="0.2">
      <c r="A933" s="184"/>
      <c r="B933" s="184"/>
      <c r="C933" s="77"/>
      <c r="D933" s="185"/>
      <c r="E933" s="186"/>
      <c r="F933" s="186"/>
      <c r="G933" s="187"/>
      <c r="H933" s="77"/>
      <c r="I933" s="77"/>
      <c r="J933" s="77"/>
      <c r="K933" s="77"/>
      <c r="L933" s="77"/>
      <c r="M933" s="77"/>
      <c r="N933" s="77"/>
      <c r="P933" s="77"/>
    </row>
    <row r="934" spans="1:16" ht="16" x14ac:dyDescent="0.2">
      <c r="A934" s="184"/>
      <c r="B934" s="184"/>
      <c r="C934" s="77"/>
      <c r="D934" s="185"/>
      <c r="E934" s="186"/>
      <c r="F934" s="186"/>
      <c r="G934" s="187"/>
      <c r="H934" s="77"/>
      <c r="I934" s="77"/>
      <c r="J934" s="77"/>
      <c r="K934" s="77"/>
      <c r="L934" s="77"/>
      <c r="M934" s="77"/>
      <c r="N934" s="77"/>
      <c r="P934" s="77"/>
    </row>
    <row r="935" spans="1:16" ht="16" x14ac:dyDescent="0.2">
      <c r="A935" s="184"/>
      <c r="B935" s="184"/>
      <c r="C935" s="77"/>
      <c r="D935" s="185"/>
      <c r="E935" s="186"/>
      <c r="F935" s="186"/>
      <c r="G935" s="187"/>
      <c r="H935" s="77"/>
      <c r="I935" s="77"/>
      <c r="J935" s="77"/>
      <c r="K935" s="77"/>
      <c r="L935" s="77"/>
      <c r="M935" s="77"/>
      <c r="N935" s="77"/>
      <c r="P935" s="77"/>
    </row>
    <row r="936" spans="1:16" ht="16" x14ac:dyDescent="0.2">
      <c r="A936" s="184"/>
      <c r="B936" s="184"/>
      <c r="C936" s="77"/>
      <c r="D936" s="185"/>
      <c r="E936" s="186"/>
      <c r="F936" s="186"/>
      <c r="G936" s="187"/>
      <c r="H936" s="77"/>
      <c r="I936" s="77"/>
      <c r="J936" s="77"/>
      <c r="K936" s="77"/>
      <c r="L936" s="77"/>
      <c r="M936" s="77"/>
      <c r="N936" s="77"/>
      <c r="P936" s="77"/>
    </row>
    <row r="937" spans="1:16" ht="16" x14ac:dyDescent="0.2">
      <c r="A937" s="184"/>
      <c r="B937" s="184"/>
      <c r="C937" s="77"/>
      <c r="D937" s="185"/>
      <c r="E937" s="186"/>
      <c r="F937" s="186"/>
      <c r="G937" s="187"/>
      <c r="H937" s="77"/>
      <c r="I937" s="77"/>
      <c r="J937" s="77"/>
      <c r="K937" s="77"/>
      <c r="L937" s="77"/>
      <c r="M937" s="77"/>
      <c r="N937" s="77"/>
      <c r="P937" s="77"/>
    </row>
    <row r="938" spans="1:16" ht="16" x14ac:dyDescent="0.2">
      <c r="A938" s="184"/>
      <c r="B938" s="184"/>
      <c r="C938" s="77"/>
      <c r="D938" s="185"/>
      <c r="E938" s="186"/>
      <c r="F938" s="186"/>
      <c r="G938" s="187"/>
      <c r="H938" s="77"/>
      <c r="I938" s="77"/>
      <c r="J938" s="77"/>
      <c r="K938" s="77"/>
      <c r="L938" s="77"/>
      <c r="M938" s="77"/>
      <c r="N938" s="77"/>
      <c r="P938" s="77"/>
    </row>
    <row r="939" spans="1:16" ht="16" x14ac:dyDescent="0.2">
      <c r="A939" s="184"/>
      <c r="B939" s="184"/>
      <c r="C939" s="77"/>
      <c r="D939" s="185"/>
      <c r="E939" s="186"/>
      <c r="F939" s="186"/>
      <c r="G939" s="187"/>
      <c r="H939" s="77"/>
      <c r="I939" s="77"/>
      <c r="J939" s="77"/>
      <c r="K939" s="77"/>
      <c r="L939" s="77"/>
      <c r="M939" s="77"/>
      <c r="N939" s="77"/>
      <c r="P939" s="77"/>
    </row>
    <row r="940" spans="1:16" ht="16" x14ac:dyDescent="0.2">
      <c r="A940" s="184"/>
      <c r="B940" s="184"/>
      <c r="C940" s="77"/>
      <c r="D940" s="185"/>
      <c r="E940" s="186"/>
      <c r="F940" s="186"/>
      <c r="G940" s="187"/>
      <c r="H940" s="77"/>
      <c r="I940" s="77"/>
      <c r="J940" s="77"/>
      <c r="K940" s="77"/>
      <c r="L940" s="77"/>
      <c r="M940" s="77"/>
      <c r="N940" s="77"/>
      <c r="P940" s="77"/>
    </row>
    <row r="941" spans="1:16" ht="16" x14ac:dyDescent="0.2">
      <c r="A941" s="184"/>
      <c r="B941" s="184"/>
      <c r="C941" s="77"/>
      <c r="D941" s="185"/>
      <c r="E941" s="186"/>
      <c r="F941" s="186"/>
      <c r="G941" s="187"/>
      <c r="H941" s="77"/>
      <c r="I941" s="77"/>
      <c r="J941" s="77"/>
      <c r="K941" s="77"/>
      <c r="L941" s="77"/>
      <c r="M941" s="77"/>
      <c r="N941" s="77"/>
      <c r="P941" s="77"/>
    </row>
    <row r="942" spans="1:16" ht="16" x14ac:dyDescent="0.2">
      <c r="A942" s="184"/>
      <c r="B942" s="184"/>
      <c r="C942" s="77"/>
      <c r="D942" s="185"/>
      <c r="E942" s="186"/>
      <c r="F942" s="186"/>
      <c r="G942" s="187"/>
      <c r="H942" s="77"/>
      <c r="I942" s="77"/>
      <c r="J942" s="77"/>
      <c r="K942" s="77"/>
      <c r="L942" s="77"/>
      <c r="M942" s="77"/>
      <c r="N942" s="77"/>
      <c r="P942" s="77"/>
    </row>
    <row r="943" spans="1:16" ht="16" x14ac:dyDescent="0.2">
      <c r="A943" s="184"/>
      <c r="B943" s="184"/>
      <c r="C943" s="77"/>
      <c r="D943" s="185"/>
      <c r="E943" s="186"/>
      <c r="F943" s="186"/>
      <c r="G943" s="187"/>
      <c r="H943" s="77"/>
      <c r="I943" s="77"/>
      <c r="J943" s="77"/>
      <c r="K943" s="77"/>
      <c r="L943" s="77"/>
      <c r="M943" s="77"/>
      <c r="N943" s="77"/>
      <c r="P943" s="77"/>
    </row>
    <row r="944" spans="1:16" ht="16" x14ac:dyDescent="0.2">
      <c r="A944" s="184"/>
      <c r="B944" s="184"/>
      <c r="C944" s="77"/>
      <c r="D944" s="185"/>
      <c r="E944" s="186"/>
      <c r="F944" s="186"/>
      <c r="G944" s="187"/>
      <c r="H944" s="77"/>
      <c r="I944" s="77"/>
      <c r="J944" s="77"/>
      <c r="K944" s="77"/>
      <c r="L944" s="77"/>
      <c r="M944" s="77"/>
      <c r="N944" s="77"/>
      <c r="P944" s="77"/>
    </row>
    <row r="945" spans="1:16" ht="16" x14ac:dyDescent="0.2">
      <c r="A945" s="184"/>
      <c r="B945" s="184"/>
      <c r="C945" s="77"/>
      <c r="D945" s="185"/>
      <c r="E945" s="186"/>
      <c r="F945" s="186"/>
      <c r="G945" s="187"/>
      <c r="H945" s="77"/>
      <c r="I945" s="77"/>
      <c r="J945" s="77"/>
      <c r="K945" s="77"/>
      <c r="L945" s="77"/>
      <c r="M945" s="77"/>
      <c r="N945" s="77"/>
      <c r="P945" s="77"/>
    </row>
    <row r="946" spans="1:16" ht="16" x14ac:dyDescent="0.2">
      <c r="A946" s="184"/>
      <c r="B946" s="184"/>
      <c r="C946" s="77"/>
      <c r="D946" s="185"/>
      <c r="E946" s="186"/>
      <c r="F946" s="186"/>
      <c r="G946" s="187"/>
      <c r="H946" s="77"/>
      <c r="I946" s="77"/>
      <c r="J946" s="77"/>
      <c r="K946" s="77"/>
      <c r="L946" s="77"/>
      <c r="M946" s="77"/>
      <c r="N946" s="77"/>
      <c r="P946" s="77"/>
    </row>
    <row r="947" spans="1:16" ht="16" x14ac:dyDescent="0.2">
      <c r="A947" s="184"/>
      <c r="B947" s="184"/>
      <c r="C947" s="77"/>
      <c r="D947" s="185"/>
      <c r="E947" s="186"/>
      <c r="F947" s="186"/>
      <c r="G947" s="187"/>
      <c r="H947" s="77"/>
      <c r="I947" s="77"/>
      <c r="J947" s="77"/>
      <c r="K947" s="77"/>
      <c r="L947" s="77"/>
      <c r="M947" s="77"/>
      <c r="N947" s="77"/>
      <c r="P947" s="77"/>
    </row>
    <row r="948" spans="1:16" ht="16" x14ac:dyDescent="0.2">
      <c r="A948" s="184"/>
      <c r="B948" s="184"/>
      <c r="C948" s="77"/>
      <c r="D948" s="185"/>
      <c r="E948" s="186"/>
      <c r="F948" s="186"/>
      <c r="G948" s="187"/>
      <c r="H948" s="77"/>
      <c r="I948" s="77"/>
      <c r="J948" s="77"/>
      <c r="K948" s="77"/>
      <c r="L948" s="77"/>
      <c r="M948" s="77"/>
      <c r="N948" s="77"/>
      <c r="P948" s="77"/>
    </row>
    <row r="949" spans="1:16" ht="16" x14ac:dyDescent="0.2">
      <c r="A949" s="184"/>
      <c r="B949" s="184"/>
      <c r="C949" s="77"/>
      <c r="D949" s="185"/>
      <c r="E949" s="186"/>
      <c r="F949" s="186"/>
      <c r="G949" s="187"/>
      <c r="H949" s="77"/>
      <c r="I949" s="77"/>
      <c r="J949" s="77"/>
      <c r="K949" s="77"/>
      <c r="L949" s="77"/>
      <c r="M949" s="77"/>
      <c r="N949" s="77"/>
      <c r="P949" s="77"/>
    </row>
    <row r="950" spans="1:16" ht="16" x14ac:dyDescent="0.2">
      <c r="A950" s="184"/>
      <c r="B950" s="184"/>
      <c r="C950" s="77"/>
      <c r="D950" s="185"/>
      <c r="E950" s="186"/>
      <c r="F950" s="186"/>
      <c r="G950" s="187"/>
      <c r="H950" s="77"/>
      <c r="I950" s="77"/>
      <c r="J950" s="77"/>
      <c r="K950" s="77"/>
      <c r="L950" s="77"/>
      <c r="M950" s="77"/>
      <c r="N950" s="77"/>
      <c r="P950" s="77"/>
    </row>
    <row r="951" spans="1:16" ht="16" x14ac:dyDescent="0.2">
      <c r="A951" s="184"/>
      <c r="B951" s="184"/>
      <c r="C951" s="77"/>
      <c r="D951" s="185"/>
      <c r="E951" s="186"/>
      <c r="F951" s="186"/>
      <c r="G951" s="187"/>
      <c r="H951" s="77"/>
      <c r="I951" s="77"/>
      <c r="J951" s="77"/>
      <c r="K951" s="77"/>
      <c r="L951" s="77"/>
      <c r="M951" s="77"/>
      <c r="N951" s="77"/>
      <c r="P951" s="77"/>
    </row>
    <row r="952" spans="1:16" ht="16" x14ac:dyDescent="0.2">
      <c r="A952" s="184"/>
      <c r="B952" s="184"/>
      <c r="C952" s="77"/>
      <c r="D952" s="185"/>
      <c r="E952" s="186"/>
      <c r="F952" s="186"/>
      <c r="G952" s="187"/>
      <c r="H952" s="77"/>
      <c r="I952" s="77"/>
      <c r="J952" s="77"/>
      <c r="K952" s="77"/>
      <c r="L952" s="77"/>
      <c r="M952" s="77"/>
      <c r="N952" s="77"/>
      <c r="P952" s="77"/>
    </row>
    <row r="953" spans="1:16" ht="16" x14ac:dyDescent="0.2">
      <c r="A953" s="184"/>
      <c r="B953" s="184"/>
      <c r="C953" s="77"/>
      <c r="D953" s="185"/>
      <c r="E953" s="186"/>
      <c r="F953" s="186"/>
      <c r="G953" s="187"/>
      <c r="H953" s="77"/>
      <c r="I953" s="77"/>
      <c r="J953" s="77"/>
      <c r="K953" s="77"/>
      <c r="L953" s="77"/>
      <c r="M953" s="77"/>
      <c r="N953" s="77"/>
      <c r="P953" s="77"/>
    </row>
    <row r="954" spans="1:16" ht="16" x14ac:dyDescent="0.2">
      <c r="A954" s="184"/>
      <c r="B954" s="184"/>
      <c r="C954" s="77"/>
      <c r="D954" s="185"/>
      <c r="E954" s="186"/>
      <c r="F954" s="186"/>
      <c r="G954" s="187"/>
      <c r="H954" s="77"/>
      <c r="I954" s="77"/>
      <c r="J954" s="77"/>
      <c r="K954" s="77"/>
      <c r="L954" s="77"/>
      <c r="M954" s="77"/>
      <c r="N954" s="77"/>
      <c r="P954" s="77"/>
    </row>
    <row r="955" spans="1:16" ht="16" x14ac:dyDescent="0.2">
      <c r="A955" s="184"/>
      <c r="B955" s="184"/>
      <c r="C955" s="77"/>
      <c r="D955" s="185"/>
      <c r="E955" s="186"/>
      <c r="F955" s="186"/>
      <c r="G955" s="187"/>
      <c r="H955" s="77"/>
      <c r="I955" s="77"/>
      <c r="J955" s="77"/>
      <c r="K955" s="77"/>
      <c r="L955" s="77"/>
      <c r="M955" s="77"/>
      <c r="N955" s="77"/>
      <c r="P955" s="77"/>
    </row>
    <row r="956" spans="1:16" ht="16" x14ac:dyDescent="0.2">
      <c r="A956" s="184"/>
      <c r="B956" s="184"/>
      <c r="C956" s="77"/>
      <c r="D956" s="185"/>
      <c r="E956" s="186"/>
      <c r="F956" s="186"/>
      <c r="G956" s="187"/>
      <c r="H956" s="77"/>
      <c r="I956" s="77"/>
      <c r="J956" s="77"/>
      <c r="K956" s="77"/>
      <c r="L956" s="77"/>
      <c r="M956" s="77"/>
      <c r="N956" s="77"/>
      <c r="P956" s="77"/>
    </row>
    <row r="957" spans="1:16" ht="16" x14ac:dyDescent="0.2">
      <c r="A957" s="184"/>
      <c r="B957" s="184"/>
      <c r="C957" s="77"/>
      <c r="D957" s="185"/>
      <c r="E957" s="186"/>
      <c r="F957" s="186"/>
      <c r="G957" s="187"/>
      <c r="H957" s="77"/>
      <c r="I957" s="77"/>
      <c r="J957" s="77"/>
      <c r="K957" s="77"/>
      <c r="L957" s="77"/>
      <c r="M957" s="77"/>
      <c r="N957" s="77"/>
      <c r="P957" s="77"/>
    </row>
    <row r="958" spans="1:16" ht="16" x14ac:dyDescent="0.2">
      <c r="A958" s="184"/>
      <c r="B958" s="184"/>
      <c r="C958" s="77"/>
      <c r="D958" s="185"/>
      <c r="E958" s="186"/>
      <c r="F958" s="186"/>
      <c r="G958" s="187"/>
      <c r="H958" s="77"/>
      <c r="I958" s="77"/>
      <c r="J958" s="77"/>
      <c r="K958" s="77"/>
      <c r="L958" s="77"/>
      <c r="M958" s="77"/>
      <c r="N958" s="77"/>
      <c r="P958" s="77"/>
    </row>
    <row r="959" spans="1:16" ht="16" x14ac:dyDescent="0.2">
      <c r="A959" s="184"/>
      <c r="B959" s="184"/>
      <c r="C959" s="77"/>
      <c r="D959" s="185"/>
      <c r="E959" s="186"/>
      <c r="F959" s="186"/>
      <c r="G959" s="187"/>
      <c r="H959" s="77"/>
      <c r="I959" s="77"/>
      <c r="J959" s="77"/>
      <c r="K959" s="77"/>
      <c r="L959" s="77"/>
      <c r="M959" s="77"/>
      <c r="N959" s="77"/>
      <c r="P959" s="77"/>
    </row>
    <row r="960" spans="1:16" ht="16" x14ac:dyDescent="0.2">
      <c r="A960" s="184"/>
      <c r="B960" s="184"/>
      <c r="C960" s="77"/>
      <c r="D960" s="185"/>
      <c r="E960" s="186"/>
      <c r="F960" s="186"/>
      <c r="G960" s="187"/>
      <c r="H960" s="77"/>
      <c r="I960" s="77"/>
      <c r="J960" s="77"/>
      <c r="K960" s="77"/>
      <c r="L960" s="77"/>
      <c r="M960" s="77"/>
      <c r="N960" s="77"/>
      <c r="P960" s="77"/>
    </row>
    <row r="961" spans="1:16" ht="16" x14ac:dyDescent="0.2">
      <c r="A961" s="184"/>
      <c r="B961" s="184"/>
      <c r="C961" s="77"/>
      <c r="D961" s="185"/>
      <c r="E961" s="186"/>
      <c r="F961" s="186"/>
      <c r="G961" s="187"/>
      <c r="H961" s="77"/>
      <c r="I961" s="77"/>
      <c r="J961" s="77"/>
      <c r="K961" s="77"/>
      <c r="L961" s="77"/>
      <c r="M961" s="77"/>
      <c r="N961" s="77"/>
      <c r="P961" s="77"/>
    </row>
    <row r="962" spans="1:16" ht="16" x14ac:dyDescent="0.2">
      <c r="A962" s="184"/>
      <c r="B962" s="184"/>
      <c r="C962" s="77"/>
      <c r="D962" s="185"/>
      <c r="E962" s="186"/>
      <c r="F962" s="186"/>
      <c r="G962" s="187"/>
      <c r="H962" s="77"/>
      <c r="I962" s="77"/>
      <c r="J962" s="77"/>
      <c r="K962" s="77"/>
      <c r="L962" s="77"/>
      <c r="M962" s="77"/>
      <c r="N962" s="77"/>
      <c r="P962" s="77"/>
    </row>
    <row r="963" spans="1:16" ht="16" x14ac:dyDescent="0.2">
      <c r="A963" s="184"/>
      <c r="B963" s="184"/>
      <c r="C963" s="77"/>
      <c r="D963" s="185"/>
      <c r="E963" s="186"/>
      <c r="F963" s="186"/>
      <c r="G963" s="187"/>
      <c r="H963" s="77"/>
      <c r="I963" s="77"/>
      <c r="J963" s="77"/>
      <c r="K963" s="77"/>
      <c r="L963" s="77"/>
      <c r="M963" s="77"/>
      <c r="N963" s="77"/>
      <c r="P963" s="77"/>
    </row>
    <row r="964" spans="1:16" ht="16" x14ac:dyDescent="0.2">
      <c r="A964" s="184"/>
      <c r="B964" s="184"/>
      <c r="C964" s="77"/>
      <c r="D964" s="185"/>
      <c r="E964" s="186"/>
      <c r="F964" s="186"/>
      <c r="G964" s="187"/>
      <c r="H964" s="77"/>
      <c r="I964" s="77"/>
      <c r="J964" s="77"/>
      <c r="K964" s="77"/>
      <c r="L964" s="77"/>
      <c r="M964" s="77"/>
      <c r="N964" s="77"/>
      <c r="P964" s="77"/>
    </row>
    <row r="965" spans="1:16" ht="16" x14ac:dyDescent="0.2">
      <c r="A965" s="184"/>
      <c r="B965" s="184"/>
      <c r="C965" s="77"/>
      <c r="D965" s="185"/>
      <c r="E965" s="186"/>
      <c r="F965" s="186"/>
      <c r="G965" s="187"/>
      <c r="H965" s="77"/>
      <c r="I965" s="77"/>
      <c r="J965" s="77"/>
      <c r="K965" s="77"/>
      <c r="L965" s="77"/>
      <c r="M965" s="77"/>
      <c r="N965" s="77"/>
      <c r="P965" s="77"/>
    </row>
    <row r="966" spans="1:16" ht="16" x14ac:dyDescent="0.2">
      <c r="A966" s="184"/>
      <c r="B966" s="184"/>
      <c r="C966" s="77"/>
      <c r="D966" s="185"/>
      <c r="E966" s="186"/>
      <c r="F966" s="186"/>
      <c r="G966" s="187"/>
      <c r="H966" s="77"/>
      <c r="I966" s="77"/>
      <c r="J966" s="77"/>
      <c r="K966" s="77"/>
      <c r="L966" s="77"/>
      <c r="M966" s="77"/>
      <c r="N966" s="77"/>
      <c r="P966" s="77"/>
    </row>
    <row r="967" spans="1:16" ht="16" x14ac:dyDescent="0.2">
      <c r="A967" s="184"/>
      <c r="B967" s="184"/>
      <c r="C967" s="77"/>
      <c r="D967" s="185"/>
      <c r="E967" s="186"/>
      <c r="F967" s="186"/>
      <c r="G967" s="187"/>
      <c r="H967" s="77"/>
      <c r="I967" s="77"/>
      <c r="J967" s="77"/>
      <c r="K967" s="77"/>
      <c r="L967" s="77"/>
      <c r="M967" s="77"/>
      <c r="N967" s="77"/>
      <c r="P967" s="77"/>
    </row>
    <row r="968" spans="1:16" ht="16" x14ac:dyDescent="0.2">
      <c r="A968" s="184"/>
      <c r="B968" s="184"/>
      <c r="C968" s="77"/>
      <c r="D968" s="185"/>
      <c r="E968" s="186"/>
      <c r="F968" s="186"/>
      <c r="G968" s="187"/>
      <c r="H968" s="77"/>
      <c r="I968" s="77"/>
      <c r="J968" s="77"/>
      <c r="K968" s="77"/>
      <c r="L968" s="77"/>
      <c r="M968" s="77"/>
      <c r="N968" s="77"/>
      <c r="P968" s="77"/>
    </row>
    <row r="969" spans="1:16" ht="16" x14ac:dyDescent="0.2">
      <c r="A969" s="184"/>
      <c r="B969" s="184"/>
      <c r="C969" s="77"/>
      <c r="D969" s="185"/>
      <c r="E969" s="186"/>
      <c r="F969" s="186"/>
      <c r="G969" s="187"/>
      <c r="H969" s="77"/>
      <c r="I969" s="77"/>
      <c r="J969" s="77"/>
      <c r="K969" s="77"/>
      <c r="L969" s="77"/>
      <c r="M969" s="77"/>
      <c r="N969" s="77"/>
      <c r="P969" s="77"/>
    </row>
    <row r="970" spans="1:16" ht="16" x14ac:dyDescent="0.2">
      <c r="A970" s="184"/>
      <c r="B970" s="184"/>
      <c r="C970" s="77"/>
      <c r="D970" s="185"/>
      <c r="E970" s="186"/>
      <c r="F970" s="186"/>
      <c r="G970" s="187"/>
      <c r="H970" s="77"/>
      <c r="I970" s="77"/>
      <c r="J970" s="77"/>
      <c r="K970" s="77"/>
      <c r="L970" s="77"/>
      <c r="M970" s="77"/>
      <c r="N970" s="77"/>
      <c r="P970" s="77"/>
    </row>
    <row r="971" spans="1:16" ht="16" x14ac:dyDescent="0.2">
      <c r="A971" s="184"/>
      <c r="B971" s="184"/>
      <c r="C971" s="77"/>
      <c r="D971" s="185"/>
      <c r="E971" s="186"/>
      <c r="F971" s="186"/>
      <c r="G971" s="187"/>
      <c r="H971" s="77"/>
      <c r="I971" s="77"/>
      <c r="J971" s="77"/>
      <c r="K971" s="77"/>
      <c r="L971" s="77"/>
      <c r="M971" s="77"/>
      <c r="N971" s="77"/>
      <c r="P971" s="77"/>
    </row>
    <row r="972" spans="1:16" ht="16" x14ac:dyDescent="0.2">
      <c r="A972" s="184"/>
      <c r="B972" s="184"/>
      <c r="C972" s="77"/>
      <c r="D972" s="185"/>
      <c r="E972" s="186"/>
      <c r="F972" s="186"/>
      <c r="G972" s="187"/>
      <c r="H972" s="77"/>
      <c r="I972" s="77"/>
      <c r="J972" s="77"/>
      <c r="K972" s="77"/>
      <c r="L972" s="77"/>
      <c r="M972" s="77"/>
      <c r="N972" s="77"/>
      <c r="P972" s="77"/>
    </row>
    <row r="973" spans="1:16" ht="16" x14ac:dyDescent="0.2">
      <c r="A973" s="184"/>
      <c r="B973" s="184"/>
      <c r="C973" s="77"/>
      <c r="D973" s="185"/>
      <c r="E973" s="186"/>
      <c r="F973" s="186"/>
      <c r="G973" s="187"/>
      <c r="H973" s="77"/>
      <c r="I973" s="77"/>
      <c r="J973" s="77"/>
      <c r="K973" s="77"/>
      <c r="L973" s="77"/>
      <c r="M973" s="77"/>
      <c r="N973" s="77"/>
      <c r="P973" s="77"/>
    </row>
    <row r="974" spans="1:16" ht="16" x14ac:dyDescent="0.2">
      <c r="A974" s="184"/>
      <c r="B974" s="184"/>
      <c r="C974" s="77"/>
      <c r="D974" s="185"/>
      <c r="E974" s="186"/>
      <c r="F974" s="186"/>
      <c r="G974" s="187"/>
      <c r="H974" s="77"/>
      <c r="I974" s="77"/>
      <c r="J974" s="77"/>
      <c r="K974" s="77"/>
      <c r="L974" s="77"/>
      <c r="M974" s="77"/>
      <c r="N974" s="77"/>
      <c r="P974" s="77"/>
    </row>
    <row r="975" spans="1:16" ht="16" x14ac:dyDescent="0.2">
      <c r="A975" s="184"/>
      <c r="B975" s="184"/>
      <c r="C975" s="77"/>
      <c r="D975" s="185"/>
      <c r="E975" s="186"/>
      <c r="F975" s="186"/>
      <c r="G975" s="187"/>
      <c r="H975" s="77"/>
      <c r="I975" s="77"/>
      <c r="J975" s="77"/>
      <c r="K975" s="77"/>
      <c r="L975" s="77"/>
      <c r="M975" s="77"/>
      <c r="N975" s="77"/>
      <c r="P975" s="77"/>
    </row>
    <row r="976" spans="1:16" ht="16" x14ac:dyDescent="0.2">
      <c r="A976" s="184"/>
      <c r="B976" s="184"/>
      <c r="C976" s="77"/>
      <c r="D976" s="185"/>
      <c r="E976" s="186"/>
      <c r="F976" s="186"/>
      <c r="G976" s="187"/>
      <c r="H976" s="77"/>
      <c r="I976" s="77"/>
      <c r="J976" s="77"/>
      <c r="K976" s="77"/>
      <c r="L976" s="77"/>
      <c r="M976" s="77"/>
      <c r="N976" s="77"/>
      <c r="P976" s="77"/>
    </row>
    <row r="977" spans="1:16" ht="16" x14ac:dyDescent="0.2">
      <c r="A977" s="184"/>
      <c r="B977" s="184"/>
      <c r="C977" s="77"/>
      <c r="D977" s="185"/>
      <c r="E977" s="186"/>
      <c r="F977" s="186"/>
      <c r="G977" s="187"/>
      <c r="H977" s="77"/>
      <c r="I977" s="77"/>
      <c r="J977" s="77"/>
      <c r="K977" s="77"/>
      <c r="L977" s="77"/>
      <c r="M977" s="77"/>
      <c r="N977" s="77"/>
      <c r="P977" s="77"/>
    </row>
    <row r="978" spans="1:16" ht="16" x14ac:dyDescent="0.2">
      <c r="A978" s="184"/>
      <c r="B978" s="184"/>
      <c r="C978" s="77"/>
      <c r="D978" s="185"/>
      <c r="E978" s="186"/>
      <c r="F978" s="186"/>
      <c r="G978" s="187"/>
      <c r="H978" s="77"/>
      <c r="I978" s="77"/>
      <c r="J978" s="77"/>
      <c r="K978" s="77"/>
      <c r="L978" s="77"/>
      <c r="M978" s="77"/>
      <c r="N978" s="77"/>
      <c r="P978" s="77"/>
    </row>
    <row r="979" spans="1:16" ht="16" x14ac:dyDescent="0.2">
      <c r="A979" s="184"/>
      <c r="B979" s="184"/>
      <c r="C979" s="77"/>
      <c r="D979" s="185"/>
      <c r="E979" s="186"/>
      <c r="F979" s="186"/>
      <c r="G979" s="187"/>
      <c r="H979" s="77"/>
      <c r="I979" s="77"/>
      <c r="J979" s="77"/>
      <c r="K979" s="77"/>
      <c r="L979" s="77"/>
      <c r="M979" s="77"/>
      <c r="N979" s="77"/>
      <c r="P979" s="77"/>
    </row>
    <row r="980" spans="1:16" ht="16" x14ac:dyDescent="0.2">
      <c r="A980" s="184"/>
      <c r="B980" s="184"/>
      <c r="C980" s="77"/>
      <c r="D980" s="185"/>
      <c r="E980" s="186"/>
      <c r="F980" s="186"/>
      <c r="G980" s="187"/>
      <c r="H980" s="77"/>
      <c r="I980" s="77"/>
      <c r="J980" s="77"/>
      <c r="K980" s="77"/>
      <c r="L980" s="77"/>
      <c r="M980" s="77"/>
      <c r="N980" s="77"/>
      <c r="P980" s="77"/>
    </row>
    <row r="981" spans="1:16" ht="16" x14ac:dyDescent="0.2">
      <c r="A981" s="184"/>
      <c r="B981" s="184"/>
      <c r="C981" s="77"/>
      <c r="D981" s="185"/>
      <c r="E981" s="186"/>
      <c r="F981" s="186"/>
      <c r="G981" s="187"/>
      <c r="H981" s="77"/>
      <c r="I981" s="77"/>
      <c r="J981" s="77"/>
      <c r="K981" s="77"/>
      <c r="L981" s="77"/>
      <c r="M981" s="77"/>
      <c r="N981" s="77"/>
      <c r="P981" s="77"/>
    </row>
    <row r="982" spans="1:16" ht="16" x14ac:dyDescent="0.2">
      <c r="A982" s="184"/>
      <c r="B982" s="184"/>
      <c r="C982" s="77"/>
      <c r="D982" s="185"/>
      <c r="E982" s="186"/>
      <c r="F982" s="186"/>
      <c r="G982" s="187"/>
      <c r="H982" s="77"/>
      <c r="I982" s="77"/>
      <c r="J982" s="77"/>
      <c r="K982" s="77"/>
      <c r="L982" s="77"/>
      <c r="M982" s="77"/>
      <c r="N982" s="77"/>
      <c r="P982" s="77"/>
    </row>
    <row r="983" spans="1:16" ht="16" x14ac:dyDescent="0.2">
      <c r="A983" s="184"/>
      <c r="B983" s="184"/>
      <c r="C983" s="77"/>
      <c r="D983" s="185"/>
      <c r="E983" s="186"/>
      <c r="F983" s="186"/>
      <c r="G983" s="187"/>
      <c r="H983" s="77"/>
      <c r="I983" s="77"/>
      <c r="J983" s="77"/>
      <c r="K983" s="77"/>
      <c r="L983" s="77"/>
      <c r="M983" s="77"/>
      <c r="N983" s="77"/>
      <c r="P983" s="77"/>
    </row>
    <row r="984" spans="1:16" ht="16" x14ac:dyDescent="0.2">
      <c r="A984" s="184"/>
      <c r="B984" s="184"/>
      <c r="C984" s="77"/>
      <c r="D984" s="185"/>
      <c r="E984" s="186"/>
      <c r="F984" s="186"/>
      <c r="G984" s="187"/>
      <c r="H984" s="77"/>
      <c r="I984" s="77"/>
      <c r="J984" s="77"/>
      <c r="K984" s="77"/>
      <c r="L984" s="77"/>
      <c r="M984" s="77"/>
      <c r="N984" s="77"/>
      <c r="P984" s="77"/>
    </row>
    <row r="985" spans="1:16" ht="16" x14ac:dyDescent="0.2">
      <c r="A985" s="184"/>
      <c r="B985" s="184"/>
      <c r="C985" s="77"/>
      <c r="D985" s="185"/>
      <c r="E985" s="186"/>
      <c r="F985" s="186"/>
      <c r="G985" s="187"/>
      <c r="H985" s="77"/>
      <c r="I985" s="77"/>
      <c r="J985" s="77"/>
      <c r="K985" s="77"/>
      <c r="L985" s="77"/>
      <c r="M985" s="77"/>
      <c r="N985" s="77"/>
      <c r="P985" s="77"/>
    </row>
    <row r="986" spans="1:16" ht="16" x14ac:dyDescent="0.2">
      <c r="A986" s="184"/>
      <c r="B986" s="184"/>
      <c r="C986" s="77"/>
      <c r="D986" s="185"/>
      <c r="E986" s="186"/>
      <c r="F986" s="186"/>
      <c r="G986" s="187"/>
      <c r="H986" s="77"/>
      <c r="I986" s="77"/>
      <c r="J986" s="77"/>
      <c r="K986" s="77"/>
      <c r="L986" s="77"/>
      <c r="M986" s="77"/>
      <c r="N986" s="77"/>
      <c r="P986" s="77"/>
    </row>
    <row r="987" spans="1:16" ht="16" x14ac:dyDescent="0.2">
      <c r="A987" s="184"/>
      <c r="B987" s="184"/>
      <c r="C987" s="77"/>
      <c r="D987" s="185"/>
      <c r="E987" s="186"/>
      <c r="F987" s="186"/>
      <c r="G987" s="187"/>
      <c r="H987" s="77"/>
      <c r="I987" s="77"/>
      <c r="J987" s="77"/>
      <c r="K987" s="77"/>
      <c r="L987" s="77"/>
      <c r="M987" s="77"/>
      <c r="N987" s="77"/>
      <c r="P987" s="77"/>
    </row>
    <row r="988" spans="1:16" ht="16" x14ac:dyDescent="0.2">
      <c r="A988" s="184"/>
      <c r="B988" s="184"/>
      <c r="C988" s="77"/>
      <c r="D988" s="185"/>
      <c r="E988" s="186"/>
      <c r="F988" s="186"/>
      <c r="G988" s="187"/>
      <c r="H988" s="77"/>
      <c r="I988" s="77"/>
      <c r="J988" s="77"/>
      <c r="K988" s="77"/>
      <c r="L988" s="77"/>
      <c r="M988" s="77"/>
      <c r="N988" s="77"/>
      <c r="P988" s="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87"/>
  <sheetViews>
    <sheetView topLeftCell="A25" workbookViewId="0">
      <selection activeCell="H56" sqref="H56"/>
    </sheetView>
  </sheetViews>
  <sheetFormatPr baseColWidth="10" defaultColWidth="12.6640625" defaultRowHeight="15.75" customHeight="1" x14ac:dyDescent="0.15"/>
  <cols>
    <col min="4" max="4" width="48" customWidth="1"/>
  </cols>
  <sheetData>
    <row r="1" spans="1:11" x14ac:dyDescent="0.2">
      <c r="A1" s="84" t="s">
        <v>1269</v>
      </c>
      <c r="B1" s="83" t="s">
        <v>1270</v>
      </c>
      <c r="C1" s="85" t="s">
        <v>1271</v>
      </c>
      <c r="D1" s="86" t="s">
        <v>1272</v>
      </c>
      <c r="E1" s="86" t="s">
        <v>1273</v>
      </c>
      <c r="F1" s="83" t="s">
        <v>1268</v>
      </c>
      <c r="G1" s="87" t="s">
        <v>1274</v>
      </c>
      <c r="H1" s="88" t="s">
        <v>1275</v>
      </c>
      <c r="I1" s="77"/>
      <c r="J1" s="77"/>
      <c r="K1" s="77"/>
    </row>
    <row r="2" spans="1:11" x14ac:dyDescent="0.2">
      <c r="A2" s="89">
        <v>1</v>
      </c>
      <c r="B2" s="90" t="s">
        <v>1276</v>
      </c>
      <c r="C2" s="91" t="s">
        <v>1277</v>
      </c>
      <c r="D2" s="92" t="s">
        <v>1278</v>
      </c>
      <c r="E2" s="93" t="s">
        <v>1279</v>
      </c>
      <c r="F2" s="93">
        <v>3.7930000000000001</v>
      </c>
      <c r="G2" s="94">
        <v>43.69</v>
      </c>
      <c r="H2" s="88" t="s">
        <v>8</v>
      </c>
      <c r="I2" s="77"/>
      <c r="J2" s="77"/>
      <c r="K2" s="77"/>
    </row>
    <row r="3" spans="1:11" x14ac:dyDescent="0.2">
      <c r="A3" s="96">
        <v>2</v>
      </c>
      <c r="B3" s="97" t="s">
        <v>1276</v>
      </c>
      <c r="C3" s="91" t="s">
        <v>1280</v>
      </c>
      <c r="D3" s="98" t="s">
        <v>1281</v>
      </c>
      <c r="E3" s="99" t="s">
        <v>1279</v>
      </c>
      <c r="F3" s="99">
        <v>8.0000000000000002E-3</v>
      </c>
      <c r="G3" s="100">
        <v>9.5000000000000001E-2</v>
      </c>
      <c r="H3" s="88" t="s">
        <v>8</v>
      </c>
      <c r="I3" s="77"/>
      <c r="J3" s="77"/>
      <c r="K3" s="77"/>
    </row>
    <row r="4" spans="1:11" x14ac:dyDescent="0.2">
      <c r="A4" s="101">
        <v>3.1</v>
      </c>
      <c r="B4" s="102" t="s">
        <v>1276</v>
      </c>
      <c r="C4" s="103" t="s">
        <v>1282</v>
      </c>
      <c r="D4" s="104" t="s">
        <v>1283</v>
      </c>
      <c r="E4" s="105" t="s">
        <v>1279</v>
      </c>
      <c r="F4" s="105">
        <f t="shared" ref="F4:F5" si="0">0.713/2</f>
        <v>0.35649999999999998</v>
      </c>
      <c r="G4" s="106" t="s">
        <v>1284</v>
      </c>
      <c r="H4" s="108" t="s">
        <v>1285</v>
      </c>
      <c r="I4" s="77"/>
      <c r="J4" s="77"/>
      <c r="K4" s="77"/>
    </row>
    <row r="5" spans="1:11" x14ac:dyDescent="0.2">
      <c r="A5" s="101">
        <v>3.2</v>
      </c>
      <c r="B5" s="102" t="s">
        <v>1276</v>
      </c>
      <c r="C5" s="103" t="s">
        <v>1286</v>
      </c>
      <c r="D5" s="104" t="s">
        <v>1283</v>
      </c>
      <c r="E5" s="105" t="s">
        <v>1279</v>
      </c>
      <c r="F5" s="105">
        <f t="shared" si="0"/>
        <v>0.35649999999999998</v>
      </c>
      <c r="G5" s="106" t="s">
        <v>1284</v>
      </c>
      <c r="H5" s="108" t="s">
        <v>1285</v>
      </c>
      <c r="I5" s="77"/>
      <c r="J5" s="77"/>
      <c r="K5" s="77"/>
    </row>
    <row r="6" spans="1:11" x14ac:dyDescent="0.2">
      <c r="A6" s="96">
        <v>4</v>
      </c>
      <c r="B6" s="97" t="s">
        <v>1276</v>
      </c>
      <c r="C6" s="91" t="s">
        <v>1287</v>
      </c>
      <c r="D6" s="98" t="s">
        <v>1288</v>
      </c>
      <c r="E6" s="99" t="s">
        <v>1279</v>
      </c>
      <c r="F6" s="99">
        <v>0.18099999999999999</v>
      </c>
      <c r="G6" s="100">
        <v>1.093</v>
      </c>
      <c r="H6" s="88" t="s">
        <v>23</v>
      </c>
      <c r="I6" s="77"/>
      <c r="J6" s="77"/>
      <c r="K6" s="77"/>
    </row>
    <row r="7" spans="1:11" x14ac:dyDescent="0.2">
      <c r="A7" s="96">
        <v>5</v>
      </c>
      <c r="B7" s="97" t="s">
        <v>1276</v>
      </c>
      <c r="C7" s="91" t="s">
        <v>1289</v>
      </c>
      <c r="D7" s="98" t="s">
        <v>1290</v>
      </c>
      <c r="E7" s="99" t="s">
        <v>1279</v>
      </c>
      <c r="F7" s="99">
        <v>1.1040000000000001</v>
      </c>
      <c r="G7" s="100">
        <v>5.2789999999999999</v>
      </c>
      <c r="H7" s="88" t="s">
        <v>23</v>
      </c>
      <c r="I7" s="77"/>
      <c r="J7" s="77"/>
      <c r="K7" s="77"/>
    </row>
    <row r="8" spans="1:11" x14ac:dyDescent="0.2">
      <c r="A8" s="96">
        <v>6</v>
      </c>
      <c r="B8" s="97" t="s">
        <v>1276</v>
      </c>
      <c r="C8" s="91" t="s">
        <v>1291</v>
      </c>
      <c r="D8" s="98" t="s">
        <v>1292</v>
      </c>
      <c r="E8" s="99" t="s">
        <v>1279</v>
      </c>
      <c r="F8" s="99">
        <v>0.48799999999999999</v>
      </c>
      <c r="G8" s="100">
        <v>3.0070000000000001</v>
      </c>
      <c r="H8" s="88" t="s">
        <v>23</v>
      </c>
      <c r="I8" s="77"/>
      <c r="J8" s="77"/>
      <c r="K8" s="77"/>
    </row>
    <row r="9" spans="1:11" x14ac:dyDescent="0.2">
      <c r="A9" s="96">
        <v>7</v>
      </c>
      <c r="B9" s="97" t="s">
        <v>1276</v>
      </c>
      <c r="C9" s="91" t="s">
        <v>1293</v>
      </c>
      <c r="D9" s="98" t="s">
        <v>1294</v>
      </c>
      <c r="E9" s="99" t="s">
        <v>1279</v>
      </c>
      <c r="F9" s="99">
        <v>6.0999999999999999E-2</v>
      </c>
      <c r="G9" s="100">
        <v>0.52</v>
      </c>
      <c r="H9" s="88" t="s">
        <v>23</v>
      </c>
      <c r="I9" s="77"/>
      <c r="J9" s="77"/>
      <c r="K9" s="77"/>
    </row>
    <row r="10" spans="1:11" x14ac:dyDescent="0.2">
      <c r="A10" s="96">
        <v>8</v>
      </c>
      <c r="B10" s="97" t="s">
        <v>1276</v>
      </c>
      <c r="C10" s="91" t="s">
        <v>1295</v>
      </c>
      <c r="D10" s="98" t="s">
        <v>1296</v>
      </c>
      <c r="E10" s="99" t="s">
        <v>1279</v>
      </c>
      <c r="F10" s="99">
        <v>2E-3</v>
      </c>
      <c r="G10" s="100">
        <v>1.2E-2</v>
      </c>
      <c r="H10" s="88" t="s">
        <v>23</v>
      </c>
      <c r="I10" s="77"/>
      <c r="J10" s="77"/>
      <c r="K10" s="77"/>
    </row>
    <row r="11" spans="1:11" x14ac:dyDescent="0.2">
      <c r="A11" s="110">
        <v>9</v>
      </c>
      <c r="B11" s="111" t="s">
        <v>1276</v>
      </c>
      <c r="C11" s="112" t="s">
        <v>1297</v>
      </c>
      <c r="D11" s="113" t="s">
        <v>1298</v>
      </c>
      <c r="E11" s="114" t="s">
        <v>1279</v>
      </c>
      <c r="F11" s="114">
        <v>1.9259999999999999</v>
      </c>
      <c r="G11" s="115">
        <v>25.077000000000002</v>
      </c>
      <c r="H11" s="167" t="s">
        <v>23</v>
      </c>
      <c r="I11" s="117" t="s">
        <v>1299</v>
      </c>
      <c r="J11" s="77"/>
      <c r="K11" s="77"/>
    </row>
    <row r="12" spans="1:11" x14ac:dyDescent="0.2">
      <c r="A12" s="96">
        <v>10</v>
      </c>
      <c r="B12" s="97" t="s">
        <v>1276</v>
      </c>
      <c r="C12" s="91" t="s">
        <v>1301</v>
      </c>
      <c r="D12" s="98" t="s">
        <v>1302</v>
      </c>
      <c r="E12" s="99" t="s">
        <v>1303</v>
      </c>
      <c r="F12" s="99">
        <v>8.5999999999999993E-2</v>
      </c>
      <c r="G12" s="100">
        <v>0.38300000000000001</v>
      </c>
      <c r="H12" s="88" t="s">
        <v>9</v>
      </c>
      <c r="I12" s="77"/>
      <c r="J12" s="77"/>
      <c r="K12" s="77"/>
    </row>
    <row r="13" spans="1:11" x14ac:dyDescent="0.2">
      <c r="A13" s="96">
        <v>11</v>
      </c>
      <c r="B13" s="97" t="s">
        <v>1276</v>
      </c>
      <c r="C13" s="91" t="s">
        <v>1304</v>
      </c>
      <c r="D13" s="98" t="s">
        <v>1305</v>
      </c>
      <c r="E13" s="99" t="s">
        <v>1303</v>
      </c>
      <c r="F13" s="99">
        <v>4.0000000000000001E-3</v>
      </c>
      <c r="G13" s="100">
        <v>0.02</v>
      </c>
      <c r="H13" s="88" t="s">
        <v>23</v>
      </c>
      <c r="I13" s="77"/>
      <c r="J13" s="77"/>
      <c r="K13" s="77"/>
    </row>
    <row r="14" spans="1:11" x14ac:dyDescent="0.2">
      <c r="A14" s="96">
        <v>12</v>
      </c>
      <c r="B14" s="97" t="s">
        <v>1276</v>
      </c>
      <c r="C14" s="91" t="s">
        <v>1307</v>
      </c>
      <c r="D14" s="98" t="s">
        <v>1308</v>
      </c>
      <c r="E14" s="99" t="s">
        <v>1279</v>
      </c>
      <c r="F14" s="99">
        <v>3.5999999999999997E-2</v>
      </c>
      <c r="G14" s="100">
        <v>4.1000000000000002E-2</v>
      </c>
      <c r="H14" s="88" t="s">
        <v>8</v>
      </c>
      <c r="I14" s="77"/>
      <c r="J14" s="77"/>
      <c r="K14" s="77"/>
    </row>
    <row r="15" spans="1:11" x14ac:dyDescent="0.2">
      <c r="A15" s="96">
        <v>13</v>
      </c>
      <c r="B15" s="97" t="s">
        <v>1276</v>
      </c>
      <c r="C15" s="91" t="s">
        <v>1309</v>
      </c>
      <c r="D15" s="98" t="s">
        <v>1310</v>
      </c>
      <c r="E15" s="99" t="s">
        <v>1303</v>
      </c>
      <c r="F15" s="99">
        <v>0.51</v>
      </c>
      <c r="G15" s="100">
        <v>2.8929999999999998</v>
      </c>
      <c r="H15" s="88" t="s">
        <v>294</v>
      </c>
      <c r="I15" s="77"/>
      <c r="J15" s="77"/>
      <c r="K15" s="77"/>
    </row>
    <row r="16" spans="1:11" x14ac:dyDescent="0.2">
      <c r="A16" s="96">
        <v>14</v>
      </c>
      <c r="B16" s="97" t="s">
        <v>1276</v>
      </c>
      <c r="C16" s="91" t="s">
        <v>1312</v>
      </c>
      <c r="D16" s="98" t="s">
        <v>1313</v>
      </c>
      <c r="E16" s="99" t="s">
        <v>1303</v>
      </c>
      <c r="F16" s="99">
        <v>0.21</v>
      </c>
      <c r="G16" s="100">
        <v>1.02</v>
      </c>
      <c r="H16" s="88" t="s">
        <v>9</v>
      </c>
      <c r="I16" s="77"/>
      <c r="J16" s="77"/>
      <c r="K16" s="77"/>
    </row>
    <row r="17" spans="1:11" x14ac:dyDescent="0.2">
      <c r="A17" s="122">
        <v>15.1</v>
      </c>
      <c r="B17" s="123" t="s">
        <v>1276</v>
      </c>
      <c r="C17" s="124" t="s">
        <v>1315</v>
      </c>
      <c r="D17" s="125" t="s">
        <v>1316</v>
      </c>
      <c r="E17" s="126" t="s">
        <v>1303</v>
      </c>
      <c r="F17" s="126">
        <f t="shared" ref="F17:F18" si="1">0.48/2</f>
        <v>0.24</v>
      </c>
      <c r="G17" s="127">
        <f t="shared" ref="G17:G18" si="2">3.02/2</f>
        <v>1.51</v>
      </c>
      <c r="H17" s="128" t="s">
        <v>270</v>
      </c>
      <c r="I17" s="77"/>
      <c r="J17" s="77"/>
      <c r="K17" s="77"/>
    </row>
    <row r="18" spans="1:11" x14ac:dyDescent="0.2">
      <c r="A18" s="122">
        <v>15.2</v>
      </c>
      <c r="B18" s="123" t="s">
        <v>1276</v>
      </c>
      <c r="C18" s="124" t="s">
        <v>1318</v>
      </c>
      <c r="D18" s="125" t="s">
        <v>1316</v>
      </c>
      <c r="E18" s="126" t="s">
        <v>1303</v>
      </c>
      <c r="F18" s="126">
        <f t="shared" si="1"/>
        <v>0.24</v>
      </c>
      <c r="G18" s="127">
        <f t="shared" si="2"/>
        <v>1.51</v>
      </c>
      <c r="H18" s="128" t="s">
        <v>9</v>
      </c>
      <c r="I18" s="77"/>
      <c r="J18" s="77"/>
      <c r="K18" s="77"/>
    </row>
    <row r="19" spans="1:11" x14ac:dyDescent="0.2">
      <c r="A19" s="96">
        <v>16</v>
      </c>
      <c r="B19" s="97" t="s">
        <v>1276</v>
      </c>
      <c r="C19" s="91" t="s">
        <v>1319</v>
      </c>
      <c r="D19" s="98" t="s">
        <v>1320</v>
      </c>
      <c r="E19" s="99" t="s">
        <v>1279</v>
      </c>
      <c r="F19" s="99">
        <v>0.17499999999999999</v>
      </c>
      <c r="G19" s="100">
        <v>1.03</v>
      </c>
      <c r="H19" s="88" t="s">
        <v>270</v>
      </c>
      <c r="I19" s="77"/>
      <c r="J19" s="77"/>
      <c r="K19" s="77"/>
    </row>
    <row r="20" spans="1:11" x14ac:dyDescent="0.2">
      <c r="A20" s="96">
        <v>17</v>
      </c>
      <c r="B20" s="97" t="s">
        <v>1276</v>
      </c>
      <c r="C20" s="91" t="s">
        <v>1323</v>
      </c>
      <c r="D20" s="98" t="s">
        <v>1324</v>
      </c>
      <c r="E20" s="99" t="s">
        <v>1325</v>
      </c>
      <c r="F20" s="99">
        <v>0.11899999999999999</v>
      </c>
      <c r="G20" s="100">
        <v>0.65</v>
      </c>
      <c r="H20" s="88" t="s">
        <v>9</v>
      </c>
      <c r="I20" s="77"/>
      <c r="J20" s="77"/>
      <c r="K20" s="77"/>
    </row>
    <row r="21" spans="1:11" x14ac:dyDescent="0.2">
      <c r="A21" s="96">
        <v>18</v>
      </c>
      <c r="B21" s="97" t="s">
        <v>1276</v>
      </c>
      <c r="C21" s="91" t="s">
        <v>1326</v>
      </c>
      <c r="D21" s="98" t="s">
        <v>1327</v>
      </c>
      <c r="E21" s="99" t="s">
        <v>1279</v>
      </c>
      <c r="F21" s="99">
        <v>0.02</v>
      </c>
      <c r="G21" s="100">
        <v>0.1</v>
      </c>
      <c r="H21" s="88" t="s">
        <v>9</v>
      </c>
      <c r="I21" s="77"/>
      <c r="J21" s="77"/>
      <c r="K21" s="77"/>
    </row>
    <row r="22" spans="1:11" x14ac:dyDescent="0.2">
      <c r="A22" s="96">
        <v>19</v>
      </c>
      <c r="B22" s="97" t="s">
        <v>1276</v>
      </c>
      <c r="C22" s="91" t="s">
        <v>1328</v>
      </c>
      <c r="D22" s="98" t="s">
        <v>1329</v>
      </c>
      <c r="E22" s="99" t="s">
        <v>1279</v>
      </c>
      <c r="F22" s="99">
        <v>8.9999999999999993E-3</v>
      </c>
      <c r="G22" s="100">
        <v>7.4999999999999997E-2</v>
      </c>
      <c r="H22" s="88" t="s">
        <v>24</v>
      </c>
      <c r="I22" s="129"/>
      <c r="J22" s="129"/>
      <c r="K22" s="129"/>
    </row>
    <row r="23" spans="1:11" x14ac:dyDescent="0.2">
      <c r="A23" s="110">
        <v>20</v>
      </c>
      <c r="B23" s="111" t="s">
        <v>1276</v>
      </c>
      <c r="C23" s="112" t="s">
        <v>1330</v>
      </c>
      <c r="D23" s="113" t="s">
        <v>1331</v>
      </c>
      <c r="E23" s="114" t="s">
        <v>1279</v>
      </c>
      <c r="F23" s="114">
        <v>8.0000000000000002E-3</v>
      </c>
      <c r="G23" s="115">
        <v>7.0000000000000007E-2</v>
      </c>
      <c r="H23" s="132" t="s">
        <v>9</v>
      </c>
      <c r="I23" s="133" t="s">
        <v>1332</v>
      </c>
      <c r="J23" s="129"/>
      <c r="K23" s="129"/>
    </row>
    <row r="24" spans="1:11" x14ac:dyDescent="0.2">
      <c r="A24" s="135">
        <v>21</v>
      </c>
      <c r="B24" s="136" t="s">
        <v>1276</v>
      </c>
      <c r="C24" s="137" t="s">
        <v>1334</v>
      </c>
      <c r="D24" s="138" t="s">
        <v>1335</v>
      </c>
      <c r="E24" s="139" t="s">
        <v>1303</v>
      </c>
      <c r="F24" s="139">
        <v>1.6E-2</v>
      </c>
      <c r="G24" s="140">
        <v>0.15</v>
      </c>
      <c r="H24" s="141" t="s">
        <v>1285</v>
      </c>
      <c r="I24" s="77"/>
      <c r="J24" s="77"/>
      <c r="K24" s="77"/>
    </row>
    <row r="25" spans="1:11" x14ac:dyDescent="0.2">
      <c r="A25" s="135">
        <v>22</v>
      </c>
      <c r="B25" s="136" t="s">
        <v>1276</v>
      </c>
      <c r="C25" s="136" t="s">
        <v>1336</v>
      </c>
      <c r="D25" s="138" t="s">
        <v>1337</v>
      </c>
      <c r="E25" s="139" t="s">
        <v>1303</v>
      </c>
      <c r="F25" s="139">
        <v>1.6E-2</v>
      </c>
      <c r="G25" s="140">
        <v>0.15</v>
      </c>
      <c r="H25" s="141" t="s">
        <v>1285</v>
      </c>
      <c r="I25" s="129"/>
      <c r="J25" s="129"/>
      <c r="K25" s="129"/>
    </row>
    <row r="26" spans="1:11" x14ac:dyDescent="0.2">
      <c r="A26" s="110">
        <v>23</v>
      </c>
      <c r="B26" s="111" t="s">
        <v>1276</v>
      </c>
      <c r="C26" s="112" t="s">
        <v>1338</v>
      </c>
      <c r="D26" s="113" t="s">
        <v>1476</v>
      </c>
      <c r="E26" s="114" t="s">
        <v>1303</v>
      </c>
      <c r="F26" s="114">
        <v>2.8000000000000001E-2</v>
      </c>
      <c r="G26" s="115">
        <v>0.254</v>
      </c>
      <c r="H26" s="132" t="s">
        <v>8</v>
      </c>
      <c r="I26" s="117" t="s">
        <v>1332</v>
      </c>
      <c r="J26" s="77"/>
      <c r="K26" s="77"/>
    </row>
    <row r="27" spans="1:11" x14ac:dyDescent="0.2">
      <c r="A27" s="142">
        <v>24.1</v>
      </c>
      <c r="B27" s="143" t="s">
        <v>1340</v>
      </c>
      <c r="C27" s="144" t="s">
        <v>1341</v>
      </c>
      <c r="D27" s="145" t="s">
        <v>1477</v>
      </c>
      <c r="E27" s="146" t="s">
        <v>1279</v>
      </c>
      <c r="F27" s="147">
        <f t="shared" ref="F27:F29" si="3">0.172/3</f>
        <v>5.7333333333333326E-2</v>
      </c>
      <c r="G27" s="147">
        <f t="shared" ref="G27:G29" si="4">1.511/3</f>
        <v>0.5036666666666666</v>
      </c>
      <c r="H27" s="148" t="s">
        <v>10</v>
      </c>
      <c r="I27" s="149" t="s">
        <v>1332</v>
      </c>
      <c r="J27" s="129"/>
      <c r="K27" s="129"/>
    </row>
    <row r="28" spans="1:11" x14ac:dyDescent="0.2">
      <c r="A28" s="122">
        <v>24.2</v>
      </c>
      <c r="B28" s="123" t="s">
        <v>1340</v>
      </c>
      <c r="C28" s="124" t="s">
        <v>1344</v>
      </c>
      <c r="D28" s="125" t="s">
        <v>1478</v>
      </c>
      <c r="E28" s="126" t="s">
        <v>1279</v>
      </c>
      <c r="F28" s="127">
        <f t="shared" si="3"/>
        <v>5.7333333333333326E-2</v>
      </c>
      <c r="G28" s="127">
        <f t="shared" si="4"/>
        <v>0.5036666666666666</v>
      </c>
      <c r="H28" s="150" t="s">
        <v>13</v>
      </c>
      <c r="I28" s="129"/>
      <c r="J28" s="129"/>
      <c r="K28" s="129"/>
    </row>
    <row r="29" spans="1:11" x14ac:dyDescent="0.2">
      <c r="A29" s="142">
        <v>24.3</v>
      </c>
      <c r="B29" s="143" t="s">
        <v>1340</v>
      </c>
      <c r="C29" s="144" t="s">
        <v>1347</v>
      </c>
      <c r="D29" s="145" t="s">
        <v>1479</v>
      </c>
      <c r="E29" s="146" t="s">
        <v>1279</v>
      </c>
      <c r="F29" s="147">
        <f t="shared" si="3"/>
        <v>5.7333333333333326E-2</v>
      </c>
      <c r="G29" s="147">
        <f t="shared" si="4"/>
        <v>0.5036666666666666</v>
      </c>
      <c r="H29" s="151" t="s">
        <v>10</v>
      </c>
      <c r="I29" s="149" t="s">
        <v>1332</v>
      </c>
      <c r="J29" s="129"/>
      <c r="K29" s="129"/>
    </row>
    <row r="30" spans="1:11" x14ac:dyDescent="0.2">
      <c r="A30" s="122">
        <v>25.1</v>
      </c>
      <c r="B30" s="123" t="s">
        <v>1340</v>
      </c>
      <c r="C30" s="124" t="s">
        <v>1349</v>
      </c>
      <c r="D30" s="125" t="s">
        <v>1480</v>
      </c>
      <c r="E30" s="126" t="s">
        <v>1279</v>
      </c>
      <c r="F30" s="127">
        <f t="shared" ref="F30:F31" si="5">0.077/2</f>
        <v>3.85E-2</v>
      </c>
      <c r="G30" s="127">
        <f t="shared" ref="G30:G31" si="6">1.53/2</f>
        <v>0.76500000000000001</v>
      </c>
      <c r="H30" s="150" t="s">
        <v>13</v>
      </c>
      <c r="I30" s="129"/>
      <c r="J30" s="129"/>
      <c r="K30" s="129"/>
    </row>
    <row r="31" spans="1:11" x14ac:dyDescent="0.2">
      <c r="A31" s="122">
        <v>25.2</v>
      </c>
      <c r="B31" s="123" t="s">
        <v>1340</v>
      </c>
      <c r="C31" s="124" t="s">
        <v>1353</v>
      </c>
      <c r="D31" s="125" t="s">
        <v>1481</v>
      </c>
      <c r="E31" s="126" t="s">
        <v>1279</v>
      </c>
      <c r="F31" s="127">
        <f t="shared" si="5"/>
        <v>3.85E-2</v>
      </c>
      <c r="G31" s="127">
        <f t="shared" si="6"/>
        <v>0.76500000000000001</v>
      </c>
      <c r="H31" s="128" t="s">
        <v>10</v>
      </c>
      <c r="I31" s="77"/>
      <c r="J31" s="77"/>
      <c r="K31" s="77"/>
    </row>
    <row r="32" spans="1:11" x14ac:dyDescent="0.2">
      <c r="A32" s="96">
        <v>26</v>
      </c>
      <c r="B32" s="97" t="s">
        <v>1340</v>
      </c>
      <c r="C32" s="91" t="s">
        <v>1356</v>
      </c>
      <c r="D32" s="98" t="s">
        <v>1357</v>
      </c>
      <c r="E32" s="99" t="s">
        <v>1279</v>
      </c>
      <c r="F32" s="100">
        <v>0.124</v>
      </c>
      <c r="G32" s="100">
        <v>1.042</v>
      </c>
      <c r="H32" s="88" t="s">
        <v>13</v>
      </c>
      <c r="I32" s="77"/>
      <c r="J32" s="77"/>
      <c r="K32" s="77"/>
    </row>
    <row r="33" spans="1:11" x14ac:dyDescent="0.2">
      <c r="A33" s="110">
        <v>27</v>
      </c>
      <c r="B33" s="111" t="s">
        <v>1340</v>
      </c>
      <c r="C33" s="112" t="s">
        <v>1358</v>
      </c>
      <c r="D33" s="113" t="s">
        <v>1359</v>
      </c>
      <c r="E33" s="114" t="s">
        <v>1279</v>
      </c>
      <c r="F33" s="115">
        <v>0.219</v>
      </c>
      <c r="G33" s="115">
        <v>2.25</v>
      </c>
      <c r="H33" s="167" t="s">
        <v>10</v>
      </c>
      <c r="I33" s="117" t="s">
        <v>1332</v>
      </c>
      <c r="J33" s="77"/>
      <c r="K33" s="77"/>
    </row>
    <row r="34" spans="1:11" x14ac:dyDescent="0.2">
      <c r="A34" s="96">
        <v>28</v>
      </c>
      <c r="B34" s="97" t="s">
        <v>1340</v>
      </c>
      <c r="C34" s="91" t="s">
        <v>1362</v>
      </c>
      <c r="D34" s="98" t="s">
        <v>1363</v>
      </c>
      <c r="E34" s="99" t="s">
        <v>1279</v>
      </c>
      <c r="F34" s="100">
        <v>0.54100000000000004</v>
      </c>
      <c r="G34" s="100">
        <v>8.6539999999999999</v>
      </c>
      <c r="H34" s="88" t="s">
        <v>10</v>
      </c>
      <c r="I34" s="77"/>
      <c r="J34" s="77"/>
      <c r="K34" s="77"/>
    </row>
    <row r="35" spans="1:11" x14ac:dyDescent="0.2">
      <c r="A35" s="96">
        <v>29</v>
      </c>
      <c r="B35" s="97" t="s">
        <v>1340</v>
      </c>
      <c r="C35" s="91" t="s">
        <v>1365</v>
      </c>
      <c r="D35" s="98" t="s">
        <v>1366</v>
      </c>
      <c r="E35" s="99" t="s">
        <v>1325</v>
      </c>
      <c r="F35" s="100">
        <v>0.23400000000000001</v>
      </c>
      <c r="G35" s="100">
        <v>0.46800000000000003</v>
      </c>
      <c r="H35" s="88" t="s">
        <v>25</v>
      </c>
      <c r="I35" s="77"/>
      <c r="J35" s="77"/>
      <c r="K35" s="77"/>
    </row>
    <row r="36" spans="1:11" x14ac:dyDescent="0.2">
      <c r="A36" s="96">
        <v>30</v>
      </c>
      <c r="B36" s="97" t="s">
        <v>1340</v>
      </c>
      <c r="C36" s="91" t="s">
        <v>1367</v>
      </c>
      <c r="D36" s="98" t="s">
        <v>1368</v>
      </c>
      <c r="E36" s="99" t="s">
        <v>1303</v>
      </c>
      <c r="F36" s="100">
        <v>2.6619999999999999</v>
      </c>
      <c r="G36" s="100">
        <v>13.79</v>
      </c>
      <c r="H36" s="88" t="s">
        <v>11</v>
      </c>
      <c r="I36" s="77"/>
      <c r="J36" s="77"/>
      <c r="K36" s="77"/>
    </row>
    <row r="37" spans="1:11" x14ac:dyDescent="0.2">
      <c r="A37" s="96">
        <v>31</v>
      </c>
      <c r="B37" s="97" t="s">
        <v>1340</v>
      </c>
      <c r="C37" s="91" t="s">
        <v>1370</v>
      </c>
      <c r="D37" s="98" t="s">
        <v>1371</v>
      </c>
      <c r="E37" s="99" t="s">
        <v>1279</v>
      </c>
      <c r="F37" s="100">
        <v>0.38100000000000001</v>
      </c>
      <c r="G37" s="100">
        <v>2.0059999999999998</v>
      </c>
      <c r="H37" s="88" t="s">
        <v>10</v>
      </c>
      <c r="I37" s="77"/>
      <c r="J37" s="77"/>
      <c r="K37" s="77"/>
    </row>
    <row r="38" spans="1:11" x14ac:dyDescent="0.2">
      <c r="A38" s="96">
        <v>32</v>
      </c>
      <c r="B38" s="97" t="s">
        <v>1340</v>
      </c>
      <c r="C38" s="91" t="s">
        <v>1372</v>
      </c>
      <c r="D38" s="98" t="s">
        <v>1373</v>
      </c>
      <c r="E38" s="99" t="s">
        <v>1303</v>
      </c>
      <c r="F38" s="100">
        <v>6.4000000000000001E-2</v>
      </c>
      <c r="G38" s="100">
        <v>0.56799999999999995</v>
      </c>
      <c r="H38" s="88" t="s">
        <v>13</v>
      </c>
      <c r="I38" s="77"/>
      <c r="J38" s="77"/>
      <c r="K38" s="77"/>
    </row>
    <row r="39" spans="1:11" x14ac:dyDescent="0.2">
      <c r="A39" s="96">
        <v>33</v>
      </c>
      <c r="B39" s="97" t="s">
        <v>1340</v>
      </c>
      <c r="C39" s="91" t="s">
        <v>1374</v>
      </c>
      <c r="D39" s="98" t="s">
        <v>1375</v>
      </c>
      <c r="E39" s="99" t="s">
        <v>1303</v>
      </c>
      <c r="F39" s="100">
        <v>0.105</v>
      </c>
      <c r="G39" s="100">
        <v>0.99199999999999999</v>
      </c>
      <c r="H39" s="88" t="s">
        <v>10</v>
      </c>
      <c r="I39" s="77"/>
      <c r="J39" s="77"/>
      <c r="K39" s="77"/>
    </row>
    <row r="40" spans="1:11" x14ac:dyDescent="0.2">
      <c r="A40" s="96">
        <v>34</v>
      </c>
      <c r="B40" s="97" t="s">
        <v>1340</v>
      </c>
      <c r="C40" s="91" t="s">
        <v>1376</v>
      </c>
      <c r="D40" s="98" t="s">
        <v>1377</v>
      </c>
      <c r="E40" s="99" t="s">
        <v>1303</v>
      </c>
      <c r="F40" s="100">
        <v>2.2000000000000002</v>
      </c>
      <c r="G40" s="100">
        <v>11.3</v>
      </c>
      <c r="H40" s="88" t="s">
        <v>10</v>
      </c>
      <c r="I40" s="77"/>
      <c r="J40" s="77"/>
      <c r="K40" s="77"/>
    </row>
    <row r="41" spans="1:11" x14ac:dyDescent="0.2">
      <c r="A41" s="122">
        <v>35.1</v>
      </c>
      <c r="B41" s="123" t="s">
        <v>1340</v>
      </c>
      <c r="C41" s="124" t="s">
        <v>1378</v>
      </c>
      <c r="D41" s="125" t="s">
        <v>1379</v>
      </c>
      <c r="E41" s="126" t="s">
        <v>1325</v>
      </c>
      <c r="F41" s="127">
        <f t="shared" ref="F41:F43" si="7">0.145/3</f>
        <v>4.8333333333333332E-2</v>
      </c>
      <c r="G41" s="127">
        <f t="shared" ref="G41:G43" si="8">0.801/3</f>
        <v>0.26700000000000002</v>
      </c>
      <c r="H41" s="128" t="s">
        <v>70</v>
      </c>
      <c r="I41" s="77"/>
      <c r="J41" s="77"/>
      <c r="K41" s="77"/>
    </row>
    <row r="42" spans="1:11" x14ac:dyDescent="0.2">
      <c r="A42" s="122">
        <v>35.200000000000003</v>
      </c>
      <c r="B42" s="123" t="s">
        <v>1340</v>
      </c>
      <c r="C42" s="124" t="s">
        <v>1381</v>
      </c>
      <c r="D42" s="125" t="s">
        <v>1379</v>
      </c>
      <c r="E42" s="126" t="s">
        <v>1325</v>
      </c>
      <c r="F42" s="127">
        <f t="shared" si="7"/>
        <v>4.8333333333333332E-2</v>
      </c>
      <c r="G42" s="127">
        <f t="shared" si="8"/>
        <v>0.26700000000000002</v>
      </c>
      <c r="H42" s="128" t="s">
        <v>13</v>
      </c>
      <c r="I42" s="77"/>
      <c r="J42" s="77"/>
      <c r="K42" s="77"/>
    </row>
    <row r="43" spans="1:11" x14ac:dyDescent="0.2">
      <c r="A43" s="142">
        <v>35.299999999999997</v>
      </c>
      <c r="B43" s="143" t="s">
        <v>1340</v>
      </c>
      <c r="C43" s="144" t="s">
        <v>1383</v>
      </c>
      <c r="D43" s="145" t="s">
        <v>1379</v>
      </c>
      <c r="E43" s="146" t="s">
        <v>1325</v>
      </c>
      <c r="F43" s="147">
        <f t="shared" si="7"/>
        <v>4.8333333333333332E-2</v>
      </c>
      <c r="G43" s="147">
        <f t="shared" si="8"/>
        <v>0.26700000000000002</v>
      </c>
      <c r="H43" s="151" t="s">
        <v>10</v>
      </c>
      <c r="I43" s="117" t="s">
        <v>1332</v>
      </c>
      <c r="J43" s="77"/>
      <c r="K43" s="77"/>
    </row>
    <row r="44" spans="1:11" x14ac:dyDescent="0.2">
      <c r="A44" s="96">
        <v>36</v>
      </c>
      <c r="B44" s="97" t="s">
        <v>1340</v>
      </c>
      <c r="C44" s="91" t="s">
        <v>1384</v>
      </c>
      <c r="D44" s="98" t="s">
        <v>1385</v>
      </c>
      <c r="E44" s="99" t="s">
        <v>1325</v>
      </c>
      <c r="F44" s="100">
        <v>4.0000000000000001E-3</v>
      </c>
      <c r="G44" s="100">
        <v>2.4E-2</v>
      </c>
      <c r="H44" s="88" t="s">
        <v>13</v>
      </c>
      <c r="I44" s="77"/>
      <c r="J44" s="77"/>
      <c r="K44" s="77"/>
    </row>
    <row r="45" spans="1:11" x14ac:dyDescent="0.2">
      <c r="A45" s="96">
        <v>37</v>
      </c>
      <c r="B45" s="97" t="s">
        <v>1340</v>
      </c>
      <c r="C45" s="91" t="s">
        <v>1387</v>
      </c>
      <c r="D45" s="98" t="s">
        <v>1388</v>
      </c>
      <c r="E45" s="99" t="s">
        <v>1325</v>
      </c>
      <c r="F45" s="100">
        <v>8.0000000000000002E-3</v>
      </c>
      <c r="G45" s="100">
        <v>6.3E-2</v>
      </c>
      <c r="H45" s="88" t="s">
        <v>13</v>
      </c>
      <c r="I45" s="77"/>
      <c r="J45" s="77"/>
      <c r="K45" s="77"/>
    </row>
    <row r="46" spans="1:11" x14ac:dyDescent="0.2">
      <c r="A46" s="96">
        <v>38</v>
      </c>
      <c r="B46" s="97" t="s">
        <v>1389</v>
      </c>
      <c r="C46" s="91" t="s">
        <v>81</v>
      </c>
      <c r="D46" s="98" t="s">
        <v>1390</v>
      </c>
      <c r="E46" s="99" t="s">
        <v>1279</v>
      </c>
      <c r="F46" s="99">
        <v>0.95399999999999996</v>
      </c>
      <c r="G46" s="100">
        <v>5.25</v>
      </c>
      <c r="H46" s="88" t="s">
        <v>26</v>
      </c>
      <c r="I46" s="77"/>
      <c r="J46" s="77"/>
      <c r="K46" s="77"/>
    </row>
    <row r="47" spans="1:11" x14ac:dyDescent="0.2">
      <c r="A47" s="96">
        <v>39</v>
      </c>
      <c r="B47" s="97" t="s">
        <v>1389</v>
      </c>
      <c r="C47" s="91" t="s">
        <v>1391</v>
      </c>
      <c r="D47" s="98" t="s">
        <v>1392</v>
      </c>
      <c r="E47" s="99" t="s">
        <v>1279</v>
      </c>
      <c r="F47" s="99">
        <v>0.89</v>
      </c>
      <c r="G47" s="100">
        <v>2.77</v>
      </c>
      <c r="H47" s="88" t="s">
        <v>27</v>
      </c>
      <c r="I47" s="77"/>
      <c r="J47" s="77"/>
      <c r="K47" s="129"/>
    </row>
    <row r="48" spans="1:11" x14ac:dyDescent="0.2">
      <c r="A48" s="122">
        <v>40.1</v>
      </c>
      <c r="B48" s="123" t="s">
        <v>1393</v>
      </c>
      <c r="C48" s="154" t="s">
        <v>1394</v>
      </c>
      <c r="D48" s="123" t="s">
        <v>1395</v>
      </c>
      <c r="E48" s="126" t="s">
        <v>1279</v>
      </c>
      <c r="F48" s="127">
        <f t="shared" ref="F48:F49" si="9">2.2/2</f>
        <v>1.1000000000000001</v>
      </c>
      <c r="G48" s="127">
        <f t="shared" ref="G48:G49" si="10">13.49/2</f>
        <v>6.7450000000000001</v>
      </c>
      <c r="H48" s="150" t="s">
        <v>14</v>
      </c>
      <c r="I48" s="129"/>
      <c r="J48" s="129"/>
      <c r="K48" s="129"/>
    </row>
    <row r="49" spans="1:11" x14ac:dyDescent="0.2">
      <c r="A49" s="122">
        <v>40.200000000000003</v>
      </c>
      <c r="B49" s="123" t="s">
        <v>1393</v>
      </c>
      <c r="C49" s="154" t="s">
        <v>1397</v>
      </c>
      <c r="D49" s="123" t="s">
        <v>1395</v>
      </c>
      <c r="E49" s="126" t="s">
        <v>1279</v>
      </c>
      <c r="F49" s="127">
        <f t="shared" si="9"/>
        <v>1.1000000000000001</v>
      </c>
      <c r="G49" s="127">
        <f t="shared" si="10"/>
        <v>6.7450000000000001</v>
      </c>
      <c r="H49" s="150" t="s">
        <v>159</v>
      </c>
      <c r="I49" s="129"/>
      <c r="J49" s="129"/>
      <c r="K49" s="129"/>
    </row>
    <row r="50" spans="1:11" x14ac:dyDescent="0.2">
      <c r="A50" s="157">
        <v>41.1</v>
      </c>
      <c r="B50" s="125" t="s">
        <v>1393</v>
      </c>
      <c r="C50" s="158" t="s">
        <v>1398</v>
      </c>
      <c r="D50" s="125" t="s">
        <v>1399</v>
      </c>
      <c r="E50" s="159" t="s">
        <v>1279</v>
      </c>
      <c r="F50" s="160">
        <f t="shared" ref="F50:F51" si="11">2.55/2</f>
        <v>1.2749999999999999</v>
      </c>
      <c r="G50" s="160">
        <f t="shared" ref="G50:G51" si="12">15.8/2</f>
        <v>7.9</v>
      </c>
      <c r="H50" s="150" t="s">
        <v>14</v>
      </c>
      <c r="I50" s="161"/>
      <c r="J50" s="161"/>
      <c r="K50" s="161"/>
    </row>
    <row r="51" spans="1:11" x14ac:dyDescent="0.2">
      <c r="A51" s="157">
        <v>41.2</v>
      </c>
      <c r="B51" s="125" t="s">
        <v>1393</v>
      </c>
      <c r="C51" s="158" t="s">
        <v>1401</v>
      </c>
      <c r="D51" s="125" t="s">
        <v>1399</v>
      </c>
      <c r="E51" s="159" t="s">
        <v>1279</v>
      </c>
      <c r="F51" s="160">
        <f t="shared" si="11"/>
        <v>1.2749999999999999</v>
      </c>
      <c r="G51" s="160">
        <f t="shared" si="12"/>
        <v>7.9</v>
      </c>
      <c r="H51" s="150" t="s">
        <v>159</v>
      </c>
      <c r="I51" s="161"/>
      <c r="J51" s="161"/>
      <c r="K51" s="161"/>
    </row>
    <row r="52" spans="1:11" x14ac:dyDescent="0.2">
      <c r="A52" s="122">
        <v>42.1</v>
      </c>
      <c r="B52" s="123" t="s">
        <v>1393</v>
      </c>
      <c r="C52" s="154" t="s">
        <v>1402</v>
      </c>
      <c r="D52" s="123" t="s">
        <v>1403</v>
      </c>
      <c r="E52" s="126" t="s">
        <v>1279</v>
      </c>
      <c r="F52" s="127">
        <f t="shared" ref="F52:F55" si="13">1.18/4</f>
        <v>0.29499999999999998</v>
      </c>
      <c r="G52" s="127">
        <f t="shared" ref="G52:G55" si="14">7.22/4</f>
        <v>1.8049999999999999</v>
      </c>
      <c r="H52" s="150" t="s">
        <v>47</v>
      </c>
      <c r="I52" s="129"/>
      <c r="J52" s="129"/>
      <c r="K52" s="129"/>
    </row>
    <row r="53" spans="1:11" x14ac:dyDescent="0.2">
      <c r="A53" s="122">
        <v>42.2</v>
      </c>
      <c r="B53" s="123" t="s">
        <v>1393</v>
      </c>
      <c r="C53" s="154" t="s">
        <v>1404</v>
      </c>
      <c r="D53" s="123" t="s">
        <v>1403</v>
      </c>
      <c r="E53" s="126" t="s">
        <v>1279</v>
      </c>
      <c r="F53" s="127">
        <f t="shared" si="13"/>
        <v>0.29499999999999998</v>
      </c>
      <c r="G53" s="127">
        <f t="shared" si="14"/>
        <v>1.8049999999999999</v>
      </c>
      <c r="H53" s="150" t="s">
        <v>15</v>
      </c>
      <c r="I53" s="129"/>
      <c r="J53" s="129"/>
      <c r="K53" s="129"/>
    </row>
    <row r="54" spans="1:11" x14ac:dyDescent="0.2">
      <c r="A54" s="142">
        <v>42.3</v>
      </c>
      <c r="B54" s="143" t="s">
        <v>1393</v>
      </c>
      <c r="C54" s="164" t="s">
        <v>1405</v>
      </c>
      <c r="D54" s="143" t="s">
        <v>1403</v>
      </c>
      <c r="E54" s="146" t="s">
        <v>1279</v>
      </c>
      <c r="F54" s="147">
        <f t="shared" si="13"/>
        <v>0.29499999999999998</v>
      </c>
      <c r="G54" s="147">
        <f t="shared" si="14"/>
        <v>1.8049999999999999</v>
      </c>
      <c r="H54" s="148" t="s">
        <v>48</v>
      </c>
      <c r="I54" s="165" t="s">
        <v>1332</v>
      </c>
      <c r="J54" s="129"/>
      <c r="K54" s="129"/>
    </row>
    <row r="55" spans="1:11" x14ac:dyDescent="0.2">
      <c r="A55" s="122">
        <v>42.4</v>
      </c>
      <c r="B55" s="123" t="s">
        <v>1393</v>
      </c>
      <c r="C55" s="154" t="s">
        <v>1408</v>
      </c>
      <c r="D55" s="123" t="s">
        <v>1403</v>
      </c>
      <c r="E55" s="126" t="s">
        <v>1279</v>
      </c>
      <c r="F55" s="127">
        <f t="shared" si="13"/>
        <v>0.29499999999999998</v>
      </c>
      <c r="G55" s="127">
        <f t="shared" si="14"/>
        <v>1.8049999999999999</v>
      </c>
      <c r="H55" s="150" t="s">
        <v>14</v>
      </c>
      <c r="I55" s="129"/>
      <c r="J55" s="129"/>
      <c r="K55" s="129"/>
    </row>
    <row r="56" spans="1:11" x14ac:dyDescent="0.2">
      <c r="A56" s="110">
        <v>43</v>
      </c>
      <c r="B56" s="111" t="s">
        <v>1393</v>
      </c>
      <c r="C56" s="166" t="s">
        <v>1409</v>
      </c>
      <c r="D56" s="111" t="s">
        <v>1410</v>
      </c>
      <c r="E56" s="114" t="s">
        <v>1279</v>
      </c>
      <c r="F56" s="115">
        <v>0.05</v>
      </c>
      <c r="G56" s="115">
        <v>0.3</v>
      </c>
      <c r="H56" s="167" t="s">
        <v>44</v>
      </c>
      <c r="I56" s="117" t="s">
        <v>1332</v>
      </c>
      <c r="J56" s="77"/>
      <c r="K56" s="77"/>
    </row>
    <row r="57" spans="1:11" x14ac:dyDescent="0.2">
      <c r="A57" s="96">
        <v>44</v>
      </c>
      <c r="B57" s="97" t="s">
        <v>1393</v>
      </c>
      <c r="C57" s="168" t="s">
        <v>1413</v>
      </c>
      <c r="D57" s="97" t="s">
        <v>1414</v>
      </c>
      <c r="E57" s="99" t="s">
        <v>1279</v>
      </c>
      <c r="F57" s="100">
        <v>0.27</v>
      </c>
      <c r="G57" s="100">
        <v>1.76</v>
      </c>
      <c r="H57" s="88" t="s">
        <v>28</v>
      </c>
      <c r="I57" s="77"/>
      <c r="J57" s="77"/>
      <c r="K57" s="77"/>
    </row>
    <row r="58" spans="1:11" x14ac:dyDescent="0.2">
      <c r="A58" s="122">
        <v>45.1</v>
      </c>
      <c r="B58" s="123" t="s">
        <v>1393</v>
      </c>
      <c r="C58" s="154" t="s">
        <v>1415</v>
      </c>
      <c r="D58" s="123" t="s">
        <v>1416</v>
      </c>
      <c r="E58" s="159" t="s">
        <v>1279</v>
      </c>
      <c r="F58" s="169">
        <f t="shared" ref="F58:F67" si="15">0.28/10</f>
        <v>2.8000000000000004E-2</v>
      </c>
      <c r="G58" s="170">
        <f t="shared" ref="G58:G67" si="16">1.73/10</f>
        <v>0.17299999999999999</v>
      </c>
      <c r="H58" s="150" t="s">
        <v>45</v>
      </c>
      <c r="I58" s="129"/>
      <c r="J58" s="129"/>
      <c r="K58" s="129"/>
    </row>
    <row r="59" spans="1:11" x14ac:dyDescent="0.2">
      <c r="A59" s="122">
        <v>45.2</v>
      </c>
      <c r="B59" s="123" t="s">
        <v>1393</v>
      </c>
      <c r="C59" s="154" t="s">
        <v>1418</v>
      </c>
      <c r="D59" s="123" t="s">
        <v>1416</v>
      </c>
      <c r="E59" s="159" t="s">
        <v>1279</v>
      </c>
      <c r="F59" s="169">
        <f t="shared" si="15"/>
        <v>2.8000000000000004E-2</v>
      </c>
      <c r="G59" s="170">
        <f t="shared" si="16"/>
        <v>0.17299999999999999</v>
      </c>
      <c r="H59" s="150" t="s">
        <v>45</v>
      </c>
      <c r="I59" s="129"/>
      <c r="J59" s="129"/>
      <c r="K59" s="129"/>
    </row>
    <row r="60" spans="1:11" x14ac:dyDescent="0.2">
      <c r="A60" s="122">
        <v>45.3</v>
      </c>
      <c r="B60" s="123" t="s">
        <v>1393</v>
      </c>
      <c r="C60" s="154" t="s">
        <v>1419</v>
      </c>
      <c r="D60" s="123" t="s">
        <v>1416</v>
      </c>
      <c r="E60" s="159" t="s">
        <v>1279</v>
      </c>
      <c r="F60" s="169">
        <f t="shared" si="15"/>
        <v>2.8000000000000004E-2</v>
      </c>
      <c r="G60" s="170">
        <f t="shared" si="16"/>
        <v>0.17299999999999999</v>
      </c>
      <c r="H60" s="150" t="s">
        <v>57</v>
      </c>
      <c r="I60" s="129"/>
      <c r="J60" s="129"/>
      <c r="K60" s="129"/>
    </row>
    <row r="61" spans="1:11" x14ac:dyDescent="0.2">
      <c r="A61" s="122">
        <v>45.4</v>
      </c>
      <c r="B61" s="123" t="s">
        <v>1393</v>
      </c>
      <c r="C61" s="154" t="s">
        <v>1420</v>
      </c>
      <c r="D61" s="123" t="s">
        <v>1416</v>
      </c>
      <c r="E61" s="159" t="s">
        <v>1279</v>
      </c>
      <c r="F61" s="169">
        <f t="shared" si="15"/>
        <v>2.8000000000000004E-2</v>
      </c>
      <c r="G61" s="170">
        <f t="shared" si="16"/>
        <v>0.17299999999999999</v>
      </c>
      <c r="H61" s="150" t="s">
        <v>57</v>
      </c>
      <c r="I61" s="129"/>
      <c r="J61" s="129"/>
      <c r="K61" s="129"/>
    </row>
    <row r="62" spans="1:11" x14ac:dyDescent="0.2">
      <c r="A62" s="142">
        <v>45.5</v>
      </c>
      <c r="B62" s="143" t="s">
        <v>1393</v>
      </c>
      <c r="C62" s="164" t="s">
        <v>1421</v>
      </c>
      <c r="D62" s="143" t="s">
        <v>1416</v>
      </c>
      <c r="E62" s="171" t="s">
        <v>1279</v>
      </c>
      <c r="F62" s="172">
        <f t="shared" si="15"/>
        <v>2.8000000000000004E-2</v>
      </c>
      <c r="G62" s="173">
        <f t="shared" si="16"/>
        <v>0.17299999999999999</v>
      </c>
      <c r="H62" s="148" t="s">
        <v>177</v>
      </c>
      <c r="I62" s="165" t="s">
        <v>1332</v>
      </c>
      <c r="J62" s="129"/>
      <c r="K62" s="129"/>
    </row>
    <row r="63" spans="1:11" x14ac:dyDescent="0.2">
      <c r="A63" s="142">
        <v>45.6</v>
      </c>
      <c r="B63" s="143" t="s">
        <v>1393</v>
      </c>
      <c r="C63" s="164" t="s">
        <v>1422</v>
      </c>
      <c r="D63" s="143" t="s">
        <v>1416</v>
      </c>
      <c r="E63" s="171" t="s">
        <v>1279</v>
      </c>
      <c r="F63" s="172">
        <f t="shared" si="15"/>
        <v>2.8000000000000004E-2</v>
      </c>
      <c r="G63" s="173">
        <f t="shared" si="16"/>
        <v>0.17299999999999999</v>
      </c>
      <c r="H63" s="148" t="s">
        <v>177</v>
      </c>
      <c r="I63" s="165" t="s">
        <v>1332</v>
      </c>
      <c r="J63" s="129"/>
      <c r="K63" s="129"/>
    </row>
    <row r="64" spans="1:11" x14ac:dyDescent="0.2">
      <c r="A64" s="122">
        <v>45.7</v>
      </c>
      <c r="B64" s="123" t="s">
        <v>1393</v>
      </c>
      <c r="C64" s="154" t="s">
        <v>1423</v>
      </c>
      <c r="D64" s="123" t="s">
        <v>1416</v>
      </c>
      <c r="E64" s="159" t="s">
        <v>1279</v>
      </c>
      <c r="F64" s="169">
        <f t="shared" si="15"/>
        <v>2.8000000000000004E-2</v>
      </c>
      <c r="G64" s="170">
        <f t="shared" si="16"/>
        <v>0.17299999999999999</v>
      </c>
      <c r="H64" s="150" t="s">
        <v>14</v>
      </c>
      <c r="I64" s="129"/>
      <c r="J64" s="129"/>
      <c r="K64" s="129"/>
    </row>
    <row r="65" spans="1:11" x14ac:dyDescent="0.2">
      <c r="A65" s="122">
        <v>45.8</v>
      </c>
      <c r="B65" s="123" t="s">
        <v>1393</v>
      </c>
      <c r="C65" s="154" t="s">
        <v>1424</v>
      </c>
      <c r="D65" s="123" t="s">
        <v>1416</v>
      </c>
      <c r="E65" s="159" t="s">
        <v>1279</v>
      </c>
      <c r="F65" s="169">
        <f t="shared" si="15"/>
        <v>2.8000000000000004E-2</v>
      </c>
      <c r="G65" s="170">
        <f t="shared" si="16"/>
        <v>0.17299999999999999</v>
      </c>
      <c r="H65" s="150" t="s">
        <v>14</v>
      </c>
      <c r="I65" s="129"/>
      <c r="J65" s="129"/>
      <c r="K65" s="129"/>
    </row>
    <row r="66" spans="1:11" x14ac:dyDescent="0.2">
      <c r="A66" s="122">
        <v>45.9</v>
      </c>
      <c r="B66" s="123" t="s">
        <v>1393</v>
      </c>
      <c r="C66" s="154" t="s">
        <v>1425</v>
      </c>
      <c r="D66" s="123" t="s">
        <v>1416</v>
      </c>
      <c r="E66" s="159" t="s">
        <v>1279</v>
      </c>
      <c r="F66" s="169">
        <f t="shared" si="15"/>
        <v>2.8000000000000004E-2</v>
      </c>
      <c r="G66" s="170">
        <f t="shared" si="16"/>
        <v>0.17299999999999999</v>
      </c>
      <c r="H66" s="150" t="s">
        <v>52</v>
      </c>
      <c r="I66" s="129"/>
      <c r="J66" s="129"/>
      <c r="K66" s="129"/>
    </row>
    <row r="67" spans="1:11" x14ac:dyDescent="0.2">
      <c r="A67" s="122">
        <v>45.91</v>
      </c>
      <c r="B67" s="123" t="s">
        <v>1393</v>
      </c>
      <c r="C67" s="154" t="s">
        <v>1426</v>
      </c>
      <c r="D67" s="123" t="s">
        <v>1416</v>
      </c>
      <c r="E67" s="159" t="s">
        <v>1279</v>
      </c>
      <c r="F67" s="169">
        <f t="shared" si="15"/>
        <v>2.8000000000000004E-2</v>
      </c>
      <c r="G67" s="170">
        <f t="shared" si="16"/>
        <v>0.17299999999999999</v>
      </c>
      <c r="H67" s="150" t="s">
        <v>52</v>
      </c>
      <c r="I67" s="129"/>
      <c r="J67" s="129"/>
      <c r="K67" s="129"/>
    </row>
    <row r="68" spans="1:11" ht="15.75" customHeight="1" x14ac:dyDescent="0.15">
      <c r="A68" s="176">
        <v>46</v>
      </c>
      <c r="B68" s="98" t="s">
        <v>1427</v>
      </c>
      <c r="C68" s="177" t="s">
        <v>1428</v>
      </c>
      <c r="D68" s="98" t="s">
        <v>1429</v>
      </c>
      <c r="E68" s="178" t="s">
        <v>1279</v>
      </c>
      <c r="F68" s="178">
        <v>8.33</v>
      </c>
      <c r="G68" s="179">
        <v>52.22</v>
      </c>
      <c r="H68" s="180" t="s">
        <v>29</v>
      </c>
      <c r="I68" s="161"/>
      <c r="J68" s="161"/>
      <c r="K68" s="161"/>
    </row>
    <row r="69" spans="1:11" x14ac:dyDescent="0.2">
      <c r="A69" s="96">
        <v>47</v>
      </c>
      <c r="B69" s="97" t="s">
        <v>1427</v>
      </c>
      <c r="C69" s="168" t="s">
        <v>1430</v>
      </c>
      <c r="D69" s="97" t="s">
        <v>1431</v>
      </c>
      <c r="E69" s="99" t="s">
        <v>1279</v>
      </c>
      <c r="F69" s="99">
        <v>1.33</v>
      </c>
      <c r="G69" s="100">
        <v>5.61</v>
      </c>
      <c r="H69" s="180" t="s">
        <v>29</v>
      </c>
      <c r="I69" s="129"/>
      <c r="J69" s="129"/>
      <c r="K69" s="129"/>
    </row>
    <row r="70" spans="1:11" x14ac:dyDescent="0.2">
      <c r="A70" s="96">
        <v>48</v>
      </c>
      <c r="B70" s="97" t="s">
        <v>1427</v>
      </c>
      <c r="C70" s="168" t="s">
        <v>1433</v>
      </c>
      <c r="D70" s="97" t="s">
        <v>1434</v>
      </c>
      <c r="E70" s="99" t="s">
        <v>1279</v>
      </c>
      <c r="F70" s="99">
        <v>5.76</v>
      </c>
      <c r="G70" s="100">
        <v>54</v>
      </c>
      <c r="H70" s="180" t="s">
        <v>29</v>
      </c>
      <c r="I70" s="129"/>
      <c r="J70" s="129"/>
      <c r="K70" s="129"/>
    </row>
    <row r="71" spans="1:11" ht="15.75" customHeight="1" x14ac:dyDescent="0.15">
      <c r="A71" s="176">
        <v>49</v>
      </c>
      <c r="B71" s="98" t="s">
        <v>1427</v>
      </c>
      <c r="C71" s="177" t="s">
        <v>1437</v>
      </c>
      <c r="D71" s="98" t="s">
        <v>1438</v>
      </c>
      <c r="E71" s="178" t="s">
        <v>1279</v>
      </c>
      <c r="F71" s="178">
        <v>1.49</v>
      </c>
      <c r="G71" s="179">
        <v>10.32</v>
      </c>
      <c r="H71" s="180" t="s">
        <v>29</v>
      </c>
      <c r="I71" s="161"/>
      <c r="J71" s="161"/>
      <c r="K71" s="161"/>
    </row>
    <row r="72" spans="1:11" x14ac:dyDescent="0.2">
      <c r="A72" s="96">
        <v>50</v>
      </c>
      <c r="B72" s="97" t="s">
        <v>1427</v>
      </c>
      <c r="C72" s="168" t="s">
        <v>1439</v>
      </c>
      <c r="D72" s="97" t="s">
        <v>1440</v>
      </c>
      <c r="E72" s="99" t="s">
        <v>1279</v>
      </c>
      <c r="F72" s="99">
        <v>12.2</v>
      </c>
      <c r="G72" s="100">
        <v>126.2</v>
      </c>
      <c r="H72" s="180" t="s">
        <v>29</v>
      </c>
      <c r="I72" s="129"/>
      <c r="J72" s="129"/>
      <c r="K72" s="129"/>
    </row>
    <row r="73" spans="1:11" x14ac:dyDescent="0.2">
      <c r="A73" s="96">
        <v>51</v>
      </c>
      <c r="B73" s="97" t="s">
        <v>1427</v>
      </c>
      <c r="C73" s="168" t="s">
        <v>1441</v>
      </c>
      <c r="D73" s="97" t="s">
        <v>1442</v>
      </c>
      <c r="E73" s="99" t="s">
        <v>1279</v>
      </c>
      <c r="F73" s="99">
        <v>10.49</v>
      </c>
      <c r="G73" s="100">
        <v>58.72</v>
      </c>
      <c r="H73" s="182" t="s">
        <v>16</v>
      </c>
      <c r="I73" s="129"/>
      <c r="J73" s="129"/>
      <c r="K73" s="129"/>
    </row>
    <row r="74" spans="1:11" ht="15.75" customHeight="1" x14ac:dyDescent="0.15">
      <c r="A74" s="176">
        <v>52</v>
      </c>
      <c r="B74" s="98" t="s">
        <v>1427</v>
      </c>
      <c r="C74" s="177" t="s">
        <v>1444</v>
      </c>
      <c r="D74" s="98" t="s">
        <v>1445</v>
      </c>
      <c r="E74" s="178" t="s">
        <v>1279</v>
      </c>
      <c r="F74" s="178">
        <v>2.15</v>
      </c>
      <c r="G74" s="179">
        <v>10.119999999999999</v>
      </c>
      <c r="H74" s="180" t="s">
        <v>16</v>
      </c>
      <c r="I74" s="161"/>
      <c r="J74" s="161"/>
      <c r="K74" s="161"/>
    </row>
    <row r="75" spans="1:11" x14ac:dyDescent="0.2">
      <c r="A75" s="96">
        <v>53</v>
      </c>
      <c r="B75" s="97" t="s">
        <v>1427</v>
      </c>
      <c r="C75" s="168" t="s">
        <v>1446</v>
      </c>
      <c r="D75" s="97" t="s">
        <v>1447</v>
      </c>
      <c r="E75" s="99" t="s">
        <v>1303</v>
      </c>
      <c r="F75" s="99">
        <v>1.38</v>
      </c>
      <c r="G75" s="100">
        <v>7.45</v>
      </c>
      <c r="H75" s="182" t="s">
        <v>14</v>
      </c>
      <c r="I75" s="129"/>
      <c r="J75" s="129"/>
      <c r="K75" s="129"/>
    </row>
    <row r="76" spans="1:11" x14ac:dyDescent="0.2">
      <c r="A76" s="110">
        <v>54</v>
      </c>
      <c r="B76" s="111" t="s">
        <v>1449</v>
      </c>
      <c r="C76" s="112" t="s">
        <v>1450</v>
      </c>
      <c r="D76" s="113" t="s">
        <v>1451</v>
      </c>
      <c r="E76" s="114" t="s">
        <v>1279</v>
      </c>
      <c r="F76" s="114">
        <v>0.13</v>
      </c>
      <c r="G76" s="115">
        <v>0.82399999999999995</v>
      </c>
      <c r="H76" s="132" t="s">
        <v>18</v>
      </c>
      <c r="I76" s="133" t="s">
        <v>1299</v>
      </c>
      <c r="J76" s="129"/>
      <c r="K76" s="129"/>
    </row>
    <row r="77" spans="1:11" x14ac:dyDescent="0.2">
      <c r="A77" s="96">
        <v>55</v>
      </c>
      <c r="B77" s="97" t="s">
        <v>1449</v>
      </c>
      <c r="C77" s="91" t="s">
        <v>1453</v>
      </c>
      <c r="D77" s="98" t="s">
        <v>1454</v>
      </c>
      <c r="E77" s="99" t="s">
        <v>1455</v>
      </c>
      <c r="F77" s="99">
        <v>4.0000000000000001E-3</v>
      </c>
      <c r="G77" s="100">
        <v>1.6299999999999999E-2</v>
      </c>
      <c r="H77" s="88" t="s">
        <v>57</v>
      </c>
      <c r="I77" s="77"/>
      <c r="J77" s="77"/>
      <c r="K77" s="77"/>
    </row>
    <row r="78" spans="1:11" x14ac:dyDescent="0.2">
      <c r="A78" s="96">
        <v>56</v>
      </c>
      <c r="B78" s="97" t="s">
        <v>1449</v>
      </c>
      <c r="C78" s="91" t="s">
        <v>1457</v>
      </c>
      <c r="D78" s="98" t="s">
        <v>1458</v>
      </c>
      <c r="E78" s="99" t="s">
        <v>1455</v>
      </c>
      <c r="F78" s="99">
        <v>0.17299999999999999</v>
      </c>
      <c r="G78" s="100">
        <v>1.103</v>
      </c>
      <c r="H78" s="88" t="s">
        <v>59</v>
      </c>
      <c r="I78" s="77"/>
      <c r="J78" s="77"/>
      <c r="K78" s="77"/>
    </row>
    <row r="79" spans="1:11" x14ac:dyDescent="0.2">
      <c r="A79" s="96">
        <v>57</v>
      </c>
      <c r="B79" s="97" t="s">
        <v>1449</v>
      </c>
      <c r="C79" s="91" t="s">
        <v>1460</v>
      </c>
      <c r="D79" s="98" t="s">
        <v>1461</v>
      </c>
      <c r="E79" s="99" t="s">
        <v>1455</v>
      </c>
      <c r="F79" s="99">
        <v>0.28100000000000003</v>
      </c>
      <c r="G79" s="100">
        <v>1.5760000000000001</v>
      </c>
      <c r="H79" s="88" t="s">
        <v>60</v>
      </c>
      <c r="I79" s="77"/>
      <c r="J79" s="77"/>
      <c r="K79" s="77"/>
    </row>
    <row r="80" spans="1:11" x14ac:dyDescent="0.2">
      <c r="A80" s="96">
        <v>58</v>
      </c>
      <c r="B80" s="97" t="s">
        <v>1449</v>
      </c>
      <c r="C80" s="91" t="s">
        <v>1463</v>
      </c>
      <c r="D80" s="98" t="s">
        <v>1464</v>
      </c>
      <c r="E80" s="99" t="s">
        <v>1279</v>
      </c>
      <c r="F80" s="99">
        <v>7.0000000000000001E-3</v>
      </c>
      <c r="G80" s="100">
        <v>5.0599999999999999E-2</v>
      </c>
      <c r="H80" s="88" t="s">
        <v>30</v>
      </c>
      <c r="I80" s="77"/>
      <c r="J80" s="77"/>
      <c r="K80" s="77"/>
    </row>
    <row r="81" spans="1:11" x14ac:dyDescent="0.2">
      <c r="A81" s="96">
        <v>59</v>
      </c>
      <c r="B81" s="97" t="s">
        <v>1465</v>
      </c>
      <c r="C81" s="91" t="s">
        <v>1466</v>
      </c>
      <c r="D81" s="98" t="s">
        <v>1467</v>
      </c>
      <c r="E81" s="99" t="s">
        <v>1279</v>
      </c>
      <c r="F81" s="99">
        <v>0.17</v>
      </c>
      <c r="G81" s="100">
        <v>1.7609999999999999</v>
      </c>
      <c r="H81" s="88" t="s">
        <v>31</v>
      </c>
      <c r="I81" s="77"/>
      <c r="J81" s="77"/>
      <c r="K81" s="77"/>
    </row>
    <row r="82" spans="1:11" x14ac:dyDescent="0.2">
      <c r="A82" s="110">
        <v>60</v>
      </c>
      <c r="B82" s="111" t="s">
        <v>1465</v>
      </c>
      <c r="C82" s="112" t="s">
        <v>1468</v>
      </c>
      <c r="D82" s="113" t="s">
        <v>1469</v>
      </c>
      <c r="E82" s="114" t="s">
        <v>1279</v>
      </c>
      <c r="F82" s="114">
        <v>0.14599999999999999</v>
      </c>
      <c r="G82" s="115">
        <v>1.484</v>
      </c>
      <c r="H82" s="132" t="s">
        <v>31</v>
      </c>
      <c r="I82" s="133" t="s">
        <v>1299</v>
      </c>
      <c r="J82" s="129"/>
      <c r="K82" s="129"/>
    </row>
    <row r="83" spans="1:11" x14ac:dyDescent="0.2">
      <c r="A83" s="110">
        <v>61</v>
      </c>
      <c r="B83" s="111" t="s">
        <v>1465</v>
      </c>
      <c r="C83" s="112" t="s">
        <v>1471</v>
      </c>
      <c r="D83" s="113" t="s">
        <v>1472</v>
      </c>
      <c r="E83" s="114" t="s">
        <v>1279</v>
      </c>
      <c r="F83" s="114">
        <v>4.2999999999999997E-2</v>
      </c>
      <c r="G83" s="115">
        <v>0.52700000000000002</v>
      </c>
      <c r="H83" s="132" t="s">
        <v>31</v>
      </c>
      <c r="I83" s="133" t="s">
        <v>1299</v>
      </c>
      <c r="J83" s="77"/>
      <c r="K83" s="77"/>
    </row>
    <row r="84" spans="1:11" x14ac:dyDescent="0.2">
      <c r="A84" s="135">
        <v>62</v>
      </c>
      <c r="B84" s="136" t="s">
        <v>1465</v>
      </c>
      <c r="C84" s="137" t="s">
        <v>1473</v>
      </c>
      <c r="D84" s="138" t="s">
        <v>1474</v>
      </c>
      <c r="E84" s="139" t="s">
        <v>1303</v>
      </c>
      <c r="F84" s="139">
        <v>1E-3</v>
      </c>
      <c r="G84" s="140">
        <v>7.0000000000000001E-3</v>
      </c>
      <c r="H84" s="141" t="s">
        <v>1285</v>
      </c>
      <c r="I84" s="117" t="s">
        <v>1332</v>
      </c>
      <c r="J84" s="77"/>
      <c r="K84" s="77"/>
    </row>
    <row r="85" spans="1:11" x14ac:dyDescent="0.2">
      <c r="A85" s="77"/>
      <c r="B85" s="77"/>
      <c r="C85" s="77"/>
      <c r="D85" s="78"/>
      <c r="E85" s="77"/>
      <c r="F85" s="77"/>
      <c r="G85" s="183"/>
      <c r="H85" s="77"/>
      <c r="I85" s="77"/>
      <c r="J85" s="77"/>
      <c r="K85" s="77"/>
    </row>
    <row r="86" spans="1:11" x14ac:dyDescent="0.2">
      <c r="A86" s="77"/>
      <c r="B86" s="77"/>
      <c r="C86" s="77"/>
      <c r="D86" s="78"/>
      <c r="E86" s="77"/>
      <c r="F86" s="77"/>
      <c r="G86" s="183"/>
      <c r="H86" s="77"/>
      <c r="I86" s="77"/>
      <c r="J86" s="77"/>
      <c r="K86" s="77"/>
    </row>
    <row r="87" spans="1:11" x14ac:dyDescent="0.2">
      <c r="A87" s="77"/>
      <c r="B87" s="77"/>
      <c r="C87" s="77"/>
      <c r="D87" s="78"/>
      <c r="E87" s="77"/>
      <c r="F87" s="77"/>
      <c r="G87" s="183"/>
      <c r="H87" s="77"/>
      <c r="I87" s="77"/>
      <c r="J87" s="77"/>
      <c r="K87"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4-Denomonator Grouped</vt:lpstr>
      <vt:lpstr>3-Denominator</vt:lpstr>
      <vt:lpstr>Emission Fields - NDCs</vt:lpstr>
      <vt:lpstr>2-Difference 2030</vt:lpstr>
      <vt:lpstr>1-Results 2030</vt:lpstr>
      <vt:lpstr>0-Peru NDC - Transformation JS0</vt:lpstr>
      <vt:lpstr>0-Peru NDC - Transformation Arc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Coburn Syme</cp:lastModifiedBy>
  <dcterms:created xsi:type="dcterms:W3CDTF">2025-07-21T07:53:19Z</dcterms:created>
  <dcterms:modified xsi:type="dcterms:W3CDTF">2025-07-21T07:53:19Z</dcterms:modified>
</cp:coreProperties>
</file>